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g5_technology_historical_data"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<sst xmlns="http://schemas.openxmlformats.org/spreadsheetml/2006/main" count="113" uniqueCount="53">
  <si>
    <t xml:space="preserve">Empirically grounded technology forecasts and the energy transition, Way et al. 2022.</t>
  </si>
  <si>
    <t xml:space="preserve">Joule, Volume 6, Issue 9, 2057 - 2082 </t>
  </si>
  <si>
    <t xml:space="preserve">Figure 5. Historical technology data</t>
  </si>
  <si>
    <t xml:space="preserve">Data source key (see below):</t>
  </si>
  <si>
    <t xml:space="preserve">Technology</t>
  </si>
  <si>
    <t xml:space="preserve">Solar</t>
  </si>
  <si>
    <t xml:space="preserve">Wind</t>
  </si>
  <si>
    <t xml:space="preserve">Batteries</t>
  </si>
  <si>
    <t xml:space="preserve">P2X electrolyzers</t>
  </si>
  <si>
    <t xml:space="preserve">Crude oil</t>
  </si>
  <si>
    <t xml:space="preserve">Coal</t>
  </si>
  <si>
    <t xml:space="preserve">Gas</t>
  </si>
  <si>
    <t xml:space="preserve">Variable</t>
  </si>
  <si>
    <t xml:space="preserve">Experience</t>
  </si>
  <si>
    <t xml:space="preserve">Cost</t>
  </si>
  <si>
    <t xml:space="preserve">Year</t>
  </si>
  <si>
    <t xml:space="preserve">Cumulative generation,TWh</t>
  </si>
  <si>
    <t xml:space="preserve">Global average LCOE, 2020$/MWh</t>
  </si>
  <si>
    <t xml:space="preserve">Battery cumulative production, GWh</t>
  </si>
  <si>
    <t xml:space="preserve">Battery cell/pack costs, 2020$/kWh</t>
  </si>
  <si>
    <t xml:space="preserve">PEMEL cumulative installs, MW</t>
  </si>
  <si>
    <t xml:space="preserve">PEMEL cost, 2020$/kW</t>
  </si>
  <si>
    <t xml:space="preserve">Crude oil price, 2020$/barrel</t>
  </si>
  <si>
    <t xml:space="preserve">Coal US average bituminous, 2020$/metric ton</t>
  </si>
  <si>
    <t xml:space="preserve">Gas wellhead blend, 2020$/MMBtu</t>
  </si>
  <si>
    <t xml:space="preserve">Data Source Key</t>
  </si>
  <si>
    <t xml:space="preserve">Data sources and notes</t>
  </si>
  <si>
    <t xml:space="preserve">1976-1989 values are related to the work in Nemet 2006, available on https://pcdb.santafe.edu/graph.php?curve=256 (apparently provided by the author)</t>
  </si>
  <si>
    <t xml:space="preserve">1990-2007 values are from IEA Energy Technology Perspectives 2017 dataset</t>
  </si>
  <si>
    <t xml:space="preserve">2008-2020 values are from the IEA website (downloaded in 2021, though the values have since been updated slightly, and early data points removed): https://www.iea.org/reports/solar-pv</t>
  </si>
  <si>
    <t xml:space="preserve">1957-1975 values extracted from Figure 8 of Nemet 2006 (NB. Cumulative generation in this plot is not used because it not consistent with other data sources, likely US data only)</t>
  </si>
  <si>
    <t xml:space="preserve">1976-2009 values are related to the work in Nemet 2006, available on https://pcdb.santafe.edu/graph.php?curve=256 (apparently provided by the author)</t>
  </si>
  <si>
    <t xml:space="preserve">2010-2020 values are from IRENA (2021) - Renewable Power Generation Costs in 2020, Figure 3.8</t>
  </si>
  <si>
    <t xml:space="preserve">1980-1989 values are calculated from the Wiser et al. 2016 dataset of cumulative installations, using capacity factor 0.2 (taken from IRENA, e.g. Figure 2.7 in “Renewable Power Generation Costs in 2020”)</t>
  </si>
  <si>
    <t xml:space="preserve">1990-2014 values are from IEA Energy Technology Perspectives 2017 dataset</t>
  </si>
  <si>
    <t xml:space="preserve">2015-2020 values are from IEA WEOs</t>
  </si>
  <si>
    <t xml:space="preserve">IRENA (2021) - Renewable Power Generation Costs in 2020, Figure 2.9</t>
  </si>
  <si>
    <t xml:space="preserve">1996-2016 values from Ziegler &amp; Trancik 2021</t>
  </si>
  <si>
    <t xml:space="preserve">2017-2020 values from Avicenne reports</t>
  </si>
  <si>
    <t xml:space="preserve">1995-2016 values are from IEA Electric Vehicle Outlook 2018, dataset for Figure 5.1, page 61</t>
  </si>
  <si>
    <t xml:space="preserve">2017-2020 values are from BNEF</t>
  </si>
  <si>
    <t xml:space="preserve">Electrolyzers</t>
  </si>
  <si>
    <t xml:space="preserve">IEA Hydrogen database 2021; excluding weird first value, instead using values from IEA Hydrogen database 2019 and Buttler &amp; Spliethoff 2018</t>
  </si>
  <si>
    <t xml:space="preserve">2004-2019 values are from Glenk, Meier &amp; Reichelstein 2021 - Cost Dynamics of Clean Energy Technologies</t>
  </si>
  <si>
    <t xml:space="preserve">2020 value is from IEA WEO 2020, Table B.3, page 420</t>
  </si>
  <si>
    <t xml:space="preserve">1861-2020 values are from bp Statistical Review of World Energy July 2021</t>
  </si>
  <si>
    <t xml:space="preserve">2021 value is from FRED ( https://fred.stlouisfed.org/ ) series: “Crude Oil Prices: Brent  - Europe”, annual average.</t>
  </si>
  <si>
    <t xml:space="preserve">McNerney, Trancik &amp; Farmer 2011 (Historical costs of coal-fired electricity and implications for the future), plus EIA coal prices</t>
  </si>
  <si>
    <t xml:space="preserve">1922-1984 values are US wellhead from EIA</t>
  </si>
  <si>
    <t xml:space="preserve">1985-2021 values are a 50:50 average of US wellhead values and European values from FRED (Europe values are not available before 1985)</t>
  </si>
  <si>
    <t xml:space="preserve"> </t>
  </si>
  <si>
    <t xml:space="preserve">Dollar year adjustments, when required, are done using FRED US GDP implicit price deflator data (e.g. https://fred.stlouisfed.org/series/GDPDEF )</t>
  </si>
  <si>
    <t xml:space="preserve">NB. all data is to some extent approximate, and many careful decisions and judgements were required to compile the above data series. Every effort was made to ensure these data and sources are reliable and consistent.</t>
  </si>
</sst>
</file>

<file path=xl/styles.xml><?xml version="1.0" encoding="utf-8"?>
<styleSheet xmlns="http://schemas.openxmlformats.org/spreadsheetml/2006/main">
  <numFmts count="3">
    <numFmt numFmtId="164" formatCode="General"/>
    <numFmt numFmtId="165" formatCode="General"/>
    <numFmt numFmtId="166" formatCode="0.00"/>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pcdb.santafe.edu/graph.php?curve=256" TargetMode="External"/><Relationship Id="rId2" Type="http://schemas.openxmlformats.org/officeDocument/2006/relationships/hyperlink" Target="https://www.iea.org/reports/solar-pv" TargetMode="External"/><Relationship Id="rId3" Type="http://schemas.openxmlformats.org/officeDocument/2006/relationships/hyperlink" Target="https://pcdb.santafe.edu/graph.php?curve=256" TargetMode="External"/><Relationship Id="rId4" Type="http://schemas.openxmlformats.org/officeDocument/2006/relationships/hyperlink" Target="https://fred.stlouisfed.org/" TargetMode="External"/><Relationship Id="rId5" Type="http://schemas.openxmlformats.org/officeDocument/2006/relationships/hyperlink" Target="https://fred.stlouisfed.org/series/GDPDE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226"/>
  <sheetViews>
    <sheetView showFormulas="false" showGridLines="true" showRowColHeaders="true" showZeros="true" rightToLeft="false" tabSelected="true" showOutlineSymbols="true" defaultGridColor="true" view="normal" topLeftCell="A155" colorId="64" zoomScale="75" zoomScaleNormal="75" zoomScalePageLayoutView="100" workbookViewId="0">
      <selection pane="topLeft" activeCell="A207" activeCellId="0" sqref="A207"/>
    </sheetView>
  </sheetViews>
  <sheetFormatPr defaultColWidth="11.53515625" defaultRowHeight="12.8" zeroHeight="false" outlineLevelRow="0" outlineLevelCol="0"/>
  <cols>
    <col collapsed="false" customWidth="true" hidden="false" outlineLevel="0" max="1" min="1" style="1" width="26.92"/>
    <col collapsed="false" customWidth="true" hidden="false" outlineLevel="0" max="2" min="2" style="1" width="24.33"/>
    <col collapsed="false" customWidth="true" hidden="false" outlineLevel="0" max="3" min="3" style="1" width="30.16"/>
    <col collapsed="false" customWidth="true" hidden="false" outlineLevel="0" max="4" min="4" style="1" width="23.35"/>
    <col collapsed="false" customWidth="true" hidden="false" outlineLevel="0" max="5" min="5" style="1" width="30.16"/>
    <col collapsed="false" customWidth="true" hidden="false" outlineLevel="0" max="6" min="6" style="1" width="30.49"/>
    <col collapsed="false" customWidth="true" hidden="false" outlineLevel="0" max="7" min="7" style="1" width="30.65"/>
    <col collapsed="false" customWidth="true" hidden="false" outlineLevel="0" max="8" min="8" style="1" width="26.76"/>
    <col collapsed="false" customWidth="true" hidden="false" outlineLevel="0" max="9" min="9" style="1" width="22.54"/>
    <col collapsed="false" customWidth="true" hidden="false" outlineLevel="0" max="10" min="10" style="1" width="24.49"/>
    <col collapsed="false" customWidth="true" hidden="false" outlineLevel="0" max="11" min="11" style="1" width="39.73"/>
    <col collapsed="false" customWidth="true" hidden="false" outlineLevel="0" max="12" min="12" style="1" width="29.84"/>
    <col collapsed="false" customWidth="true" hidden="false" outlineLevel="0" max="15" min="13" style="1" width="22.64"/>
    <col collapsed="false" customWidth="true" hidden="false" outlineLevel="0" max="16" min="16" style="1" width="33.87"/>
    <col collapsed="false" customWidth="true" hidden="false" outlineLevel="0" max="17" min="17" style="1" width="37.61"/>
    <col collapsed="false" customWidth="true" hidden="false" outlineLevel="0" max="18" min="18" style="1" width="33.67"/>
  </cols>
  <sheetData>
    <row r="1" customFormat="false" ht="12.8" hidden="false" customHeight="false" outlineLevel="0" collapsed="false">
      <c r="A1" s="2" t="s">
        <v>0</v>
      </c>
    </row>
    <row r="2" customFormat="false" ht="12.8" hidden="false" customHeight="false" outlineLevel="0" collapsed="false">
      <c r="A2" s="2" t="s">
        <v>1</v>
      </c>
    </row>
    <row r="3" customFormat="false" ht="12.8" hidden="false" customHeight="false" outlineLevel="0" collapsed="false">
      <c r="A3" s="2" t="s">
        <v>2</v>
      </c>
    </row>
    <row r="5" customFormat="false" ht="12.8" hidden="false" customHeight="false" outlineLevel="0" collapsed="false">
      <c r="A5" s="1" t="s">
        <v>3</v>
      </c>
      <c r="B5" s="3" t="n">
        <f aca="true">CELL("col")-1</f>
        <v>1</v>
      </c>
      <c r="C5" s="3" t="n">
        <f aca="true">CELL("col")-1</f>
        <v>2</v>
      </c>
      <c r="D5" s="3" t="n">
        <f aca="true">CELL("col")-1</f>
        <v>3</v>
      </c>
      <c r="E5" s="3" t="n">
        <f aca="true">CELL("col")-1</f>
        <v>4</v>
      </c>
      <c r="F5" s="3" t="n">
        <f aca="true">CELL("col")-1</f>
        <v>5</v>
      </c>
      <c r="G5" s="3" t="n">
        <f aca="true">CELL("col")-1</f>
        <v>6</v>
      </c>
      <c r="H5" s="3" t="n">
        <f aca="true">CELL("col")-1</f>
        <v>7</v>
      </c>
      <c r="I5" s="3" t="n">
        <f aca="true">CELL("col")-1</f>
        <v>8</v>
      </c>
      <c r="J5" s="3" t="n">
        <f aca="true">CELL("col")-1</f>
        <v>9</v>
      </c>
      <c r="K5" s="3" t="n">
        <f aca="true">CELL("col")-1</f>
        <v>10</v>
      </c>
      <c r="L5" s="3" t="n">
        <f aca="true">CELL("col")-1</f>
        <v>11</v>
      </c>
      <c r="M5" s="3"/>
    </row>
    <row r="6" customFormat="false" ht="12.8" hidden="false" customHeight="false" outlineLevel="0" collapsed="false">
      <c r="A6" s="1" t="s">
        <v>4</v>
      </c>
      <c r="B6" s="1" t="s">
        <v>5</v>
      </c>
      <c r="C6" s="1" t="s">
        <v>5</v>
      </c>
      <c r="D6" s="1" t="s">
        <v>6</v>
      </c>
      <c r="E6" s="1" t="s">
        <v>6</v>
      </c>
      <c r="F6" s="1" t="s">
        <v>7</v>
      </c>
      <c r="G6" s="1" t="s">
        <v>7</v>
      </c>
      <c r="H6" s="1" t="s">
        <v>8</v>
      </c>
      <c r="I6" s="1" t="s">
        <v>8</v>
      </c>
      <c r="J6" s="4" t="s">
        <v>9</v>
      </c>
      <c r="K6" s="1" t="s">
        <v>10</v>
      </c>
      <c r="L6" s="1" t="s">
        <v>11</v>
      </c>
    </row>
    <row r="7" customFormat="false" ht="12.8" hidden="false" customHeight="false" outlineLevel="0" collapsed="false">
      <c r="A7" s="1" t="s">
        <v>12</v>
      </c>
      <c r="B7" s="1" t="s">
        <v>13</v>
      </c>
      <c r="C7" s="1" t="s">
        <v>14</v>
      </c>
      <c r="D7" s="1" t="s">
        <v>13</v>
      </c>
      <c r="E7" s="1" t="s">
        <v>14</v>
      </c>
      <c r="F7" s="1" t="s">
        <v>13</v>
      </c>
      <c r="G7" s="1" t="s">
        <v>14</v>
      </c>
      <c r="H7" s="1" t="s">
        <v>13</v>
      </c>
      <c r="I7" s="1" t="s">
        <v>14</v>
      </c>
      <c r="J7" s="1" t="s">
        <v>14</v>
      </c>
      <c r="K7" s="1" t="s">
        <v>14</v>
      </c>
      <c r="L7" s="1" t="s">
        <v>14</v>
      </c>
    </row>
    <row r="9" customFormat="false" ht="12.8" hidden="false" customHeight="false" outlineLevel="0" collapsed="false">
      <c r="A9" s="1" t="s">
        <v>15</v>
      </c>
      <c r="B9" s="1" t="s">
        <v>16</v>
      </c>
      <c r="C9" s="1" t="s">
        <v>17</v>
      </c>
      <c r="D9" s="1" t="s">
        <v>16</v>
      </c>
      <c r="E9" s="1" t="s">
        <v>17</v>
      </c>
      <c r="F9" s="1" t="s">
        <v>18</v>
      </c>
      <c r="G9" s="1" t="s">
        <v>19</v>
      </c>
      <c r="H9" s="1" t="s">
        <v>20</v>
      </c>
      <c r="I9" s="1" t="s">
        <v>21</v>
      </c>
      <c r="J9" s="1" t="s">
        <v>22</v>
      </c>
      <c r="K9" s="1" t="s">
        <v>23</v>
      </c>
      <c r="L9" s="1" t="s">
        <v>24</v>
      </c>
    </row>
    <row r="10" customFormat="false" ht="12.8" hidden="false" customHeight="false" outlineLevel="0" collapsed="false">
      <c r="A10" s="1" t="n">
        <v>1861</v>
      </c>
      <c r="J10" s="5" t="n">
        <v>14.05732722933</v>
      </c>
    </row>
    <row r="11" customFormat="false" ht="12.8" hidden="false" customHeight="false" outlineLevel="0" collapsed="false">
      <c r="A11" s="1" t="n">
        <v>1862</v>
      </c>
      <c r="J11" s="5" t="n">
        <v>27.110559656565</v>
      </c>
    </row>
    <row r="12" customFormat="false" ht="12.8" hidden="false" customHeight="false" outlineLevel="0" collapsed="false">
      <c r="A12" s="1" t="n">
        <v>1863</v>
      </c>
      <c r="J12" s="5" t="n">
        <v>65.9446045700229</v>
      </c>
    </row>
    <row r="13" customFormat="false" ht="12.8" hidden="false" customHeight="false" outlineLevel="0" collapsed="false">
      <c r="A13" s="1" t="n">
        <v>1864</v>
      </c>
      <c r="J13" s="5" t="n">
        <v>132.83350202548</v>
      </c>
    </row>
    <row r="14" customFormat="false" ht="12.8" hidden="false" customHeight="false" outlineLevel="0" collapsed="false">
      <c r="A14" s="1" t="n">
        <v>1865</v>
      </c>
      <c r="J14" s="5" t="n">
        <v>110.968067165691</v>
      </c>
    </row>
    <row r="15" customFormat="false" ht="12.8" hidden="false" customHeight="false" outlineLevel="0" collapsed="false">
      <c r="A15" s="1" t="n">
        <v>1866</v>
      </c>
      <c r="J15" s="5" t="n">
        <v>65.839930594515</v>
      </c>
    </row>
    <row r="16" customFormat="false" ht="12.8" hidden="false" customHeight="false" outlineLevel="0" collapsed="false">
      <c r="A16" s="1" t="n">
        <v>1867</v>
      </c>
      <c r="J16" s="5" t="n">
        <v>44.446563790695</v>
      </c>
    </row>
    <row r="17" customFormat="false" ht="12.8" hidden="false" customHeight="false" outlineLevel="0" collapsed="false">
      <c r="A17" s="1" t="n">
        <v>1868</v>
      </c>
      <c r="J17" s="5" t="n">
        <v>70.2938082523792</v>
      </c>
    </row>
    <row r="18" customFormat="false" ht="12.8" hidden="false" customHeight="false" outlineLevel="0" collapsed="false">
      <c r="A18" s="1" t="n">
        <v>1869</v>
      </c>
      <c r="J18" s="5" t="n">
        <v>70.487455107069</v>
      </c>
    </row>
    <row r="19" customFormat="false" ht="12.8" hidden="false" customHeight="false" outlineLevel="0" collapsed="false">
      <c r="A19" s="1" t="n">
        <v>1870</v>
      </c>
      <c r="J19" s="5" t="n">
        <v>78.6817746423615</v>
      </c>
    </row>
    <row r="20" customFormat="false" ht="12.8" hidden="false" customHeight="false" outlineLevel="0" collapsed="false">
      <c r="A20" s="1" t="n">
        <v>1871</v>
      </c>
      <c r="J20" s="5" t="n">
        <v>93.380816594835</v>
      </c>
    </row>
    <row r="21" customFormat="false" ht="12.8" hidden="false" customHeight="false" outlineLevel="0" collapsed="false">
      <c r="A21" s="1" t="n">
        <v>1872</v>
      </c>
      <c r="J21" s="5" t="n">
        <v>78.31939456341</v>
      </c>
    </row>
    <row r="22" customFormat="false" ht="12.8" hidden="false" customHeight="false" outlineLevel="0" collapsed="false">
      <c r="A22" s="1" t="n">
        <v>1873</v>
      </c>
      <c r="J22" s="5" t="n">
        <v>39.3748604535825</v>
      </c>
    </row>
    <row r="23" customFormat="false" ht="12.8" hidden="false" customHeight="false" outlineLevel="0" collapsed="false">
      <c r="A23" s="1" t="n">
        <v>1874</v>
      </c>
      <c r="J23" s="5" t="n">
        <v>26.6549199984715</v>
      </c>
    </row>
    <row r="24" customFormat="false" ht="12.8" hidden="false" customHeight="false" outlineLevel="0" collapsed="false">
      <c r="A24" s="1" t="n">
        <v>1875</v>
      </c>
      <c r="J24" s="5" t="n">
        <v>31.68766713105</v>
      </c>
    </row>
    <row r="25" customFormat="false" ht="12.8" hidden="false" customHeight="false" outlineLevel="0" collapsed="false">
      <c r="A25" s="1" t="n">
        <v>1876</v>
      </c>
      <c r="J25" s="5" t="n">
        <v>61.96699350072</v>
      </c>
    </row>
    <row r="26" customFormat="false" ht="12.8" hidden="false" customHeight="false" outlineLevel="0" collapsed="false">
      <c r="A26" s="1" t="n">
        <v>1877</v>
      </c>
      <c r="J26" s="5" t="n">
        <v>58.5781735436493</v>
      </c>
    </row>
    <row r="27" customFormat="false" ht="12.8" hidden="false" customHeight="false" outlineLevel="0" collapsed="false">
      <c r="A27" s="1" t="n">
        <v>1878</v>
      </c>
      <c r="J27" s="5" t="n">
        <v>31.7847940801107</v>
      </c>
    </row>
    <row r="28" customFormat="false" ht="12.8" hidden="false" customHeight="false" outlineLevel="0" collapsed="false">
      <c r="A28" s="1" t="n">
        <v>1879</v>
      </c>
      <c r="J28" s="5" t="n">
        <v>23.790899290455</v>
      </c>
    </row>
    <row r="29" customFormat="false" ht="12.8" hidden="false" customHeight="false" outlineLevel="0" collapsed="false">
      <c r="A29" s="1" t="n">
        <v>1880</v>
      </c>
      <c r="J29" s="5" t="n">
        <v>25.3744154421052</v>
      </c>
    </row>
    <row r="30" customFormat="false" ht="12.8" hidden="false" customHeight="false" outlineLevel="0" collapsed="false">
      <c r="A30" s="1" t="n">
        <v>1881</v>
      </c>
      <c r="J30" s="5" t="n">
        <v>22.9705234528531</v>
      </c>
    </row>
    <row r="31" customFormat="false" ht="12.8" hidden="false" customHeight="false" outlineLevel="0" collapsed="false">
      <c r="A31" s="1" t="n">
        <v>1882</v>
      </c>
      <c r="J31" s="5" t="n">
        <v>20.8337305735179</v>
      </c>
      <c r="K31" s="5" t="n">
        <v>36.1998955402869</v>
      </c>
    </row>
    <row r="32" customFormat="false" ht="12.8" hidden="false" customHeight="false" outlineLevel="0" collapsed="false">
      <c r="A32" s="1" t="n">
        <v>1883</v>
      </c>
      <c r="J32" s="5" t="n">
        <v>27.66383638425</v>
      </c>
      <c r="K32" s="5" t="n">
        <v>36.1473554281108</v>
      </c>
    </row>
    <row r="33" customFormat="false" ht="12.8" hidden="false" customHeight="false" outlineLevel="0" collapsed="false">
      <c r="A33" s="1" t="n">
        <v>1884</v>
      </c>
      <c r="J33" s="5" t="n">
        <v>24.09827525028</v>
      </c>
      <c r="K33" s="5" t="n">
        <v>32.2202215651182</v>
      </c>
    </row>
    <row r="34" customFormat="false" ht="12.8" hidden="false" customHeight="false" outlineLevel="0" collapsed="false">
      <c r="A34" s="1" t="n">
        <v>1885</v>
      </c>
      <c r="J34" s="5" t="n">
        <v>25.24581216696</v>
      </c>
      <c r="K34" s="5" t="n">
        <v>38.4292567034689</v>
      </c>
    </row>
    <row r="35" customFormat="false" ht="12.8" hidden="false" customHeight="false" outlineLevel="0" collapsed="false">
      <c r="A35" s="1" t="n">
        <v>1886</v>
      </c>
      <c r="J35" s="5" t="n">
        <v>20.36878027107</v>
      </c>
      <c r="K35" s="5" t="n">
        <v>37.5132665944113</v>
      </c>
    </row>
    <row r="36" customFormat="false" ht="12.8" hidden="false" customHeight="false" outlineLevel="0" collapsed="false">
      <c r="A36" s="1" t="n">
        <v>1887</v>
      </c>
      <c r="J36" s="5" t="n">
        <v>19.22124335439</v>
      </c>
      <c r="K36" s="5" t="n">
        <v>38.4117154211298</v>
      </c>
    </row>
    <row r="37" customFormat="false" ht="12.8" hidden="false" customHeight="false" outlineLevel="0" collapsed="false">
      <c r="A37" s="1" t="n">
        <v>1888</v>
      </c>
      <c r="J37" s="5" t="n">
        <v>25.24581216696</v>
      </c>
      <c r="K37" s="5" t="n">
        <v>35.3552861239346</v>
      </c>
    </row>
    <row r="38" customFormat="false" ht="12.8" hidden="false" customHeight="false" outlineLevel="0" collapsed="false">
      <c r="A38" s="1" t="n">
        <v>1889</v>
      </c>
      <c r="J38" s="5" t="n">
        <v>26.96711754198</v>
      </c>
      <c r="K38" s="5" t="n">
        <v>32.3765773428274</v>
      </c>
    </row>
    <row r="39" customFormat="false" ht="12.8" hidden="false" customHeight="false" outlineLevel="0" collapsed="false">
      <c r="A39" s="1" t="n">
        <v>1890</v>
      </c>
      <c r="J39" s="5" t="n">
        <v>24.95892793779</v>
      </c>
      <c r="K39" s="5" t="n">
        <v>32.2920900149449</v>
      </c>
    </row>
    <row r="40" customFormat="false" ht="12.8" hidden="false" customHeight="false" outlineLevel="0" collapsed="false">
      <c r="A40" s="1" t="n">
        <v>1891</v>
      </c>
      <c r="J40" s="5" t="n">
        <v>19.22124335439</v>
      </c>
      <c r="K40" s="5" t="n">
        <v>32.2895115619717</v>
      </c>
    </row>
    <row r="41" customFormat="false" ht="12.8" hidden="false" customHeight="false" outlineLevel="0" collapsed="false">
      <c r="A41" s="1" t="n">
        <v>1892</v>
      </c>
      <c r="J41" s="5" t="n">
        <v>16.06551683352</v>
      </c>
      <c r="K41" s="5" t="n">
        <v>32.5812280510057</v>
      </c>
    </row>
    <row r="42" customFormat="false" ht="12.8" hidden="false" customHeight="false" outlineLevel="0" collapsed="false">
      <c r="A42" s="1" t="n">
        <v>1893</v>
      </c>
      <c r="J42" s="5" t="n">
        <v>18.36059066688</v>
      </c>
      <c r="K42" s="5" t="n">
        <v>32.1743369518315</v>
      </c>
    </row>
    <row r="43" customFormat="false" ht="12.8" hidden="false" customHeight="false" outlineLevel="0" collapsed="false">
      <c r="A43" s="1" t="n">
        <v>1894</v>
      </c>
      <c r="J43" s="5" t="n">
        <v>25.0251319906754</v>
      </c>
      <c r="K43" s="5" t="n">
        <v>31.8755434650233</v>
      </c>
    </row>
    <row r="44" customFormat="false" ht="12.8" hidden="false" customHeight="false" outlineLevel="0" collapsed="false">
      <c r="A44" s="1" t="n">
        <v>1895</v>
      </c>
      <c r="J44" s="5" t="n">
        <v>42.1375555804896</v>
      </c>
      <c r="K44" s="5" t="n">
        <v>30.2252891413755</v>
      </c>
    </row>
    <row r="45" customFormat="false" ht="12.8" hidden="false" customHeight="false" outlineLevel="0" collapsed="false">
      <c r="A45" s="1" t="n">
        <v>1896</v>
      </c>
      <c r="J45" s="5" t="n">
        <v>36.5605261654248</v>
      </c>
      <c r="K45" s="5" t="n">
        <v>29.8257968515656</v>
      </c>
    </row>
    <row r="46" customFormat="false" ht="12.8" hidden="false" customHeight="false" outlineLevel="0" collapsed="false">
      <c r="A46" s="1" t="n">
        <v>1897</v>
      </c>
      <c r="J46" s="5" t="n">
        <v>24.4769624327844</v>
      </c>
      <c r="K46" s="5" t="n">
        <v>29.1592985978993</v>
      </c>
    </row>
    <row r="47" customFormat="false" ht="12.8" hidden="false" customHeight="false" outlineLevel="0" collapsed="false">
      <c r="A47" s="1" t="n">
        <v>1898</v>
      </c>
      <c r="J47" s="5" t="n">
        <v>28.1949820428276</v>
      </c>
      <c r="K47" s="5" t="n">
        <v>27.7008349492417</v>
      </c>
    </row>
    <row r="48" customFormat="false" ht="12.8" hidden="false" customHeight="false" outlineLevel="0" collapsed="false">
      <c r="A48" s="1" t="n">
        <v>1899</v>
      </c>
      <c r="J48" s="5" t="n">
        <v>39.9687108079644</v>
      </c>
      <c r="K48" s="5" t="n">
        <v>29.1582584945072</v>
      </c>
    </row>
    <row r="49" customFormat="false" ht="12.8" hidden="false" customHeight="false" outlineLevel="0" collapsed="false">
      <c r="A49" s="1" t="n">
        <v>1900</v>
      </c>
      <c r="J49" s="5" t="n">
        <v>36.8703611329284</v>
      </c>
      <c r="K49" s="5" t="n">
        <v>32.0989524771921</v>
      </c>
    </row>
    <row r="50" customFormat="false" ht="12.8" hidden="false" customHeight="false" outlineLevel="0" collapsed="false">
      <c r="A50" s="1" t="n">
        <v>1901</v>
      </c>
      <c r="J50" s="5" t="n">
        <v>29.7441568803456</v>
      </c>
      <c r="K50" s="5" t="n">
        <v>32.7610433642825</v>
      </c>
    </row>
    <row r="51" customFormat="false" ht="12.8" hidden="false" customHeight="false" outlineLevel="0" collapsed="false">
      <c r="A51" s="1" t="n">
        <v>1902</v>
      </c>
      <c r="J51" s="5" t="n">
        <v>23.8334590387384</v>
      </c>
      <c r="K51" s="5" t="n">
        <v>32.8671739401346</v>
      </c>
    </row>
    <row r="52" customFormat="false" ht="12.8" hidden="false" customHeight="false" outlineLevel="0" collapsed="false">
      <c r="A52" s="1" t="n">
        <v>1903</v>
      </c>
      <c r="J52" s="5" t="n">
        <v>26.96711754198</v>
      </c>
      <c r="K52" s="5" t="n">
        <v>35.9488841523801</v>
      </c>
    </row>
    <row r="53" customFormat="false" ht="12.8" hidden="false" customHeight="false" outlineLevel="0" collapsed="false">
      <c r="A53" s="1" t="n">
        <v>1904</v>
      </c>
      <c r="J53" s="5" t="n">
        <v>24.67204370862</v>
      </c>
      <c r="K53" s="5" t="n">
        <v>31.4357888938085</v>
      </c>
    </row>
    <row r="54" customFormat="false" ht="12.8" hidden="false" customHeight="false" outlineLevel="0" collapsed="false">
      <c r="A54" s="1" t="n">
        <v>1905</v>
      </c>
      <c r="J54" s="5" t="n">
        <v>17.78682220854</v>
      </c>
      <c r="K54" s="5" t="n">
        <v>30.0306283212432</v>
      </c>
    </row>
    <row r="55" customFormat="false" ht="12.8" hidden="false" customHeight="false" outlineLevel="0" collapsed="false">
      <c r="A55" s="1" t="n">
        <v>1906</v>
      </c>
      <c r="J55" s="5" t="n">
        <v>20.94254872941</v>
      </c>
      <c r="K55" s="5" t="n">
        <v>29.5955256295168</v>
      </c>
    </row>
    <row r="56" customFormat="false" ht="12.8" hidden="false" customHeight="false" outlineLevel="0" collapsed="false">
      <c r="A56" s="1" t="n">
        <v>1907</v>
      </c>
      <c r="J56" s="5" t="n">
        <v>19.91796219666</v>
      </c>
      <c r="K56" s="5" t="n">
        <v>28.809354909799</v>
      </c>
    </row>
    <row r="57" customFormat="false" ht="12.8" hidden="false" customHeight="false" outlineLevel="0" collapsed="false">
      <c r="A57" s="1" t="n">
        <v>1908</v>
      </c>
      <c r="J57" s="5" t="n">
        <v>20.65566450024</v>
      </c>
      <c r="K57" s="5" t="n">
        <v>28.5983372722436</v>
      </c>
    </row>
    <row r="58" customFormat="false" ht="12.8" hidden="false" customHeight="false" outlineLevel="0" collapsed="false">
      <c r="A58" s="1" t="n">
        <v>1909</v>
      </c>
      <c r="J58" s="5" t="n">
        <v>20.0818960419</v>
      </c>
      <c r="K58" s="5" t="n">
        <v>27.2874122954822</v>
      </c>
    </row>
    <row r="59" customFormat="false" ht="12.8" hidden="false" customHeight="false" outlineLevel="0" collapsed="false">
      <c r="A59" s="1" t="n">
        <v>1910</v>
      </c>
      <c r="J59" s="5" t="n">
        <v>16.8749401943925</v>
      </c>
      <c r="K59" s="5" t="n">
        <v>27.539481590315</v>
      </c>
    </row>
    <row r="60" customFormat="false" ht="12.8" hidden="false" customHeight="false" outlineLevel="0" collapsed="false">
      <c r="A60" s="1" t="n">
        <v>1911</v>
      </c>
      <c r="J60" s="5" t="n">
        <v>16.8749401943925</v>
      </c>
      <c r="K60" s="5" t="n">
        <v>27.8221995918463</v>
      </c>
    </row>
    <row r="61" customFormat="false" ht="12.8" hidden="false" customHeight="false" outlineLevel="0" collapsed="false">
      <c r="A61" s="1" t="n">
        <v>1912</v>
      </c>
      <c r="J61" s="5" t="n">
        <v>19.7653341338503</v>
      </c>
      <c r="K61" s="5" t="n">
        <v>27.7718228389579</v>
      </c>
    </row>
    <row r="62" customFormat="false" ht="12.8" hidden="false" customHeight="false" outlineLevel="0" collapsed="false">
      <c r="A62" s="1" t="n">
        <v>1913</v>
      </c>
      <c r="J62" s="5" t="n">
        <v>24.7763652465</v>
      </c>
      <c r="K62" s="5" t="n">
        <v>28.1757539678</v>
      </c>
    </row>
    <row r="63" customFormat="false" ht="12.8" hidden="false" customHeight="false" outlineLevel="0" collapsed="false">
      <c r="A63" s="1" t="n">
        <v>1914</v>
      </c>
      <c r="J63" s="5" t="n">
        <v>20.8421015922</v>
      </c>
      <c r="K63" s="5" t="n">
        <v>27.793305649245</v>
      </c>
    </row>
    <row r="64" customFormat="false" ht="12.8" hidden="false" customHeight="false" outlineLevel="0" collapsed="false">
      <c r="A64" s="1" t="n">
        <v>1915</v>
      </c>
      <c r="J64" s="5" t="n">
        <v>16.3038507072</v>
      </c>
      <c r="K64" s="5" t="n">
        <v>26.185802265679</v>
      </c>
    </row>
    <row r="65" customFormat="false" ht="12.8" hidden="false" customHeight="false" outlineLevel="0" collapsed="false">
      <c r="A65" s="1" t="n">
        <v>1916</v>
      </c>
      <c r="J65" s="5" t="n">
        <v>26.055020992</v>
      </c>
      <c r="K65" s="5" t="n">
        <v>26.5466639694381</v>
      </c>
    </row>
    <row r="66" customFormat="false" ht="12.8" hidden="false" customHeight="false" outlineLevel="0" collapsed="false">
      <c r="A66" s="1" t="n">
        <v>1917</v>
      </c>
      <c r="J66" s="5" t="n">
        <v>31.4638603188</v>
      </c>
      <c r="K66" s="5" t="n">
        <v>34.6135592599897</v>
      </c>
    </row>
    <row r="67" customFormat="false" ht="12.8" hidden="false" customHeight="false" outlineLevel="0" collapsed="false">
      <c r="A67" s="1" t="n">
        <v>1918</v>
      </c>
      <c r="J67" s="5" t="n">
        <v>34.000777503</v>
      </c>
      <c r="K67" s="5" t="n">
        <v>34.1612080249344</v>
      </c>
    </row>
    <row r="68" customFormat="false" ht="12.8" hidden="false" customHeight="false" outlineLevel="0" collapsed="false">
      <c r="A68" s="1" t="n">
        <v>1919</v>
      </c>
      <c r="J68" s="5" t="n">
        <v>30.0629422569</v>
      </c>
      <c r="K68" s="5" t="n">
        <v>33.7754355086266</v>
      </c>
    </row>
    <row r="69" customFormat="false" ht="12.8" hidden="false" customHeight="false" outlineLevel="0" collapsed="false">
      <c r="A69" s="1" t="n">
        <v>1920</v>
      </c>
      <c r="J69" s="5" t="n">
        <v>39.6400880253</v>
      </c>
      <c r="K69" s="5" t="n">
        <v>42.3318258514837</v>
      </c>
    </row>
    <row r="70" customFormat="false" ht="12.8" hidden="false" customHeight="false" outlineLevel="0" collapsed="false">
      <c r="A70" s="1" t="n">
        <v>1921</v>
      </c>
      <c r="J70" s="5" t="n">
        <v>25.0064482255</v>
      </c>
      <c r="K70" s="5" t="n">
        <v>41.1499362386855</v>
      </c>
    </row>
    <row r="71" customFormat="false" ht="12.8" hidden="false" customHeight="false" outlineLevel="0" collapsed="false">
      <c r="A71" s="1" t="n">
        <v>1922</v>
      </c>
      <c r="J71" s="5" t="n">
        <v>24.8428020302</v>
      </c>
      <c r="K71" s="5" t="n">
        <v>43.7054281849897</v>
      </c>
      <c r="L71" s="5" t="n">
        <v>1.32171396800042</v>
      </c>
    </row>
    <row r="72" customFormat="false" ht="12.8" hidden="false" customHeight="false" outlineLevel="0" collapsed="false">
      <c r="A72" s="1" t="n">
        <v>1923</v>
      </c>
      <c r="J72" s="5" t="n">
        <v>20.3124707618</v>
      </c>
      <c r="K72" s="5" t="n">
        <v>39.8542297407219</v>
      </c>
      <c r="L72" s="5" t="n">
        <v>1.16857028331001</v>
      </c>
    </row>
    <row r="73" customFormat="false" ht="12.8" hidden="false" customHeight="false" outlineLevel="0" collapsed="false">
      <c r="A73" s="1" t="n">
        <v>1924</v>
      </c>
      <c r="J73" s="5" t="n">
        <v>21.6323292185</v>
      </c>
      <c r="K73" s="5" t="n">
        <v>35.1844072494956</v>
      </c>
      <c r="L73" s="5" t="n">
        <v>1.06500364994504</v>
      </c>
    </row>
    <row r="74" customFormat="false" ht="12.8" hidden="false" customHeight="false" outlineLevel="0" collapsed="false">
      <c r="A74" s="1" t="n">
        <v>1925</v>
      </c>
      <c r="J74" s="5" t="n">
        <v>24.7880893848</v>
      </c>
      <c r="K74" s="5" t="n">
        <v>30.8384180945806</v>
      </c>
      <c r="L74" s="5" t="n">
        <v>1.04648951364633</v>
      </c>
    </row>
    <row r="75" customFormat="false" ht="12.8" hidden="false" customHeight="false" outlineLevel="0" collapsed="false">
      <c r="A75" s="1" t="n">
        <v>1926</v>
      </c>
      <c r="J75" s="5" t="n">
        <v>27.4763074796</v>
      </c>
      <c r="K75" s="5" t="n">
        <v>32.2948532772626</v>
      </c>
      <c r="L75" s="5" t="n">
        <v>1.15797319088098</v>
      </c>
    </row>
    <row r="76" customFormat="false" ht="12.8" hidden="false" customHeight="false" outlineLevel="0" collapsed="false">
      <c r="A76" s="1" t="n">
        <v>1927</v>
      </c>
      <c r="J76" s="5" t="n">
        <v>19.362944965</v>
      </c>
      <c r="K76" s="5" t="n">
        <v>31.8813960545256</v>
      </c>
      <c r="L76" s="5" t="n">
        <v>1.06770213892295</v>
      </c>
    </row>
    <row r="77" customFormat="false" ht="12.8" hidden="false" customHeight="false" outlineLevel="0" collapsed="false">
      <c r="A77" s="1" t="n">
        <v>1928</v>
      </c>
      <c r="J77" s="5" t="n">
        <v>17.6628413871</v>
      </c>
      <c r="K77" s="5" t="n">
        <v>29.8966087993042</v>
      </c>
      <c r="L77" s="5" t="n">
        <v>1.05964738682713</v>
      </c>
    </row>
    <row r="78" customFormat="false" ht="12.8" hidden="false" customHeight="false" outlineLevel="0" collapsed="false">
      <c r="A78" s="1" t="n">
        <v>1929</v>
      </c>
      <c r="J78" s="5" t="n">
        <v>19.1724859501</v>
      </c>
      <c r="K78" s="5" t="n">
        <v>28.4959091845975</v>
      </c>
      <c r="L78" s="5" t="n">
        <v>0.938761223417631</v>
      </c>
    </row>
    <row r="79" customFormat="false" ht="12.8" hidden="false" customHeight="false" outlineLevel="0" collapsed="false">
      <c r="A79" s="1" t="n">
        <v>1930</v>
      </c>
      <c r="J79" s="5" t="n">
        <v>18.4359874874</v>
      </c>
      <c r="K79" s="5" t="n">
        <v>28.7629932254714</v>
      </c>
      <c r="L79" s="5" t="n">
        <v>0.97458558927225</v>
      </c>
    </row>
    <row r="80" customFormat="false" ht="12.8" hidden="false" customHeight="false" outlineLevel="0" collapsed="false">
      <c r="A80" s="1" t="n">
        <v>1931</v>
      </c>
      <c r="J80" s="5" t="n">
        <v>11.0407478545</v>
      </c>
      <c r="K80" s="5" t="n">
        <v>29.9059399362263</v>
      </c>
      <c r="L80" s="5" t="n">
        <v>0.950904290500041</v>
      </c>
    </row>
    <row r="81" customFormat="false" ht="12.8" hidden="false" customHeight="false" outlineLevel="0" collapsed="false">
      <c r="A81" s="1" t="n">
        <v>1932</v>
      </c>
      <c r="J81" s="5" t="n">
        <v>16.4753647569</v>
      </c>
      <c r="K81" s="5" t="n">
        <v>29.598393299008</v>
      </c>
      <c r="L81" s="5" t="n">
        <v>0.924093079301731</v>
      </c>
    </row>
    <row r="82" customFormat="false" ht="12.8" hidden="false" customHeight="false" outlineLevel="0" collapsed="false">
      <c r="A82" s="1" t="n">
        <v>1933</v>
      </c>
      <c r="J82" s="5" t="n">
        <v>13.3728678944</v>
      </c>
      <c r="K82" s="5" t="n">
        <v>29.7763918231794</v>
      </c>
      <c r="L82" s="5" t="n">
        <v>0.950138543769085</v>
      </c>
    </row>
    <row r="83" customFormat="false" ht="12.8" hidden="false" customHeight="false" outlineLevel="0" collapsed="false">
      <c r="A83" s="1" t="n">
        <v>1934</v>
      </c>
      <c r="J83" s="5" t="n">
        <v>19.31765304</v>
      </c>
      <c r="K83" s="5" t="n">
        <v>34.8189025432748</v>
      </c>
      <c r="L83" s="5" t="n">
        <v>0.899437447516732</v>
      </c>
    </row>
    <row r="84" customFormat="false" ht="12.8" hidden="false" customHeight="false" outlineLevel="0" collapsed="false">
      <c r="A84" s="1" t="n">
        <v>1935</v>
      </c>
      <c r="J84" s="5" t="n">
        <v>18.2787080427</v>
      </c>
      <c r="K84" s="5" t="n">
        <v>33.441921703788</v>
      </c>
      <c r="L84" s="5" t="n">
        <v>0.881561598664412</v>
      </c>
    </row>
    <row r="85" customFormat="false" ht="12.8" hidden="false" customHeight="false" outlineLevel="0" collapsed="false">
      <c r="A85" s="1" t="n">
        <v>1936</v>
      </c>
      <c r="J85" s="5" t="n">
        <v>20.3481607987</v>
      </c>
      <c r="K85" s="5" t="n">
        <v>32.7605373092593</v>
      </c>
      <c r="L85" s="5" t="n">
        <v>0.871533493612387</v>
      </c>
    </row>
    <row r="86" customFormat="false" ht="12.8" hidden="false" customHeight="false" outlineLevel="0" collapsed="false">
      <c r="A86" s="1" t="n">
        <v>1937</v>
      </c>
      <c r="J86" s="5" t="n">
        <v>21.2586837778</v>
      </c>
      <c r="K86" s="5" t="n">
        <v>33.2284719052805</v>
      </c>
      <c r="L86" s="5" t="n">
        <v>0.696046323359084</v>
      </c>
    </row>
    <row r="87" customFormat="false" ht="12.8" hidden="false" customHeight="false" outlineLevel="0" collapsed="false">
      <c r="A87" s="1" t="n">
        <v>1938</v>
      </c>
      <c r="J87" s="5" t="n">
        <v>20.7439345799</v>
      </c>
      <c r="K87" s="5" t="n">
        <v>34.8561339862121</v>
      </c>
      <c r="L87" s="5" t="n">
        <v>0.717375628467126</v>
      </c>
    </row>
    <row r="88" customFormat="false" ht="12.8" hidden="false" customHeight="false" outlineLevel="0" collapsed="false">
      <c r="A88" s="1" t="n">
        <v>1939</v>
      </c>
      <c r="J88" s="5" t="n">
        <v>18.993880479</v>
      </c>
      <c r="K88" s="5" t="n">
        <v>33.1092741589744</v>
      </c>
      <c r="L88" s="5" t="n">
        <v>0.724031690999295</v>
      </c>
    </row>
    <row r="89" customFormat="false" ht="12.8" hidden="false" customHeight="false" outlineLevel="0" collapsed="false">
      <c r="A89" s="1" t="n">
        <v>1940</v>
      </c>
      <c r="J89" s="5" t="n">
        <v>18.8117292972</v>
      </c>
      <c r="K89" s="5" t="n">
        <v>33.9543832562205</v>
      </c>
      <c r="L89" s="5" t="n">
        <v>0.715913088959547</v>
      </c>
    </row>
    <row r="90" customFormat="false" ht="12.8" hidden="false" customHeight="false" outlineLevel="0" collapsed="false">
      <c r="A90" s="1" t="n">
        <v>1941</v>
      </c>
      <c r="J90" s="5" t="n">
        <v>20.0276233752</v>
      </c>
      <c r="K90" s="5" t="n">
        <v>35.9901623124184</v>
      </c>
      <c r="L90" s="5" t="n">
        <v>0.671425181901832</v>
      </c>
    </row>
    <row r="91" customFormat="false" ht="12.8" hidden="false" customHeight="false" outlineLevel="0" collapsed="false">
      <c r="A91" s="1" t="n">
        <v>1942</v>
      </c>
      <c r="J91" s="5" t="n">
        <v>18.8856457188</v>
      </c>
      <c r="K91" s="5" t="n">
        <v>35.7346662688947</v>
      </c>
      <c r="L91" s="5" t="n">
        <v>0.622615904494074</v>
      </c>
    </row>
    <row r="92" customFormat="false" ht="12.8" hidden="false" customHeight="false" outlineLevel="0" collapsed="false">
      <c r="A92" s="1" t="n">
        <v>1943</v>
      </c>
      <c r="J92" s="5" t="n">
        <v>17.948025228</v>
      </c>
      <c r="K92" s="5" t="n">
        <v>38.5520751857844</v>
      </c>
      <c r="L92" s="5" t="n">
        <v>0.590673456912797</v>
      </c>
    </row>
    <row r="93" customFormat="false" ht="12.8" hidden="false" customHeight="false" outlineLevel="0" collapsed="false">
      <c r="A93" s="1" t="n">
        <v>1944</v>
      </c>
      <c r="J93" s="5" t="n">
        <v>17.787562408</v>
      </c>
      <c r="K93" s="5" t="n">
        <v>41.0011433920343</v>
      </c>
      <c r="L93" s="5" t="n">
        <v>0.577083599235264</v>
      </c>
    </row>
    <row r="94" customFormat="false" ht="12.8" hidden="false" customHeight="false" outlineLevel="0" collapsed="false">
      <c r="A94" s="1" t="n">
        <v>1945</v>
      </c>
      <c r="J94" s="5" t="n">
        <v>15.087646056</v>
      </c>
      <c r="K94" s="5" t="n">
        <v>41.7915038568213</v>
      </c>
      <c r="L94" s="5" t="n">
        <v>0.562298430960221</v>
      </c>
    </row>
    <row r="95" customFormat="false" ht="12.8" hidden="false" customHeight="false" outlineLevel="0" collapsed="false">
      <c r="A95" s="1" t="n">
        <v>1946</v>
      </c>
      <c r="J95" s="5" t="n">
        <v>14.826764568</v>
      </c>
      <c r="K95" s="5" t="n">
        <v>42.5218580878473</v>
      </c>
      <c r="L95" s="5" t="n">
        <v>0.502009106697152</v>
      </c>
    </row>
    <row r="96" customFormat="false" ht="12.8" hidden="false" customHeight="false" outlineLevel="0" collapsed="false">
      <c r="A96" s="1" t="n">
        <v>1947</v>
      </c>
      <c r="J96" s="5" t="n">
        <v>22.000487866</v>
      </c>
      <c r="K96" s="5" t="n">
        <v>44.4210216279249</v>
      </c>
      <c r="L96" s="5" t="n">
        <v>0.536414937495268</v>
      </c>
    </row>
    <row r="97" customFormat="false" ht="12.8" hidden="false" customHeight="false" outlineLevel="0" collapsed="false">
      <c r="A97" s="1" t="n">
        <v>1948</v>
      </c>
      <c r="J97" s="5" t="n">
        <v>21.3790567739</v>
      </c>
      <c r="K97" s="5" t="n">
        <v>50.1830338897727</v>
      </c>
      <c r="L97" s="5" t="n">
        <v>0.592580484636972</v>
      </c>
    </row>
    <row r="98" customFormat="false" ht="12.8" hidden="false" customHeight="false" outlineLevel="0" collapsed="false">
      <c r="A98" s="1" t="n">
        <v>1949</v>
      </c>
      <c r="J98" s="5" t="n">
        <v>19.3164625094</v>
      </c>
      <c r="K98" s="5" t="n">
        <v>47.4429719376006</v>
      </c>
      <c r="L98" s="5" t="n">
        <v>0.508701522677954</v>
      </c>
    </row>
    <row r="99" customFormat="false" ht="12.8" hidden="false" customHeight="false" outlineLevel="0" collapsed="false">
      <c r="A99" s="1" t="n">
        <v>1950</v>
      </c>
      <c r="J99" s="5" t="n">
        <v>18.3709482831</v>
      </c>
      <c r="K99" s="5" t="n">
        <v>46.5037987975036</v>
      </c>
      <c r="L99" s="5" t="n">
        <v>0.586524533159904</v>
      </c>
    </row>
    <row r="100" customFormat="false" ht="12.8" hidden="false" customHeight="false" outlineLevel="0" collapsed="false">
      <c r="A100" s="1" t="n">
        <v>1951</v>
      </c>
      <c r="J100" s="5" t="n">
        <v>17.0211195126</v>
      </c>
      <c r="K100" s="5" t="n">
        <v>44.1183518743107</v>
      </c>
      <c r="L100" s="5" t="n">
        <v>0.547427174394423</v>
      </c>
    </row>
    <row r="101" customFormat="false" ht="12.8" hidden="false" customHeight="false" outlineLevel="0" collapsed="false">
      <c r="A101" s="1" t="n">
        <v>1952</v>
      </c>
      <c r="J101" s="5" t="n">
        <v>16.6626403965</v>
      </c>
      <c r="K101" s="5" t="n">
        <v>43.1935696704276</v>
      </c>
      <c r="L101" s="5" t="n">
        <v>0.615006863030711</v>
      </c>
    </row>
    <row r="102" customFormat="false" ht="12.8" hidden="false" customHeight="false" outlineLevel="0" collapsed="false">
      <c r="A102" s="1" t="n">
        <v>1953</v>
      </c>
      <c r="J102" s="5" t="n">
        <v>18.6565203405</v>
      </c>
      <c r="K102" s="5" t="n">
        <v>42.845762182696</v>
      </c>
      <c r="L102" s="5" t="n">
        <v>0.683532886202574</v>
      </c>
    </row>
    <row r="103" customFormat="false" ht="12.8" hidden="false" customHeight="false" outlineLevel="0" collapsed="false">
      <c r="A103" s="1" t="n">
        <v>1954</v>
      </c>
      <c r="J103" s="5" t="n">
        <v>18.5666093991</v>
      </c>
      <c r="K103" s="5" t="n">
        <v>39.0171010563105</v>
      </c>
      <c r="L103" s="5" t="n">
        <v>0.752549595132984</v>
      </c>
    </row>
    <row r="104" customFormat="false" ht="12.8" hidden="false" customHeight="false" outlineLevel="0" collapsed="false">
      <c r="A104" s="1" t="n">
        <v>1955</v>
      </c>
      <c r="J104" s="5" t="n">
        <v>18.6415351836</v>
      </c>
      <c r="K104" s="5" t="n">
        <v>38.1183955009331</v>
      </c>
      <c r="L104" s="5" t="n">
        <v>0.740106214241435</v>
      </c>
    </row>
    <row r="105" customFormat="false" ht="12.8" hidden="false" customHeight="false" outlineLevel="0" collapsed="false">
      <c r="A105" s="1" t="n">
        <v>1956</v>
      </c>
      <c r="J105" s="5" t="n">
        <v>18.3718023594</v>
      </c>
      <c r="K105" s="5" t="n">
        <v>39.4769072511362</v>
      </c>
      <c r="L105" s="5" t="n">
        <v>0.78727172963158</v>
      </c>
    </row>
    <row r="106" customFormat="false" ht="12.8" hidden="false" customHeight="false" outlineLevel="0" collapsed="false">
      <c r="A106" s="1" t="n">
        <v>1957</v>
      </c>
      <c r="C106" s="1" t="n">
        <v>354528.112546907</v>
      </c>
      <c r="J106" s="5" t="n">
        <v>17.451884541</v>
      </c>
      <c r="K106" s="5" t="n">
        <v>40.262499928995</v>
      </c>
      <c r="L106" s="5" t="n">
        <v>0.761923942070129</v>
      </c>
    </row>
    <row r="107" customFormat="false" ht="12.8" hidden="false" customHeight="false" outlineLevel="0" collapsed="false">
      <c r="A107" s="1" t="n">
        <v>1958</v>
      </c>
      <c r="C107" s="1" t="n">
        <v>319797.068161139</v>
      </c>
      <c r="J107" s="5" t="n">
        <v>18.6099602416</v>
      </c>
      <c r="K107" s="5" t="n">
        <v>37.6698841552066</v>
      </c>
      <c r="L107" s="5" t="n">
        <v>0.812797857733613</v>
      </c>
    </row>
    <row r="108" customFormat="false" ht="12.8" hidden="false" customHeight="false" outlineLevel="0" collapsed="false">
      <c r="A108" s="1" t="n">
        <v>1959</v>
      </c>
      <c r="C108" s="1" t="n">
        <v>260209.074237376</v>
      </c>
      <c r="J108" s="5" t="n">
        <v>18.4484621776</v>
      </c>
      <c r="K108" s="5" t="n">
        <v>36.5482522441073</v>
      </c>
      <c r="L108" s="5" t="n">
        <v>0.868581216546341</v>
      </c>
    </row>
    <row r="109" customFormat="false" ht="12.8" hidden="false" customHeight="false" outlineLevel="0" collapsed="false">
      <c r="A109" s="1" t="n">
        <v>1960</v>
      </c>
      <c r="C109" s="1" t="n">
        <v>197660.197523949</v>
      </c>
      <c r="J109" s="5" t="n">
        <v>16.586420557</v>
      </c>
      <c r="K109" s="5" t="n">
        <v>35.4523709255093</v>
      </c>
      <c r="L109" s="5" t="n">
        <v>0.922759221335905</v>
      </c>
    </row>
    <row r="110" customFormat="false" ht="12.8" hidden="false" customHeight="false" outlineLevel="0" collapsed="false">
      <c r="A110" s="1" t="n">
        <v>1961</v>
      </c>
      <c r="C110" s="1" t="n">
        <v>178296.643645989</v>
      </c>
      <c r="J110" s="5" t="n">
        <v>15.55971732</v>
      </c>
      <c r="K110" s="5" t="n">
        <v>34.2619763807793</v>
      </c>
      <c r="L110" s="5" t="n">
        <v>0.978321999377314</v>
      </c>
    </row>
    <row r="111" customFormat="false" ht="12.8" hidden="false" customHeight="false" outlineLevel="0" collapsed="false">
      <c r="A111" s="1" t="n">
        <v>1962</v>
      </c>
      <c r="C111" s="1" t="n">
        <v>166453.392834139</v>
      </c>
      <c r="J111" s="5" t="n">
        <v>15.392007792</v>
      </c>
      <c r="K111" s="5" t="n">
        <v>33.1134243333274</v>
      </c>
      <c r="L111" s="5" t="n">
        <v>1.03097359911932</v>
      </c>
    </row>
    <row r="112" customFormat="false" ht="12.8" hidden="false" customHeight="false" outlineLevel="0" collapsed="false">
      <c r="A112" s="1" t="n">
        <v>1963</v>
      </c>
      <c r="C112" s="1" t="n">
        <v>150146.880700239</v>
      </c>
      <c r="J112" s="5" t="n">
        <v>15.21032247</v>
      </c>
      <c r="K112" s="5" t="n">
        <v>32.0112581176542</v>
      </c>
      <c r="L112" s="5" t="n">
        <v>1.01930940233545</v>
      </c>
    </row>
    <row r="113" customFormat="false" ht="12.8" hidden="false" customHeight="false" outlineLevel="0" collapsed="false">
      <c r="A113" s="1" t="n">
        <v>1964</v>
      </c>
      <c r="C113" s="1" t="n">
        <v>126441.455667148</v>
      </c>
      <c r="J113" s="5" t="n">
        <v>15.00068556</v>
      </c>
      <c r="K113" s="5" t="n">
        <v>31.9594852916463</v>
      </c>
      <c r="L113" s="5" t="n">
        <v>0.941222190216207</v>
      </c>
    </row>
    <row r="114" customFormat="false" ht="12.8" hidden="false" customHeight="false" outlineLevel="0" collapsed="false">
      <c r="A114" s="1" t="n">
        <v>1965</v>
      </c>
      <c r="C114" s="1" t="n">
        <v>106478.660491748</v>
      </c>
      <c r="J114" s="5" t="n">
        <v>14.749121268</v>
      </c>
      <c r="K114" s="5" t="n">
        <v>31.3166618802536</v>
      </c>
      <c r="L114" s="5" t="n">
        <v>0.985987515179583</v>
      </c>
    </row>
    <row r="115" customFormat="false" ht="12.8" hidden="false" customHeight="false" outlineLevel="0" collapsed="false">
      <c r="A115" s="1" t="n">
        <v>1966</v>
      </c>
      <c r="C115" s="1" t="n">
        <v>86638.3768704914</v>
      </c>
      <c r="J115" s="5" t="n">
        <v>14.34848184</v>
      </c>
      <c r="K115" s="5" t="n">
        <v>31.2154690500438</v>
      </c>
      <c r="L115" s="5" t="n">
        <v>0.959093584438865</v>
      </c>
    </row>
    <row r="116" customFormat="false" ht="12.8" hidden="false" customHeight="false" outlineLevel="0" collapsed="false">
      <c r="A116" s="1" t="n">
        <v>1967</v>
      </c>
      <c r="C116" s="1" t="n">
        <v>65812.3938799732</v>
      </c>
      <c r="J116" s="5" t="n">
        <v>13.943183814</v>
      </c>
      <c r="K116" s="5" t="n">
        <v>30.8676012299978</v>
      </c>
      <c r="L116" s="5" t="n">
        <v>0.932053548004898</v>
      </c>
    </row>
    <row r="117" customFormat="false" ht="12.8" hidden="false" customHeight="false" outlineLevel="0" collapsed="false">
      <c r="A117" s="1" t="n">
        <v>1968</v>
      </c>
      <c r="C117" s="1" t="n">
        <v>57359.5171643033</v>
      </c>
      <c r="J117" s="5" t="n">
        <v>13.384152054</v>
      </c>
      <c r="K117" s="5" t="n">
        <v>29.9914275934478</v>
      </c>
      <c r="L117" s="5" t="n">
        <v>0.89403648874035</v>
      </c>
    </row>
    <row r="118" customFormat="false" ht="12.8" hidden="false" customHeight="false" outlineLevel="0" collapsed="false">
      <c r="A118" s="1" t="n">
        <v>1969</v>
      </c>
      <c r="C118" s="1" t="n">
        <v>49992.4236275727</v>
      </c>
      <c r="J118" s="5" t="n">
        <v>12.699338148</v>
      </c>
      <c r="K118" s="5" t="n">
        <v>30.5332376595561</v>
      </c>
      <c r="L118" s="5" t="n">
        <v>0.905428255218937</v>
      </c>
    </row>
    <row r="119" customFormat="false" ht="12.8" hidden="false" customHeight="false" outlineLevel="0" collapsed="false">
      <c r="A119" s="1" t="n">
        <v>1970</v>
      </c>
      <c r="C119" s="1" t="n">
        <v>42099.5396565275</v>
      </c>
      <c r="J119" s="5" t="n">
        <v>11.991231252</v>
      </c>
      <c r="K119" s="5" t="n">
        <v>36.3966900704586</v>
      </c>
      <c r="L119" s="5" t="n">
        <v>0.860015430093311</v>
      </c>
    </row>
    <row r="120" customFormat="false" ht="12.8" hidden="false" customHeight="false" outlineLevel="0" collapsed="false">
      <c r="A120" s="1" t="n">
        <v>1971</v>
      </c>
      <c r="C120" s="1" t="n">
        <v>34255.1556828891</v>
      </c>
      <c r="J120" s="5" t="n">
        <v>14.2963055424</v>
      </c>
      <c r="K120" s="5" t="n">
        <v>39.2068108978749</v>
      </c>
      <c r="L120" s="5" t="n">
        <v>0.866723304530752</v>
      </c>
    </row>
    <row r="121" customFormat="false" ht="12.8" hidden="false" customHeight="false" outlineLevel="0" collapsed="false">
      <c r="A121" s="1" t="n">
        <v>1972</v>
      </c>
      <c r="C121" s="1" t="n">
        <v>29855.5330857591</v>
      </c>
      <c r="J121" s="5" t="n">
        <v>15.3466641048</v>
      </c>
      <c r="K121" s="5" t="n">
        <v>41.0131159942485</v>
      </c>
      <c r="L121" s="5" t="n">
        <v>0.87706696016269</v>
      </c>
    </row>
    <row r="122" customFormat="false" ht="12.8" hidden="false" customHeight="false" outlineLevel="0" collapsed="false">
      <c r="A122" s="1" t="n">
        <v>1973</v>
      </c>
      <c r="C122" s="1" t="n">
        <v>26930.6748606431</v>
      </c>
      <c r="J122" s="5" t="n">
        <v>19.1669991569</v>
      </c>
      <c r="K122" s="5" t="n">
        <v>43.5265374873524</v>
      </c>
      <c r="L122" s="5" t="n">
        <v>0.962708103075068</v>
      </c>
    </row>
    <row r="123" customFormat="false" ht="12.8" hidden="false" customHeight="false" outlineLevel="0" collapsed="false">
      <c r="A123" s="1" t="n">
        <v>1974</v>
      </c>
      <c r="C123" s="1" t="n">
        <v>20457.1867674626</v>
      </c>
      <c r="J123" s="5" t="n">
        <v>60.8097667002</v>
      </c>
      <c r="K123" s="5" t="n">
        <v>73.3831900136824</v>
      </c>
      <c r="L123" s="5" t="n">
        <v>1.20409981731253</v>
      </c>
    </row>
    <row r="124" customFormat="false" ht="12.8" hidden="false" customHeight="false" outlineLevel="0" collapsed="false">
      <c r="A124" s="1" t="n">
        <v>1975</v>
      </c>
      <c r="C124" s="1" t="n">
        <v>17227.3112176149</v>
      </c>
      <c r="J124" s="5" t="n">
        <v>55.4742485297</v>
      </c>
      <c r="K124" s="5" t="n">
        <v>83.0549225263068</v>
      </c>
      <c r="L124" s="5" t="n">
        <v>1.6169933749841</v>
      </c>
    </row>
    <row r="125" customFormat="false" ht="12.8" hidden="false" customHeight="false" outlineLevel="0" collapsed="false">
      <c r="A125" s="1" t="n">
        <v>1976</v>
      </c>
      <c r="B125" s="1" t="n">
        <v>0.0005256</v>
      </c>
      <c r="C125" s="1" t="n">
        <v>13113.7774203367</v>
      </c>
      <c r="J125" s="5" t="n">
        <v>58.205558656</v>
      </c>
      <c r="K125" s="5" t="n">
        <v>79.9826827468872</v>
      </c>
      <c r="L125" s="5" t="n">
        <v>2.01998372687179</v>
      </c>
    </row>
    <row r="126" customFormat="false" ht="12.8" hidden="false" customHeight="false" outlineLevel="0" collapsed="false">
      <c r="A126" s="1" t="n">
        <v>1977</v>
      </c>
      <c r="B126" s="1" t="n">
        <v>0.00121545</v>
      </c>
      <c r="C126" s="1" t="n">
        <v>10488.4225750364</v>
      </c>
      <c r="J126" s="5" t="n">
        <v>59.4076839888</v>
      </c>
      <c r="K126" s="5" t="n">
        <v>77.1108963260925</v>
      </c>
      <c r="L126" s="5" t="n">
        <v>2.59073192479458</v>
      </c>
    </row>
    <row r="127" customFormat="false" ht="12.8" hidden="false" customHeight="false" outlineLevel="0" collapsed="false">
      <c r="A127" s="1" t="n">
        <v>1978</v>
      </c>
      <c r="B127" s="1" t="n">
        <v>0.00259515</v>
      </c>
      <c r="C127" s="1" t="n">
        <v>8058.01982220889</v>
      </c>
      <c r="J127" s="5" t="n">
        <v>55.6523039877301</v>
      </c>
      <c r="K127" s="5" t="n">
        <v>79.2331794556746</v>
      </c>
      <c r="L127" s="5" t="n">
        <v>2.78874005273585</v>
      </c>
    </row>
    <row r="128" customFormat="false" ht="12.8" hidden="false" customHeight="false" outlineLevel="0" collapsed="false">
      <c r="A128" s="1" t="n">
        <v>1979</v>
      </c>
      <c r="B128" s="1" t="n">
        <v>0.00463185</v>
      </c>
      <c r="C128" s="1" t="n">
        <v>7278.21145231771</v>
      </c>
      <c r="J128" s="5" t="n">
        <v>112.686166804408</v>
      </c>
      <c r="K128" s="5" t="n">
        <v>88.2248079434389</v>
      </c>
      <c r="L128" s="5" t="n">
        <v>3.33800520541884</v>
      </c>
    </row>
    <row r="129" customFormat="false" ht="12.8" hidden="false" customHeight="false" outlineLevel="0" collapsed="false">
      <c r="A129" s="1" t="n">
        <v>1980</v>
      </c>
      <c r="B129" s="1" t="n">
        <v>0.0087381</v>
      </c>
      <c r="C129" s="1" t="n">
        <v>7265.21464615285</v>
      </c>
      <c r="J129" s="5" t="n">
        <v>115.679722451456</v>
      </c>
      <c r="K129" s="5" t="n">
        <v>86.4149187802428</v>
      </c>
      <c r="L129" s="5" t="n">
        <v>4.12463385469624</v>
      </c>
    </row>
    <row r="130" customFormat="false" ht="12.8" hidden="false" customHeight="false" outlineLevel="0" collapsed="false">
      <c r="A130" s="1" t="n">
        <v>1981</v>
      </c>
      <c r="B130" s="1" t="n">
        <v>0.01448685</v>
      </c>
      <c r="C130" s="1" t="n">
        <v>6446.41585776711</v>
      </c>
      <c r="J130" s="5" t="n">
        <v>102.300101540154</v>
      </c>
      <c r="K130" s="5" t="n">
        <v>85.2784549120609</v>
      </c>
      <c r="L130" s="5" t="n">
        <v>4.69236828766314</v>
      </c>
    </row>
    <row r="131" customFormat="false" ht="12.8" hidden="false" customHeight="false" outlineLevel="0" collapsed="false">
      <c r="A131" s="1" t="n">
        <v>1982</v>
      </c>
      <c r="B131" s="1" t="n">
        <v>0.02302785</v>
      </c>
      <c r="C131" s="1" t="n">
        <v>5705.59790637049</v>
      </c>
      <c r="J131" s="5" t="n">
        <v>88.4248566839378</v>
      </c>
      <c r="K131" s="5" t="n">
        <v>81.9491245244456</v>
      </c>
      <c r="L131" s="5" t="n">
        <v>5.49078487823559</v>
      </c>
    </row>
    <row r="132" customFormat="false" ht="12.8" hidden="false" customHeight="false" outlineLevel="0" collapsed="false">
      <c r="A132" s="1" t="n">
        <v>1983</v>
      </c>
      <c r="B132" s="1" t="n">
        <v>0.03649635</v>
      </c>
      <c r="C132" s="1" t="n">
        <v>4042.0067172693</v>
      </c>
      <c r="E132" s="1" t="n">
        <v>311.355068</v>
      </c>
      <c r="J132" s="5" t="n">
        <v>76.7857936746988</v>
      </c>
      <c r="K132" s="5" t="n">
        <v>76.3263555190536</v>
      </c>
      <c r="L132" s="5" t="n">
        <v>5.56429644701866</v>
      </c>
    </row>
    <row r="133" customFormat="false" ht="12.8" hidden="false" customHeight="false" outlineLevel="0" collapsed="false">
      <c r="A133" s="1" t="n">
        <v>1984</v>
      </c>
      <c r="B133" s="1" t="n">
        <v>0.04963635</v>
      </c>
      <c r="C133" s="1" t="n">
        <v>3470.14724601576</v>
      </c>
      <c r="D133" s="1" t="n">
        <v>1.63812</v>
      </c>
      <c r="E133" s="1" t="n">
        <v>297.290539</v>
      </c>
      <c r="J133" s="5" t="n">
        <v>71.6898997112608</v>
      </c>
      <c r="K133" s="5" t="n">
        <v>72.524484365307</v>
      </c>
      <c r="L133" s="5" t="n">
        <v>5.51512386001592</v>
      </c>
    </row>
    <row r="134" customFormat="false" ht="12.8" hidden="false" customHeight="false" outlineLevel="0" collapsed="false">
      <c r="A134" s="1" t="n">
        <v>1985</v>
      </c>
      <c r="B134" s="1" t="n">
        <v>0.0622836</v>
      </c>
      <c r="C134" s="1" t="n">
        <v>2716.33248845429</v>
      </c>
      <c r="D134" s="1" t="n">
        <v>3.42516</v>
      </c>
      <c r="E134" s="1" t="n">
        <v>278.822229</v>
      </c>
      <c r="J134" s="5" t="n">
        <v>66.2902524163569</v>
      </c>
      <c r="K134" s="5" t="n">
        <v>70.6428414386284</v>
      </c>
      <c r="L134" s="5" t="n">
        <v>6.4885414585952</v>
      </c>
    </row>
    <row r="135" customFormat="false" ht="12.8" hidden="false" customHeight="false" outlineLevel="0" collapsed="false">
      <c r="A135" s="1" t="n">
        <v>1986</v>
      </c>
      <c r="B135" s="1" t="n">
        <v>0.07394535</v>
      </c>
      <c r="C135" s="1" t="n">
        <v>2014.50495555222</v>
      </c>
      <c r="D135" s="1" t="n">
        <v>5.6502</v>
      </c>
      <c r="E135" s="1" t="n">
        <v>249.592535</v>
      </c>
      <c r="J135" s="5" t="n">
        <v>34.0752073905109</v>
      </c>
      <c r="K135" s="5" t="n">
        <v>64.8806553464804</v>
      </c>
      <c r="L135" s="5" t="n">
        <v>5.42115405465253</v>
      </c>
    </row>
    <row r="136" customFormat="false" ht="12.8" hidden="false" customHeight="false" outlineLevel="0" collapsed="false">
      <c r="A136" s="1" t="n">
        <v>1987</v>
      </c>
      <c r="B136" s="1" t="n">
        <v>0.0882351</v>
      </c>
      <c r="C136" s="1" t="n">
        <v>1520.62632128781</v>
      </c>
      <c r="D136" s="1" t="n">
        <v>8.1906</v>
      </c>
      <c r="E136" s="1" t="n">
        <v>242.597666</v>
      </c>
      <c r="J136" s="5" t="n">
        <v>41.9999205493789</v>
      </c>
      <c r="K136" s="5" t="n">
        <v>61.8926702248204</v>
      </c>
      <c r="L136" s="5" t="n">
        <v>3.72657665629742</v>
      </c>
    </row>
    <row r="137" customFormat="false" ht="12.8" hidden="false" customHeight="false" outlineLevel="0" collapsed="false">
      <c r="A137" s="1" t="n">
        <v>1988</v>
      </c>
      <c r="B137" s="1" t="n">
        <v>0.10646685</v>
      </c>
      <c r="C137" s="1" t="n">
        <v>1416.65187196898</v>
      </c>
      <c r="D137" s="1" t="n">
        <v>10.95876</v>
      </c>
      <c r="E137" s="1" t="n">
        <v>203.079905</v>
      </c>
      <c r="J137" s="5" t="n">
        <v>32.6496567533298</v>
      </c>
      <c r="K137" s="5" t="n">
        <v>58.6611393988626</v>
      </c>
      <c r="L137" s="5" t="n">
        <v>3.39699961122684</v>
      </c>
    </row>
    <row r="138" customFormat="false" ht="12.8" hidden="false" customHeight="false" outlineLevel="0" collapsed="false">
      <c r="A138" s="1" t="n">
        <v>1989</v>
      </c>
      <c r="B138" s="1" t="n">
        <v>0.1296261</v>
      </c>
      <c r="C138" s="1" t="n">
        <v>1468.63909662839</v>
      </c>
      <c r="D138" s="1" t="n">
        <v>13.99848</v>
      </c>
      <c r="E138" s="1" t="n">
        <v>189.240316</v>
      </c>
      <c r="J138" s="5" t="n">
        <v>38.0412790680129</v>
      </c>
      <c r="K138" s="5" t="n">
        <v>55.9139307701317</v>
      </c>
      <c r="L138" s="5" t="n">
        <v>2.98066425726239</v>
      </c>
    </row>
    <row r="139" customFormat="false" ht="12.8" hidden="false" customHeight="false" outlineLevel="0" collapsed="false">
      <c r="A139" s="1" t="n">
        <v>1990</v>
      </c>
      <c r="B139" s="1" t="n">
        <v>0.1506261</v>
      </c>
      <c r="C139" s="1" t="n">
        <v>1455.64229046354</v>
      </c>
      <c r="D139" s="1" t="n">
        <v>17.87848</v>
      </c>
      <c r="E139" s="1" t="n">
        <v>205.959448</v>
      </c>
      <c r="J139" s="5" t="n">
        <v>46.9816624399268</v>
      </c>
      <c r="K139" s="5" t="n">
        <v>53.9512087717126</v>
      </c>
      <c r="L139" s="5" t="n">
        <v>3.2881137774423</v>
      </c>
    </row>
    <row r="140" customFormat="false" ht="12.8" hidden="false" customHeight="false" outlineLevel="0" collapsed="false">
      <c r="A140" s="1" t="n">
        <v>1991</v>
      </c>
      <c r="B140" s="1" t="n">
        <v>0.1776261</v>
      </c>
      <c r="C140" s="1" t="n">
        <v>1271.08764292263</v>
      </c>
      <c r="D140" s="1" t="n">
        <v>22.07548</v>
      </c>
      <c r="E140" s="1" t="n">
        <v>198.285852</v>
      </c>
      <c r="J140" s="5" t="n">
        <v>38.0062896914301</v>
      </c>
      <c r="K140" s="5" t="n">
        <v>52.303523404145</v>
      </c>
      <c r="L140" s="5" t="n">
        <v>3.96171331792585</v>
      </c>
    </row>
    <row r="141" customFormat="false" ht="12.8" hidden="false" customHeight="false" outlineLevel="0" collapsed="false">
      <c r="A141" s="1" t="n">
        <v>1992</v>
      </c>
      <c r="B141" s="1" t="n">
        <v>0.2376261</v>
      </c>
      <c r="C141" s="1" t="n">
        <v>1008.5521583926</v>
      </c>
      <c r="D141" s="1" t="n">
        <v>26.71348</v>
      </c>
      <c r="E141" s="1" t="n">
        <v>194.883394</v>
      </c>
      <c r="J141" s="5" t="n">
        <v>35.6410907700564</v>
      </c>
      <c r="K141" s="5" t="n">
        <v>49.8188439195739</v>
      </c>
      <c r="L141" s="5" t="n">
        <v>3.4128530556529</v>
      </c>
    </row>
    <row r="142" customFormat="false" ht="12.8" hidden="false" customHeight="false" outlineLevel="0" collapsed="false">
      <c r="A142" s="1" t="n">
        <v>1993</v>
      </c>
      <c r="B142" s="1" t="n">
        <v>0.3226261</v>
      </c>
      <c r="C142" s="1" t="n">
        <v>839.593678249507</v>
      </c>
      <c r="D142" s="1" t="n">
        <v>32.32348</v>
      </c>
      <c r="E142" s="1" t="n">
        <v>201.193736</v>
      </c>
      <c r="J142" s="5" t="n">
        <v>30.3975476097639</v>
      </c>
      <c r="K142" s="5" t="n">
        <v>47.5199119492538</v>
      </c>
      <c r="L142" s="5" t="n">
        <v>3.76480971489641</v>
      </c>
    </row>
    <row r="143" customFormat="false" ht="12.8" hidden="false" customHeight="false" outlineLevel="0" collapsed="false">
      <c r="A143" s="1" t="n">
        <v>1994</v>
      </c>
      <c r="B143" s="1" t="n">
        <v>0.4266261</v>
      </c>
      <c r="C143" s="1" t="n">
        <v>783.707411740639</v>
      </c>
      <c r="D143" s="1" t="n">
        <v>39.63348</v>
      </c>
      <c r="E143" s="1" t="n">
        <v>194.635451</v>
      </c>
      <c r="J143" s="5" t="n">
        <v>27.6233179589576</v>
      </c>
      <c r="K143" s="5" t="n">
        <v>45.690738673357</v>
      </c>
      <c r="L143" s="5" t="n">
        <v>3.30745205755245</v>
      </c>
    </row>
    <row r="144" customFormat="false" ht="12.8" hidden="false" customHeight="false" outlineLevel="0" collapsed="false">
      <c r="A144" s="1" t="n">
        <v>1995</v>
      </c>
      <c r="B144" s="1" t="n">
        <v>0.5596261</v>
      </c>
      <c r="C144" s="1" t="n">
        <v>747.31635447905</v>
      </c>
      <c r="D144" s="1" t="n">
        <v>47.59048</v>
      </c>
      <c r="E144" s="1" t="n">
        <v>197.863317</v>
      </c>
      <c r="G144" s="1" t="n">
        <v>5035.19578137544</v>
      </c>
      <c r="J144" s="5" t="n">
        <v>28.8983194658895</v>
      </c>
      <c r="K144" s="5" t="n">
        <v>44.5422384270766</v>
      </c>
      <c r="L144" s="5" t="n">
        <v>3.31378330048675</v>
      </c>
    </row>
    <row r="145" customFormat="false" ht="12.8" hidden="false" customHeight="false" outlineLevel="0" collapsed="false">
      <c r="A145" s="1" t="n">
        <v>1996</v>
      </c>
      <c r="B145" s="1" t="n">
        <v>0.7226261</v>
      </c>
      <c r="C145" s="1" t="n">
        <v>707.026255368006</v>
      </c>
      <c r="D145" s="1" t="n">
        <v>57.04448</v>
      </c>
      <c r="E145" s="1" t="n">
        <v>179.625259</v>
      </c>
      <c r="F145" s="1" t="n">
        <v>0.67420656926188</v>
      </c>
      <c r="G145" s="1" t="n">
        <v>4572.13083653072</v>
      </c>
      <c r="J145" s="5" t="n">
        <v>34.0932577697244</v>
      </c>
      <c r="K145" s="5" t="n">
        <v>43.0745580185034</v>
      </c>
      <c r="L145" s="5" t="n">
        <v>3.76063159493986</v>
      </c>
    </row>
    <row r="146" customFormat="false" ht="12.8" hidden="false" customHeight="false" outlineLevel="0" collapsed="false">
      <c r="A146" s="1" t="n">
        <v>1997</v>
      </c>
      <c r="B146" s="1" t="n">
        <v>0.9396261</v>
      </c>
      <c r="C146" s="1" t="n">
        <v>697.928491052609</v>
      </c>
      <c r="D146" s="1" t="n">
        <v>69.13048</v>
      </c>
      <c r="E146" s="1" t="n">
        <v>160.128389</v>
      </c>
      <c r="F146" s="1" t="n">
        <v>1.39071079696663</v>
      </c>
      <c r="G146" s="1" t="n">
        <v>4364.86485249046</v>
      </c>
      <c r="J146" s="5" t="n">
        <v>30.7873624676048</v>
      </c>
      <c r="K146" s="5" t="n">
        <v>41.4524052712564</v>
      </c>
      <c r="L146" s="5" t="n">
        <v>3.74657455089906</v>
      </c>
    </row>
    <row r="147" customFormat="false" ht="12.8" hidden="false" customHeight="false" outlineLevel="0" collapsed="false">
      <c r="A147" s="1" t="n">
        <v>1998</v>
      </c>
      <c r="B147" s="1" t="n">
        <v>1.2836261</v>
      </c>
      <c r="C147" s="1" t="n">
        <v>593.954041733784</v>
      </c>
      <c r="D147" s="1" t="n">
        <v>85.20948</v>
      </c>
      <c r="E147" s="1" t="n">
        <v>140.22558</v>
      </c>
      <c r="F147" s="1" t="n">
        <v>2.39991461456016</v>
      </c>
      <c r="G147" s="1" t="n">
        <v>3750.35579331118</v>
      </c>
      <c r="J147" s="5" t="n">
        <v>20.1898960916426</v>
      </c>
      <c r="K147" s="5" t="n">
        <v>41.373868219122</v>
      </c>
      <c r="L147" s="5" t="n">
        <v>3.12169344894701</v>
      </c>
    </row>
    <row r="148" customFormat="false" ht="12.8" hidden="false" customHeight="false" outlineLevel="0" collapsed="false">
      <c r="A148" s="1" t="n">
        <v>1999</v>
      </c>
      <c r="B148" s="1" t="n">
        <v>1.9036261</v>
      </c>
      <c r="C148" s="1" t="n">
        <v>535.468413991946</v>
      </c>
      <c r="D148" s="1" t="n">
        <v>106.79048</v>
      </c>
      <c r="E148" s="1" t="n">
        <v>135.452465</v>
      </c>
      <c r="F148" s="1" t="n">
        <v>3.91122507956016</v>
      </c>
      <c r="G148" s="1" t="n">
        <v>2651.13516043459</v>
      </c>
      <c r="J148" s="5" t="n">
        <v>27.9162893813557</v>
      </c>
      <c r="K148" s="5" t="n">
        <v>39.2274076752764</v>
      </c>
      <c r="L148" s="5" t="n">
        <v>2.91657899597559</v>
      </c>
    </row>
    <row r="149" customFormat="false" ht="12.8" hidden="false" customHeight="false" outlineLevel="0" collapsed="false">
      <c r="A149" s="1" t="n">
        <v>2000</v>
      </c>
      <c r="B149" s="1" t="n">
        <v>2.9346261</v>
      </c>
      <c r="C149" s="1" t="n">
        <v>558.862665088681</v>
      </c>
      <c r="D149" s="1" t="n">
        <v>138.13948</v>
      </c>
      <c r="E149" s="1" t="n">
        <v>143.215001</v>
      </c>
      <c r="F149" s="1" t="n">
        <v>5.94065102550611</v>
      </c>
      <c r="G149" s="1" t="n">
        <v>2323.93500257932</v>
      </c>
      <c r="J149" s="5" t="n">
        <v>42.8277334945058</v>
      </c>
      <c r="K149" s="5" t="n">
        <v>38.7382912439513</v>
      </c>
      <c r="L149" s="5" t="n">
        <v>5.09753210399968</v>
      </c>
    </row>
    <row r="150" customFormat="false" ht="12.8" hidden="false" customHeight="false" outlineLevel="0" collapsed="false">
      <c r="A150" s="1" t="n">
        <v>2001</v>
      </c>
      <c r="B150" s="1" t="n">
        <v>4.2316261</v>
      </c>
      <c r="C150" s="1" t="n">
        <v>497.777676113872</v>
      </c>
      <c r="D150" s="1" t="n">
        <v>176.55448</v>
      </c>
      <c r="E150" s="1" t="n">
        <v>126.186945</v>
      </c>
      <c r="F150" s="1" t="n">
        <v>8.39292831942042</v>
      </c>
      <c r="G150" s="1" t="n">
        <v>1949.29553399164</v>
      </c>
      <c r="J150" s="5" t="n">
        <v>35.7218965934083</v>
      </c>
      <c r="K150" s="5" t="n">
        <v>40.2906591173764</v>
      </c>
      <c r="L150" s="5" t="n">
        <v>5.50631004102075</v>
      </c>
    </row>
    <row r="151" customFormat="false" ht="12.8" hidden="false" customHeight="false" outlineLevel="0" collapsed="false">
      <c r="A151" s="1" t="n">
        <v>2002</v>
      </c>
      <c r="B151" s="1" t="n">
        <v>5.8936261</v>
      </c>
      <c r="C151" s="1" t="n">
        <v>444.490770837974</v>
      </c>
      <c r="D151" s="1" t="n">
        <v>229.36348</v>
      </c>
      <c r="E151" s="1" t="n">
        <v>120.036233</v>
      </c>
      <c r="F151" s="1" t="n">
        <v>11.8335210687902</v>
      </c>
      <c r="G151" s="1" t="n">
        <v>1393.32362492345</v>
      </c>
      <c r="H151" s="1" t="n">
        <v>0.003</v>
      </c>
      <c r="J151" s="5" t="n">
        <v>35.9994100081441</v>
      </c>
      <c r="K151" s="5" t="n">
        <v>41.0082086833404</v>
      </c>
      <c r="L151" s="5" t="n">
        <v>3.86445815328068</v>
      </c>
    </row>
    <row r="152" customFormat="false" ht="12.8" hidden="false" customHeight="false" outlineLevel="0" collapsed="false">
      <c r="A152" s="1" t="n">
        <v>2003</v>
      </c>
      <c r="B152" s="1" t="n">
        <v>8.0146261</v>
      </c>
      <c r="C152" s="1" t="n">
        <v>384.70546247965</v>
      </c>
      <c r="D152" s="1" t="n">
        <v>293.55448</v>
      </c>
      <c r="E152" s="1" t="n">
        <v>106.961621</v>
      </c>
      <c r="F152" s="1" t="n">
        <v>16.9147485212426</v>
      </c>
      <c r="G152" s="1" t="n">
        <v>1142.29185584442</v>
      </c>
      <c r="H152" s="1" t="n">
        <v>0.00664</v>
      </c>
      <c r="J152" s="5" t="n">
        <v>40.5527342743716</v>
      </c>
      <c r="K152" s="5" t="n">
        <v>40.6117424209567</v>
      </c>
      <c r="L152" s="5" t="n">
        <v>5.64041138947456</v>
      </c>
    </row>
    <row r="153" customFormat="false" ht="12.8" hidden="false" customHeight="false" outlineLevel="0" collapsed="false">
      <c r="A153" s="1" t="n">
        <v>2004</v>
      </c>
      <c r="B153" s="1" t="n">
        <v>10.8276261</v>
      </c>
      <c r="C153" s="1" t="n">
        <v>427.594922823665</v>
      </c>
      <c r="D153" s="1" t="n">
        <v>377.94148</v>
      </c>
      <c r="E153" s="1" t="n">
        <v>112.06184</v>
      </c>
      <c r="F153" s="1" t="n">
        <v>23.831001849571</v>
      </c>
      <c r="G153" s="1" t="n">
        <v>1098.9492570902</v>
      </c>
      <c r="H153" s="1" t="n">
        <v>0.00924</v>
      </c>
      <c r="I153" s="1" t="n">
        <v>6436.46781219601</v>
      </c>
      <c r="J153" s="5" t="n">
        <v>52.4266962149285</v>
      </c>
      <c r="K153" s="5" t="n">
        <v>45.426907358343</v>
      </c>
      <c r="L153" s="5" t="n">
        <v>6.04775247472669</v>
      </c>
    </row>
    <row r="154" customFormat="false" ht="12.8" hidden="false" customHeight="false" outlineLevel="0" collapsed="false">
      <c r="A154" s="1" t="n">
        <v>2005</v>
      </c>
      <c r="B154" s="1" t="n">
        <v>14.8666261</v>
      </c>
      <c r="C154" s="1" t="n">
        <v>436.692687139063</v>
      </c>
      <c r="D154" s="1" t="n">
        <v>481.82248</v>
      </c>
      <c r="E154" s="1" t="n">
        <v>103.732672</v>
      </c>
      <c r="F154" s="1" t="n">
        <v>32.4579410537751</v>
      </c>
      <c r="G154" s="1" t="n">
        <v>779.808369891183</v>
      </c>
      <c r="H154" s="1" t="n">
        <v>0.04564</v>
      </c>
      <c r="I154" s="1" t="n">
        <v>3807.2314323084</v>
      </c>
      <c r="J154" s="5" t="n">
        <v>72.2511914647922</v>
      </c>
      <c r="K154" s="5" t="n">
        <v>52.5783520399722</v>
      </c>
      <c r="L154" s="5" t="n">
        <v>8.4416137817675</v>
      </c>
    </row>
    <row r="155" customFormat="false" ht="12.8" hidden="false" customHeight="false" outlineLevel="0" collapsed="false">
      <c r="A155" s="1" t="n">
        <v>2006</v>
      </c>
      <c r="B155" s="1" t="n">
        <v>20.5066261</v>
      </c>
      <c r="C155" s="1" t="n">
        <v>469.184702551195</v>
      </c>
      <c r="D155" s="1" t="n">
        <v>614.83748</v>
      </c>
      <c r="E155" s="1" t="n">
        <v>106.016304</v>
      </c>
      <c r="F155" s="1" t="n">
        <v>43.8011566243456</v>
      </c>
      <c r="G155" s="1" t="n">
        <v>696.322433616631</v>
      </c>
      <c r="H155" s="1" t="n">
        <v>0.15604</v>
      </c>
      <c r="I155" s="1" t="n">
        <v>3257.70281249355</v>
      </c>
      <c r="J155" s="5" t="n">
        <v>83.6309521809896</v>
      </c>
      <c r="K155" s="5" t="n">
        <v>55.0782858480728</v>
      </c>
      <c r="L155" s="5" t="n">
        <v>9.07013812914918</v>
      </c>
    </row>
    <row r="156" customFormat="false" ht="12.8" hidden="false" customHeight="false" outlineLevel="0" collapsed="false">
      <c r="A156" s="1" t="n">
        <v>2007</v>
      </c>
      <c r="B156" s="1" t="n">
        <v>28.0546261</v>
      </c>
      <c r="C156" s="1" t="n">
        <v>460.086938235798</v>
      </c>
      <c r="D156" s="1" t="n">
        <v>785.63748</v>
      </c>
      <c r="E156" s="1" t="n">
        <v>99.414484</v>
      </c>
      <c r="F156" s="1" t="n">
        <v>57.5078672833842</v>
      </c>
      <c r="G156" s="1" t="n">
        <v>660.912631895373</v>
      </c>
      <c r="H156" s="1" t="n">
        <v>0.24788</v>
      </c>
      <c r="I156" s="1" t="n">
        <v>3229.36616174803</v>
      </c>
      <c r="J156" s="5" t="n">
        <v>90.3583923078872</v>
      </c>
      <c r="K156" s="5" t="n">
        <v>55.8450516900283</v>
      </c>
      <c r="L156" s="5" t="n">
        <v>8.70692107758396</v>
      </c>
    </row>
    <row r="157" customFormat="false" ht="12.8" hidden="false" customHeight="false" outlineLevel="0" collapsed="false">
      <c r="A157" s="1" t="n">
        <v>2008</v>
      </c>
      <c r="B157" s="1" t="n">
        <v>39.9546261</v>
      </c>
      <c r="C157" s="1" t="n">
        <v>454.888215769857</v>
      </c>
      <c r="D157" s="1" t="n">
        <v>1006.66148</v>
      </c>
      <c r="E157" s="1" t="n">
        <v>91.74088</v>
      </c>
      <c r="F157" s="1" t="n">
        <v>74.3209456917926</v>
      </c>
      <c r="G157" s="1" t="n">
        <v>642.227171535142</v>
      </c>
      <c r="H157" s="1" t="n">
        <v>0.336388</v>
      </c>
      <c r="I157" s="1" t="n">
        <v>3671.62031802628</v>
      </c>
      <c r="J157" s="5" t="n">
        <v>116.909265391904</v>
      </c>
      <c r="K157" s="5" t="n">
        <v>68.2565523659797</v>
      </c>
      <c r="L157" s="5" t="n">
        <v>12.54966729081</v>
      </c>
    </row>
    <row r="158" customFormat="false" ht="12.8" hidden="false" customHeight="false" outlineLevel="0" collapsed="false">
      <c r="A158" s="1" t="n">
        <v>2009</v>
      </c>
      <c r="B158" s="1" t="n">
        <v>59.9546261</v>
      </c>
      <c r="C158" s="1" t="n">
        <v>428.894603440151</v>
      </c>
      <c r="D158" s="1" t="n">
        <v>1284.07348</v>
      </c>
      <c r="E158" s="1" t="n">
        <v>91.140094</v>
      </c>
      <c r="F158" s="1" t="n">
        <v>93.414370116217</v>
      </c>
      <c r="G158" s="1" t="n">
        <v>520.204877010413</v>
      </c>
      <c r="H158" s="1" t="n">
        <v>0.347888</v>
      </c>
      <c r="I158" s="1" t="n">
        <v>2762.82344768791</v>
      </c>
      <c r="J158" s="5" t="n">
        <v>74.3983635451294</v>
      </c>
      <c r="K158" s="5" t="n">
        <v>73.0823742361636</v>
      </c>
      <c r="L158" s="5" t="n">
        <v>7.41290218263079</v>
      </c>
    </row>
    <row r="159" customFormat="false" ht="12.8" hidden="false" customHeight="false" outlineLevel="0" collapsed="false">
      <c r="A159" s="1" t="n">
        <v>2010</v>
      </c>
      <c r="B159" s="1" t="n">
        <v>92.1546261</v>
      </c>
      <c r="C159" s="1" t="n">
        <v>380.563082999913</v>
      </c>
      <c r="D159" s="1" t="n">
        <v>1625.40348</v>
      </c>
      <c r="E159" s="1" t="n">
        <v>89.499516</v>
      </c>
      <c r="F159" s="1" t="n">
        <v>117.678443306027</v>
      </c>
      <c r="G159" s="1" t="n">
        <v>432.661805171443</v>
      </c>
      <c r="H159" s="1" t="n">
        <v>0.360088</v>
      </c>
      <c r="I159" s="1" t="n">
        <v>2601.91175238301</v>
      </c>
      <c r="J159" s="5" t="n">
        <v>94.3533704448914</v>
      </c>
      <c r="K159" s="5" t="n">
        <v>79.3316304376359</v>
      </c>
      <c r="L159" s="5" t="n">
        <v>7.41602685974199</v>
      </c>
    </row>
    <row r="160" customFormat="false" ht="12.8" hidden="false" customHeight="false" outlineLevel="0" collapsed="false">
      <c r="A160" s="1" t="n">
        <v>2011</v>
      </c>
      <c r="B160" s="1" t="n">
        <v>155.9546261</v>
      </c>
      <c r="C160" s="1" t="n">
        <v>289.260748427726</v>
      </c>
      <c r="D160" s="1" t="n">
        <v>2060.91048</v>
      </c>
      <c r="E160" s="1" t="n">
        <v>83.189334</v>
      </c>
      <c r="F160" s="1" t="n">
        <v>147.358777023124</v>
      </c>
      <c r="G160" s="1" t="n">
        <v>370.539729327675</v>
      </c>
      <c r="H160" s="1" t="n">
        <v>0.620088</v>
      </c>
      <c r="I160" s="1" t="n">
        <v>2322.59333789149</v>
      </c>
      <c r="J160" s="5" t="n">
        <v>128.008804488899</v>
      </c>
      <c r="K160" s="5" t="n">
        <v>87.4338569773622</v>
      </c>
      <c r="L160" s="5" t="n">
        <v>8.34259083197169</v>
      </c>
    </row>
    <row r="161" customFormat="false" ht="12.8" hidden="false" customHeight="false" outlineLevel="0" collapsed="false">
      <c r="A161" s="1" t="n">
        <v>2012</v>
      </c>
      <c r="B161" s="1" t="n">
        <v>254.9546261</v>
      </c>
      <c r="C161" s="1" t="n">
        <v>217.462719221631</v>
      </c>
      <c r="D161" s="1" t="n">
        <v>2584.49148</v>
      </c>
      <c r="E161" s="1" t="n">
        <v>77.294115</v>
      </c>
      <c r="F161" s="1" t="n">
        <v>182.199724470571</v>
      </c>
      <c r="G161" s="1" t="n">
        <v>343.458551635372</v>
      </c>
      <c r="H161" s="1" t="n">
        <v>0.749328</v>
      </c>
      <c r="I161" s="1" t="n">
        <v>2265.92003640045</v>
      </c>
      <c r="J161" s="5" t="n">
        <v>125.880237910906</v>
      </c>
      <c r="K161" s="5" t="n">
        <v>82.7062072550174</v>
      </c>
      <c r="L161" s="5" t="n">
        <v>8.26441355745753</v>
      </c>
    </row>
    <row r="162" customFormat="false" ht="12.8" hidden="false" customHeight="false" outlineLevel="0" collapsed="false">
      <c r="A162" s="1" t="n">
        <v>2013</v>
      </c>
      <c r="B162" s="1" t="n">
        <v>394.5546261</v>
      </c>
      <c r="C162" s="1" t="n">
        <v>168.116731941403</v>
      </c>
      <c r="D162" s="1" t="n">
        <v>3230.04248</v>
      </c>
      <c r="E162" s="1" t="n">
        <v>78.89209</v>
      </c>
      <c r="F162" s="1" t="n">
        <v>224.695350596697</v>
      </c>
      <c r="G162" s="1" t="n">
        <v>314.371032952281</v>
      </c>
      <c r="H162" s="1" t="n">
        <v>2.521448</v>
      </c>
      <c r="I162" s="1" t="n">
        <v>2840.74923723808</v>
      </c>
      <c r="J162" s="5" t="n">
        <v>120.717641654287</v>
      </c>
      <c r="K162" s="5" t="n">
        <v>74.5985089642668</v>
      </c>
      <c r="L162" s="5" t="n">
        <v>8.32669693525744</v>
      </c>
    </row>
    <row r="163" customFormat="false" ht="12.8" hidden="false" customHeight="false" outlineLevel="0" collapsed="false">
      <c r="A163" s="1" t="n">
        <v>2014</v>
      </c>
      <c r="B163" s="1" t="n">
        <v>584.7546261</v>
      </c>
      <c r="C163" s="1" t="n">
        <v>154.294373132041</v>
      </c>
      <c r="D163" s="1" t="n">
        <v>3947.335716</v>
      </c>
      <c r="E163" s="1" t="n">
        <v>72.504395</v>
      </c>
      <c r="F163" s="1" t="n">
        <v>274.344585331432</v>
      </c>
      <c r="G163" s="1" t="n">
        <v>294.050899926773</v>
      </c>
      <c r="H163" s="1" t="n">
        <v>8.841408</v>
      </c>
      <c r="I163" s="1" t="n">
        <v>2624.17626368306</v>
      </c>
      <c r="J163" s="5" t="n">
        <v>108.172458992028</v>
      </c>
      <c r="K163" s="5" t="n">
        <v>67.6614244507153</v>
      </c>
      <c r="L163" s="5" t="n">
        <v>8.13063858599218</v>
      </c>
    </row>
    <row r="164" customFormat="false" ht="12.8" hidden="false" customHeight="false" outlineLevel="0" collapsed="false">
      <c r="A164" s="1" t="n">
        <v>2015</v>
      </c>
      <c r="B164" s="1" t="n">
        <v>835.3546261</v>
      </c>
      <c r="C164" s="1" t="n">
        <v>117.306983631228</v>
      </c>
      <c r="D164" s="1" t="n">
        <v>4785.335716</v>
      </c>
      <c r="E164" s="1" t="n">
        <v>63.46819</v>
      </c>
      <c r="F164" s="1" t="n">
        <v>337.250247493594</v>
      </c>
      <c r="G164" s="1" t="n">
        <v>283.736064893557</v>
      </c>
      <c r="H164" s="1" t="n">
        <v>11.462208</v>
      </c>
      <c r="I164" s="1" t="n">
        <v>2674.77742572863</v>
      </c>
      <c r="J164" s="5" t="n">
        <v>57.2037847746315</v>
      </c>
      <c r="K164" s="5" t="n">
        <v>61.7062543640547</v>
      </c>
      <c r="L164" s="5" t="n">
        <v>5.38535463924447</v>
      </c>
    </row>
    <row r="165" customFormat="false" ht="12.8" hidden="false" customHeight="false" outlineLevel="0" collapsed="false">
      <c r="A165" s="1" t="n">
        <v>2016</v>
      </c>
      <c r="B165" s="1" t="n">
        <v>1164.4546261</v>
      </c>
      <c r="C165" s="1" t="n">
        <v>103.829514647792</v>
      </c>
      <c r="D165" s="1" t="n">
        <v>5742.335716</v>
      </c>
      <c r="E165" s="1" t="n">
        <v>60.275007</v>
      </c>
      <c r="F165" s="1" t="n">
        <v>415.308333346206</v>
      </c>
      <c r="G165" s="1" t="n">
        <v>267.00292161556</v>
      </c>
      <c r="H165" s="1" t="n">
        <v>13.447808</v>
      </c>
      <c r="I165" s="1" t="n">
        <v>1866.17085624048</v>
      </c>
      <c r="J165" s="5" t="n">
        <v>47.1606422381027</v>
      </c>
      <c r="K165" s="5" t="n">
        <v>57.1452157720743</v>
      </c>
      <c r="L165" s="5" t="n">
        <v>3.67837996295868</v>
      </c>
    </row>
    <row r="166" customFormat="false" ht="12.8" hidden="false" customHeight="false" outlineLevel="0" collapsed="false">
      <c r="A166" s="1" t="n">
        <v>2017</v>
      </c>
      <c r="B166" s="1" t="n">
        <v>1607.8546261</v>
      </c>
      <c r="C166" s="1" t="n">
        <v>83.4334633579717</v>
      </c>
      <c r="D166" s="1" t="n">
        <v>6869.335716</v>
      </c>
      <c r="E166" s="1" t="n">
        <v>57.667646</v>
      </c>
      <c r="F166" s="1" t="n">
        <v>540.308333346206</v>
      </c>
      <c r="G166" s="1" t="n">
        <v>221</v>
      </c>
      <c r="H166" s="1" t="n">
        <v>14.035408</v>
      </c>
      <c r="I166" s="1" t="n">
        <v>1590.9005347126</v>
      </c>
      <c r="J166" s="5" t="n">
        <v>57.2193199742303</v>
      </c>
      <c r="K166" s="5" t="n">
        <v>64.6493866617476</v>
      </c>
      <c r="L166" s="5" t="n">
        <v>4.59276186307889</v>
      </c>
    </row>
    <row r="167" customFormat="false" ht="12.8" hidden="false" customHeight="false" outlineLevel="0" collapsed="false">
      <c r="A167" s="1" t="n">
        <v>2018</v>
      </c>
      <c r="B167" s="1" t="n">
        <v>2196.6546261</v>
      </c>
      <c r="C167" s="1" t="n">
        <v>70.430686715099</v>
      </c>
      <c r="D167" s="1" t="n">
        <v>8141.335716</v>
      </c>
      <c r="E167" s="1" t="n">
        <v>50.356839</v>
      </c>
      <c r="F167" s="1" t="n">
        <v>700.308333346206</v>
      </c>
      <c r="G167" s="1" t="n">
        <v>181</v>
      </c>
      <c r="H167" s="1" t="n">
        <v>31.608208</v>
      </c>
      <c r="I167" s="1" t="n">
        <v>1202.28361020265</v>
      </c>
      <c r="J167" s="5" t="n">
        <v>73.4978629699404</v>
      </c>
      <c r="K167" s="5" t="n">
        <v>67.4820394085537</v>
      </c>
      <c r="L167" s="5" t="n">
        <v>5.70158186569381</v>
      </c>
    </row>
    <row r="168" customFormat="false" ht="12.8" hidden="false" customHeight="false" outlineLevel="0" collapsed="false">
      <c r="A168" s="1" t="n">
        <v>2019</v>
      </c>
      <c r="B168" s="1" t="n">
        <v>2861.6546261</v>
      </c>
      <c r="C168" s="1" t="n">
        <v>60.9348564612135</v>
      </c>
      <c r="D168" s="1" t="n">
        <v>9561.895716</v>
      </c>
      <c r="E168" s="1" t="n">
        <v>45.29019</v>
      </c>
      <c r="F168" s="1" t="n">
        <v>943.308333346206</v>
      </c>
      <c r="G168" s="1" t="n">
        <v>157</v>
      </c>
      <c r="H168" s="1" t="n">
        <v>52.090608</v>
      </c>
      <c r="I168" s="1" t="n">
        <v>1076.79272832965</v>
      </c>
      <c r="J168" s="5" t="n">
        <v>65.0027288140556</v>
      </c>
      <c r="K168" s="5" t="n">
        <v>65.7402068893382</v>
      </c>
      <c r="L168" s="5" t="n">
        <v>3.55008736441655</v>
      </c>
    </row>
    <row r="169" customFormat="false" ht="12.8" hidden="false" customHeight="false" outlineLevel="0" collapsed="false">
      <c r="A169" s="1" t="n">
        <v>2020</v>
      </c>
      <c r="B169" s="1" t="n">
        <v>3682.6546261</v>
      </c>
      <c r="C169" s="1" t="n">
        <v>56.6686386761778</v>
      </c>
      <c r="D169" s="1" t="n">
        <v>11157.875716</v>
      </c>
      <c r="E169" s="1" t="n">
        <v>40.755659</v>
      </c>
      <c r="F169" s="1" t="n">
        <v>1173.30833334621</v>
      </c>
      <c r="G169" s="1" t="n">
        <v>137</v>
      </c>
      <c r="H169" s="1" t="n">
        <v>80.235097139</v>
      </c>
      <c r="I169" s="1" t="n">
        <v>1313</v>
      </c>
      <c r="J169" s="5" t="n">
        <v>41.8383464566929</v>
      </c>
      <c r="K169" s="5" t="n">
        <v>55.170665299801</v>
      </c>
      <c r="L169" s="5" t="n">
        <v>2.59436590999253</v>
      </c>
    </row>
    <row r="170" customFormat="false" ht="12.8" hidden="false" customHeight="false" outlineLevel="0" collapsed="false">
      <c r="A170" s="1" t="n">
        <v>2021</v>
      </c>
      <c r="J170" s="5" t="n">
        <v>70.86</v>
      </c>
      <c r="L170" s="5" t="n">
        <v>5.8</v>
      </c>
    </row>
    <row r="176" customFormat="false" ht="12.8" hidden="false" customHeight="false" outlineLevel="0" collapsed="false">
      <c r="A176" s="6" t="s">
        <v>25</v>
      </c>
      <c r="B176" s="1" t="s">
        <v>4</v>
      </c>
      <c r="C176" s="1" t="s">
        <v>12</v>
      </c>
      <c r="D176" s="3" t="s">
        <v>26</v>
      </c>
      <c r="E176" s="3"/>
      <c r="F176" s="3"/>
      <c r="G176" s="3"/>
      <c r="H176" s="3"/>
    </row>
    <row r="177" customFormat="false" ht="12.8" hidden="false" customHeight="false" outlineLevel="0" collapsed="false">
      <c r="A177" s="7"/>
    </row>
    <row r="178" customFormat="false" ht="12.8" hidden="false" customHeight="false" outlineLevel="0" collapsed="false">
      <c r="A178" s="7" t="n">
        <f aca="false">B5</f>
        <v>1</v>
      </c>
      <c r="B178" s="1" t="s">
        <v>5</v>
      </c>
      <c r="C178" s="1" t="s">
        <v>13</v>
      </c>
      <c r="D178" s="8" t="s">
        <v>27</v>
      </c>
    </row>
    <row r="179" customFormat="false" ht="12.8" hidden="false" customHeight="false" outlineLevel="0" collapsed="false">
      <c r="A179" s="7" t="n">
        <f aca="false">B5</f>
        <v>1</v>
      </c>
      <c r="B179" s="1" t="s">
        <v>5</v>
      </c>
      <c r="C179" s="9" t="s">
        <v>13</v>
      </c>
      <c r="D179" s="1" t="s">
        <v>28</v>
      </c>
    </row>
    <row r="180" customFormat="false" ht="12.8" hidden="false" customHeight="false" outlineLevel="0" collapsed="false">
      <c r="A180" s="7" t="n">
        <f aca="false">B5</f>
        <v>1</v>
      </c>
      <c r="B180" s="1" t="s">
        <v>5</v>
      </c>
      <c r="C180" s="9" t="s">
        <v>13</v>
      </c>
      <c r="D180" s="8" t="s">
        <v>29</v>
      </c>
    </row>
    <row r="181" customFormat="false" ht="12.8" hidden="false" customHeight="false" outlineLevel="0" collapsed="false">
      <c r="A181" s="7" t="n">
        <f aca="false">C5</f>
        <v>2</v>
      </c>
      <c r="B181" s="1" t="s">
        <v>5</v>
      </c>
      <c r="C181" s="1" t="s">
        <v>14</v>
      </c>
      <c r="D181" s="1" t="s">
        <v>30</v>
      </c>
    </row>
    <row r="182" customFormat="false" ht="12.8" hidden="false" customHeight="false" outlineLevel="0" collapsed="false">
      <c r="A182" s="7" t="n">
        <f aca="false">C5</f>
        <v>2</v>
      </c>
      <c r="B182" s="1" t="s">
        <v>5</v>
      </c>
      <c r="C182" s="9" t="s">
        <v>14</v>
      </c>
      <c r="D182" s="8" t="s">
        <v>31</v>
      </c>
    </row>
    <row r="183" customFormat="false" ht="12.8" hidden="false" customHeight="false" outlineLevel="0" collapsed="false">
      <c r="A183" s="7" t="n">
        <f aca="false">C5</f>
        <v>2</v>
      </c>
      <c r="B183" s="1" t="s">
        <v>5</v>
      </c>
      <c r="C183" s="9" t="s">
        <v>14</v>
      </c>
      <c r="D183" s="5" t="s">
        <v>32</v>
      </c>
    </row>
    <row r="184" customFormat="false" ht="12.8" hidden="false" customHeight="false" outlineLevel="0" collapsed="false">
      <c r="A184" s="7" t="n">
        <f aca="false">D5</f>
        <v>3</v>
      </c>
      <c r="B184" s="1" t="s">
        <v>6</v>
      </c>
      <c r="C184" s="1" t="s">
        <v>13</v>
      </c>
      <c r="D184" s="1" t="s">
        <v>33</v>
      </c>
    </row>
    <row r="185" customFormat="false" ht="12.8" hidden="false" customHeight="false" outlineLevel="0" collapsed="false">
      <c r="A185" s="7" t="n">
        <f aca="false">D5</f>
        <v>3</v>
      </c>
      <c r="B185" s="1" t="s">
        <v>6</v>
      </c>
      <c r="C185" s="9" t="s">
        <v>13</v>
      </c>
      <c r="D185" s="1" t="s">
        <v>34</v>
      </c>
    </row>
    <row r="186" customFormat="false" ht="12.8" hidden="false" customHeight="false" outlineLevel="0" collapsed="false">
      <c r="A186" s="7" t="n">
        <f aca="false">D5</f>
        <v>3</v>
      </c>
      <c r="B186" s="1" t="s">
        <v>6</v>
      </c>
      <c r="C186" s="9" t="s">
        <v>13</v>
      </c>
      <c r="D186" s="1" t="s">
        <v>35</v>
      </c>
    </row>
    <row r="187" customFormat="false" ht="12.8" hidden="false" customHeight="false" outlineLevel="0" collapsed="false">
      <c r="A187" s="7" t="n">
        <f aca="false">E5</f>
        <v>4</v>
      </c>
      <c r="B187" s="1" t="s">
        <v>6</v>
      </c>
      <c r="C187" s="1" t="s">
        <v>14</v>
      </c>
      <c r="D187" s="1" t="s">
        <v>36</v>
      </c>
    </row>
    <row r="188" customFormat="false" ht="12.8" hidden="false" customHeight="false" outlineLevel="0" collapsed="false">
      <c r="A188" s="7" t="n">
        <f aca="false">F5</f>
        <v>5</v>
      </c>
      <c r="B188" s="1" t="s">
        <v>7</v>
      </c>
      <c r="C188" s="1" t="s">
        <v>13</v>
      </c>
      <c r="D188" s="1" t="s">
        <v>37</v>
      </c>
    </row>
    <row r="189" customFormat="false" ht="12.8" hidden="false" customHeight="false" outlineLevel="0" collapsed="false">
      <c r="A189" s="7" t="n">
        <f aca="false">F5</f>
        <v>5</v>
      </c>
      <c r="B189" s="1" t="s">
        <v>7</v>
      </c>
      <c r="C189" s="9" t="s">
        <v>13</v>
      </c>
      <c r="D189" s="1" t="s">
        <v>38</v>
      </c>
    </row>
    <row r="190" customFormat="false" ht="12.8" hidden="false" customHeight="false" outlineLevel="0" collapsed="false">
      <c r="A190" s="7" t="n">
        <f aca="false">G5</f>
        <v>6</v>
      </c>
      <c r="B190" s="1" t="s">
        <v>7</v>
      </c>
      <c r="C190" s="9" t="s">
        <v>14</v>
      </c>
      <c r="D190" s="1" t="s">
        <v>39</v>
      </c>
    </row>
    <row r="191" customFormat="false" ht="12.8" hidden="false" customHeight="false" outlineLevel="0" collapsed="false">
      <c r="A191" s="7" t="n">
        <f aca="false">G5</f>
        <v>6</v>
      </c>
      <c r="B191" s="1" t="s">
        <v>7</v>
      </c>
      <c r="C191" s="1" t="s">
        <v>14</v>
      </c>
      <c r="D191" s="1" t="s">
        <v>40</v>
      </c>
    </row>
    <row r="192" customFormat="false" ht="12.8" hidden="false" customHeight="false" outlineLevel="0" collapsed="false">
      <c r="A192" s="7" t="n">
        <f aca="false">H5</f>
        <v>7</v>
      </c>
      <c r="B192" s="1" t="s">
        <v>41</v>
      </c>
      <c r="C192" s="1" t="s">
        <v>13</v>
      </c>
      <c r="D192" s="1" t="s">
        <v>42</v>
      </c>
    </row>
    <row r="193" customFormat="false" ht="12.8" hidden="false" customHeight="false" outlineLevel="0" collapsed="false">
      <c r="A193" s="7" t="n">
        <f aca="false">I5</f>
        <v>8</v>
      </c>
      <c r="B193" s="1" t="s">
        <v>41</v>
      </c>
      <c r="C193" s="1" t="s">
        <v>14</v>
      </c>
      <c r="D193" s="1" t="s">
        <v>43</v>
      </c>
    </row>
    <row r="194" customFormat="false" ht="12.8" hidden="false" customHeight="false" outlineLevel="0" collapsed="false">
      <c r="A194" s="7" t="n">
        <f aca="false">I5</f>
        <v>8</v>
      </c>
      <c r="B194" s="1" t="s">
        <v>41</v>
      </c>
      <c r="C194" s="9" t="s">
        <v>14</v>
      </c>
      <c r="D194" s="1" t="s">
        <v>44</v>
      </c>
    </row>
    <row r="195" customFormat="false" ht="12.8" hidden="false" customHeight="false" outlineLevel="0" collapsed="false">
      <c r="A195" s="10" t="n">
        <f aca="false">J5</f>
        <v>9</v>
      </c>
      <c r="B195" s="1" t="s">
        <v>9</v>
      </c>
      <c r="C195" s="9" t="s">
        <v>14</v>
      </c>
      <c r="D195" s="3" t="s">
        <v>45</v>
      </c>
      <c r="E195" s="3"/>
      <c r="F195" s="3"/>
      <c r="G195" s="3"/>
      <c r="H195" s="3"/>
    </row>
    <row r="196" customFormat="false" ht="12.8" hidden="false" customHeight="false" outlineLevel="0" collapsed="false">
      <c r="A196" s="10" t="n">
        <f aca="false">J5</f>
        <v>9</v>
      </c>
      <c r="B196" s="9" t="s">
        <v>9</v>
      </c>
      <c r="C196" s="9" t="s">
        <v>14</v>
      </c>
      <c r="D196" s="11" t="s">
        <v>46</v>
      </c>
      <c r="E196" s="11"/>
      <c r="F196" s="11"/>
      <c r="G196" s="11"/>
      <c r="H196" s="11"/>
      <c r="I196" s="9"/>
    </row>
    <row r="197" customFormat="false" ht="12.8" hidden="false" customHeight="false" outlineLevel="0" collapsed="false">
      <c r="A197" s="10" t="n">
        <f aca="false">K5</f>
        <v>10</v>
      </c>
      <c r="B197" s="1" t="s">
        <v>10</v>
      </c>
      <c r="C197" s="9" t="s">
        <v>14</v>
      </c>
      <c r="D197" s="1" t="s">
        <v>47</v>
      </c>
    </row>
    <row r="198" customFormat="false" ht="12.8" hidden="false" customHeight="false" outlineLevel="0" collapsed="false">
      <c r="A198" s="10" t="n">
        <f aca="false">L5</f>
        <v>11</v>
      </c>
      <c r="B198" s="1" t="s">
        <v>11</v>
      </c>
      <c r="C198" s="9" t="s">
        <v>14</v>
      </c>
      <c r="D198" s="1" t="s">
        <v>48</v>
      </c>
    </row>
    <row r="199" customFormat="false" ht="12.8" hidden="false" customHeight="false" outlineLevel="0" collapsed="false">
      <c r="A199" s="10" t="n">
        <f aca="false">L5</f>
        <v>11</v>
      </c>
      <c r="B199" s="1" t="s">
        <v>11</v>
      </c>
      <c r="C199" s="9" t="s">
        <v>14</v>
      </c>
      <c r="D199" s="1" t="s">
        <v>49</v>
      </c>
    </row>
    <row r="200" customFormat="false" ht="12.8" hidden="false" customHeight="false" outlineLevel="0" collapsed="false">
      <c r="A200" s="10"/>
    </row>
    <row r="201" customFormat="false" ht="12.8" hidden="false" customHeight="false" outlineLevel="0" collapsed="false">
      <c r="A201" s="10"/>
      <c r="B201" s="1" t="s">
        <v>50</v>
      </c>
    </row>
    <row r="202" customFormat="false" ht="12.8" hidden="false" customHeight="false" outlineLevel="0" collapsed="false">
      <c r="A202" s="8" t="s">
        <v>51</v>
      </c>
    </row>
    <row r="203" customFormat="false" ht="12.8" hidden="false" customHeight="false" outlineLevel="0" collapsed="false">
      <c r="A203" s="1" t="s">
        <v>52</v>
      </c>
    </row>
    <row r="204" customFormat="false" ht="12.8" hidden="false" customHeight="false" outlineLevel="0" collapsed="false">
      <c r="A204" s="10"/>
    </row>
    <row r="205" customFormat="false" ht="12.8" hidden="false" customHeight="false" outlineLevel="0" collapsed="false">
      <c r="A205" s="10"/>
    </row>
    <row r="206" customFormat="false" ht="12.8" hidden="false" customHeight="false" outlineLevel="0" collapsed="false">
      <c r="A206" s="10"/>
    </row>
    <row r="207" customFormat="false" ht="12.8" hidden="false" customHeight="false" outlineLevel="0" collapsed="false">
      <c r="A207" s="10"/>
    </row>
    <row r="208" customFormat="false" ht="12.8" hidden="false" customHeight="false" outlineLevel="0" collapsed="false">
      <c r="A208" s="10"/>
    </row>
    <row r="209" customFormat="false" ht="12.8" hidden="false" customHeight="false" outlineLevel="0" collapsed="false">
      <c r="A209" s="10"/>
    </row>
    <row r="210" customFormat="false" ht="12.8" hidden="false" customHeight="false" outlineLevel="0" collapsed="false">
      <c r="A210" s="10"/>
    </row>
    <row r="211" customFormat="false" ht="12.8" hidden="false" customHeight="false" outlineLevel="0" collapsed="false">
      <c r="A211" s="10"/>
    </row>
    <row r="212" customFormat="false" ht="12.8" hidden="false" customHeight="false" outlineLevel="0" collapsed="false">
      <c r="A212" s="10"/>
    </row>
    <row r="213" customFormat="false" ht="12.8" hidden="false" customHeight="false" outlineLevel="0" collapsed="false">
      <c r="A213" s="10"/>
    </row>
    <row r="214" customFormat="false" ht="12.8" hidden="false" customHeight="false" outlineLevel="0" collapsed="false">
      <c r="A214" s="10"/>
    </row>
    <row r="215" customFormat="false" ht="12.8" hidden="false" customHeight="false" outlineLevel="0" collapsed="false">
      <c r="A215" s="10"/>
    </row>
    <row r="216" customFormat="false" ht="12.8" hidden="false" customHeight="false" outlineLevel="0" collapsed="false">
      <c r="A216" s="10"/>
    </row>
    <row r="217" customFormat="false" ht="12.8" hidden="false" customHeight="false" outlineLevel="0" collapsed="false">
      <c r="A217" s="10"/>
    </row>
    <row r="218" customFormat="false" ht="12.8" hidden="false" customHeight="false" outlineLevel="0" collapsed="false">
      <c r="A218" s="10"/>
    </row>
    <row r="219" customFormat="false" ht="12.8" hidden="false" customHeight="false" outlineLevel="0" collapsed="false">
      <c r="A219" s="10"/>
    </row>
    <row r="220" customFormat="false" ht="12.8" hidden="false" customHeight="false" outlineLevel="0" collapsed="false">
      <c r="A220" s="10"/>
    </row>
    <row r="221" customFormat="false" ht="12.8" hidden="false" customHeight="false" outlineLevel="0" collapsed="false">
      <c r="A221" s="10"/>
    </row>
    <row r="222" customFormat="false" ht="12.8" hidden="false" customHeight="false" outlineLevel="0" collapsed="false">
      <c r="A222" s="10"/>
    </row>
    <row r="223" customFormat="false" ht="12.8" hidden="false" customHeight="false" outlineLevel="0" collapsed="false">
      <c r="A223" s="10"/>
    </row>
    <row r="224" customFormat="false" ht="12.8" hidden="false" customHeight="false" outlineLevel="0" collapsed="false">
      <c r="A224" s="10"/>
    </row>
    <row r="225" customFormat="false" ht="12.8" hidden="false" customHeight="false" outlineLevel="0" collapsed="false">
      <c r="A225" s="10"/>
    </row>
    <row r="226" customFormat="false" ht="12.8" hidden="false" customHeight="false" outlineLevel="0" collapsed="false">
      <c r="A226" s="10"/>
    </row>
  </sheetData>
  <hyperlinks>
    <hyperlink ref="D178" r:id="rId1" display="1976-1989 values are related to the work in Nemet 2006, available on https://pcdb.santafe.edu/graph.php?curve=256 (apparently provided by the author)"/>
    <hyperlink ref="D180" r:id="rId2" display="2008-2020 values are from the IEA website (downloaded in 2021, though the values have since been updated slightly, and early data points removed): https://www.iea.org/reports/solar-pv"/>
    <hyperlink ref="D182" r:id="rId3" display="1976-2009 values are related to the work in Nemet 2006, available on https://pcdb.santafe.edu/graph.php?curve=256 (apparently provided by the author)"/>
    <hyperlink ref="D196" r:id="rId4" display="2021 value is from FRED ( https://fred.stlouisfed.org/ ) series: “Crude Oil Prices: Brent  - Europe”, annual average."/>
    <hyperlink ref="A202" r:id="rId5" display="Dollar year adjustments, when required, are done using FRED US GDP implicit price deflator data (e.g. https://fred.stlouisfed.org/series/GDPDEF )"/>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3377</TotalTime>
  <Application>LibreOffice/7.4.3.2$MacOSX_X86_64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R W</cp:lastModifiedBy>
  <dcterms:modified xsi:type="dcterms:W3CDTF">2022-12-03T23:39:21Z</dcterms:modified>
  <cp:revision>154</cp:revision>
  <dc:subject/>
  <dc:title/>
</cp:coreProperties>
</file>

<file path=docProps/custom.xml><?xml version="1.0" encoding="utf-8"?>
<Properties xmlns="http://schemas.openxmlformats.org/officeDocument/2006/custom-properties" xmlns:vt="http://schemas.openxmlformats.org/officeDocument/2006/docPropsVTypes"/>
</file>