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sethuo\Dropbox (MIT)\Regulation\Paper\Figures July 1\Tables\"/>
    </mc:Choice>
  </mc:AlternateContent>
  <xr:revisionPtr revIDLastSave="0" documentId="13_ncr:1_{3BA4F023-9F65-4C7D-AD93-00057FAAA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4" r:id="rId1"/>
    <sheet name="data_ex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8" i="4" l="1"/>
  <c r="U118" i="4"/>
  <c r="T118" i="4"/>
  <c r="Q118" i="4"/>
  <c r="P118" i="4"/>
  <c r="O118" i="4"/>
  <c r="V117" i="4"/>
  <c r="U117" i="4"/>
  <c r="T117" i="4"/>
  <c r="Q117" i="4"/>
  <c r="P117" i="4"/>
  <c r="O117" i="4"/>
  <c r="V114" i="4"/>
  <c r="U114" i="4"/>
  <c r="T114" i="4"/>
  <c r="Q114" i="4"/>
  <c r="P114" i="4"/>
  <c r="O114" i="4"/>
  <c r="V113" i="4"/>
  <c r="U113" i="4"/>
  <c r="T113" i="4"/>
  <c r="Q113" i="4"/>
  <c r="P113" i="4"/>
  <c r="O113" i="4"/>
  <c r="V112" i="4"/>
  <c r="U112" i="4"/>
  <c r="T112" i="4"/>
  <c r="Q112" i="4"/>
  <c r="P112" i="4"/>
  <c r="O112" i="4"/>
  <c r="V111" i="4"/>
  <c r="U111" i="4"/>
  <c r="T111" i="4"/>
  <c r="Q111" i="4"/>
  <c r="P111" i="4"/>
  <c r="O111" i="4"/>
  <c r="V110" i="4"/>
  <c r="U110" i="4"/>
  <c r="T110" i="4"/>
  <c r="Q110" i="4"/>
  <c r="P110" i="4"/>
  <c r="O110" i="4"/>
  <c r="V107" i="4"/>
  <c r="U107" i="4"/>
  <c r="T107" i="4"/>
  <c r="Q107" i="4"/>
  <c r="P107" i="4"/>
  <c r="O107" i="4"/>
  <c r="V106" i="4"/>
  <c r="U106" i="4"/>
  <c r="T106" i="4"/>
  <c r="Q106" i="4"/>
  <c r="P106" i="4"/>
  <c r="O106" i="4"/>
  <c r="V105" i="4"/>
  <c r="U105" i="4"/>
  <c r="T105" i="4"/>
  <c r="Q105" i="4"/>
  <c r="P105" i="4"/>
  <c r="O105" i="4"/>
  <c r="V103" i="4"/>
  <c r="U103" i="4"/>
  <c r="T103" i="4"/>
  <c r="Q103" i="4"/>
  <c r="P103" i="4"/>
  <c r="O103" i="4"/>
  <c r="V102" i="4"/>
  <c r="U102" i="4"/>
  <c r="T102" i="4"/>
  <c r="Q102" i="4"/>
  <c r="P102" i="4"/>
  <c r="O102" i="4"/>
  <c r="V101" i="4"/>
  <c r="U101" i="4"/>
  <c r="T101" i="4"/>
  <c r="Q101" i="4"/>
  <c r="P101" i="4"/>
  <c r="O101" i="4"/>
  <c r="V100" i="4"/>
  <c r="U100" i="4"/>
  <c r="T100" i="4"/>
  <c r="Q100" i="4"/>
  <c r="P100" i="4"/>
  <c r="O100" i="4"/>
  <c r="V99" i="4"/>
  <c r="U99" i="4"/>
  <c r="T99" i="4"/>
  <c r="Q99" i="4"/>
  <c r="P99" i="4"/>
  <c r="O99" i="4"/>
  <c r="V98" i="4"/>
  <c r="U98" i="4"/>
  <c r="T98" i="4"/>
  <c r="Q98" i="4"/>
  <c r="P98" i="4"/>
  <c r="O98" i="4"/>
  <c r="V97" i="4"/>
  <c r="U97" i="4"/>
  <c r="T97" i="4"/>
  <c r="Q97" i="4"/>
  <c r="P97" i="4"/>
  <c r="O97" i="4"/>
  <c r="V96" i="4"/>
  <c r="U96" i="4"/>
  <c r="T96" i="4"/>
  <c r="Q96" i="4"/>
  <c r="P96" i="4"/>
  <c r="O96" i="4"/>
  <c r="V95" i="4"/>
  <c r="U95" i="4"/>
  <c r="T95" i="4"/>
  <c r="Q95" i="4"/>
  <c r="P95" i="4"/>
  <c r="O95" i="4"/>
  <c r="V94" i="4"/>
  <c r="U94" i="4"/>
  <c r="T94" i="4"/>
  <c r="Q94" i="4"/>
  <c r="P94" i="4"/>
  <c r="O94" i="4"/>
  <c r="V93" i="4"/>
  <c r="U93" i="4"/>
  <c r="T93" i="4"/>
  <c r="Q93" i="4"/>
  <c r="P93" i="4"/>
  <c r="O93" i="4"/>
  <c r="V92" i="4"/>
  <c r="U92" i="4"/>
  <c r="T92" i="4"/>
  <c r="Q92" i="4"/>
  <c r="P92" i="4"/>
  <c r="O92" i="4"/>
  <c r="V91" i="4"/>
  <c r="U91" i="4"/>
  <c r="T91" i="4"/>
  <c r="Q91" i="4"/>
  <c r="P91" i="4"/>
  <c r="O91" i="4"/>
  <c r="V90" i="4"/>
  <c r="U90" i="4"/>
  <c r="T90" i="4"/>
  <c r="Q90" i="4"/>
  <c r="P90" i="4"/>
  <c r="O90" i="4"/>
  <c r="V85" i="4"/>
  <c r="U85" i="4"/>
  <c r="T85" i="4"/>
  <c r="Q85" i="4"/>
  <c r="P85" i="4"/>
  <c r="O85" i="4"/>
  <c r="V84" i="4"/>
  <c r="U84" i="4"/>
  <c r="T84" i="4"/>
  <c r="Q84" i="4"/>
  <c r="P84" i="4"/>
  <c r="O84" i="4"/>
  <c r="V83" i="4"/>
  <c r="U83" i="4"/>
  <c r="T83" i="4"/>
  <c r="Q83" i="4"/>
  <c r="P83" i="4"/>
  <c r="O83" i="4"/>
  <c r="V82" i="4"/>
  <c r="U82" i="4"/>
  <c r="T82" i="4"/>
  <c r="Q82" i="4"/>
  <c r="P82" i="4"/>
  <c r="O82" i="4"/>
  <c r="V81" i="4"/>
  <c r="U81" i="4"/>
  <c r="T81" i="4"/>
  <c r="Q81" i="4"/>
  <c r="P81" i="4"/>
  <c r="O81" i="4"/>
  <c r="V80" i="4"/>
  <c r="U80" i="4"/>
  <c r="T80" i="4"/>
  <c r="Q80" i="4"/>
  <c r="P80" i="4"/>
  <c r="O80" i="4"/>
  <c r="V79" i="4"/>
  <c r="U79" i="4"/>
  <c r="T79" i="4"/>
  <c r="Q79" i="4"/>
  <c r="P79" i="4"/>
  <c r="O79" i="4"/>
  <c r="V78" i="4"/>
  <c r="U78" i="4"/>
  <c r="T78" i="4"/>
  <c r="Q78" i="4"/>
  <c r="P78" i="4"/>
  <c r="O78" i="4"/>
  <c r="V76" i="4"/>
  <c r="U76" i="4"/>
  <c r="T76" i="4"/>
  <c r="Q76" i="4"/>
  <c r="P76" i="4"/>
  <c r="O76" i="4"/>
  <c r="V75" i="4"/>
  <c r="U75" i="4"/>
  <c r="T75" i="4"/>
  <c r="Q75" i="4"/>
  <c r="P75" i="4"/>
  <c r="O75" i="4"/>
  <c r="V74" i="4"/>
  <c r="U74" i="4"/>
  <c r="T74" i="4"/>
  <c r="Q74" i="4"/>
  <c r="P74" i="4"/>
  <c r="O74" i="4"/>
  <c r="V73" i="4"/>
  <c r="U73" i="4"/>
  <c r="T73" i="4"/>
  <c r="Q73" i="4"/>
  <c r="P73" i="4"/>
  <c r="O73" i="4"/>
  <c r="V72" i="4"/>
  <c r="U72" i="4"/>
  <c r="Q72" i="4"/>
  <c r="P72" i="4"/>
  <c r="V67" i="4"/>
  <c r="U67" i="4"/>
  <c r="T67" i="4"/>
  <c r="Q67" i="4"/>
  <c r="P67" i="4"/>
  <c r="O67" i="4"/>
  <c r="V66" i="4"/>
  <c r="U66" i="4"/>
  <c r="T66" i="4"/>
  <c r="Q66" i="4"/>
  <c r="P66" i="4"/>
  <c r="O66" i="4"/>
  <c r="V65" i="4"/>
  <c r="U65" i="4"/>
  <c r="T65" i="4"/>
  <c r="Q65" i="4"/>
  <c r="P65" i="4"/>
  <c r="O65" i="4"/>
  <c r="V64" i="4"/>
  <c r="U64" i="4"/>
  <c r="T64" i="4"/>
  <c r="Q64" i="4"/>
  <c r="P64" i="4"/>
  <c r="O64" i="4"/>
  <c r="V62" i="4"/>
  <c r="U62" i="4"/>
  <c r="T62" i="4"/>
  <c r="Q62" i="4"/>
  <c r="P62" i="4"/>
  <c r="O62" i="4"/>
  <c r="V61" i="4"/>
  <c r="U61" i="4"/>
  <c r="T61" i="4"/>
  <c r="Q61" i="4"/>
  <c r="P61" i="4"/>
  <c r="O61" i="4"/>
  <c r="V60" i="4"/>
  <c r="U60" i="4"/>
  <c r="T60" i="4"/>
  <c r="Q60" i="4"/>
  <c r="P60" i="4"/>
  <c r="O60" i="4"/>
  <c r="V59" i="4"/>
  <c r="U59" i="4"/>
  <c r="T59" i="4"/>
  <c r="Q59" i="4"/>
  <c r="P59" i="4"/>
  <c r="O59" i="4"/>
  <c r="V58" i="4"/>
  <c r="U58" i="4"/>
  <c r="T58" i="4"/>
  <c r="Q58" i="4"/>
  <c r="P58" i="4"/>
  <c r="O58" i="4"/>
  <c r="V57" i="4"/>
  <c r="U57" i="4"/>
  <c r="T57" i="4"/>
  <c r="Q57" i="4"/>
  <c r="P57" i="4"/>
  <c r="O57" i="4"/>
  <c r="V56" i="4"/>
  <c r="U56" i="4"/>
  <c r="T56" i="4"/>
  <c r="Q56" i="4"/>
  <c r="P56" i="4"/>
  <c r="O56" i="4"/>
  <c r="V54" i="4"/>
  <c r="U54" i="4"/>
  <c r="T54" i="4"/>
  <c r="Q54" i="4"/>
  <c r="P54" i="4"/>
  <c r="O54" i="4"/>
  <c r="V53" i="4"/>
  <c r="U53" i="4"/>
  <c r="T53" i="4"/>
  <c r="Q53" i="4"/>
  <c r="P53" i="4"/>
  <c r="O53" i="4"/>
  <c r="V52" i="4"/>
  <c r="U52" i="4"/>
  <c r="T52" i="4"/>
  <c r="Q52" i="4"/>
  <c r="P52" i="4"/>
  <c r="O52" i="4"/>
  <c r="V51" i="4"/>
  <c r="U51" i="4"/>
  <c r="T51" i="4"/>
  <c r="Q51" i="4"/>
  <c r="P51" i="4"/>
  <c r="O51" i="4"/>
  <c r="V50" i="4"/>
  <c r="U50" i="4"/>
  <c r="T50" i="4"/>
  <c r="Q50" i="4"/>
  <c r="P50" i="4"/>
  <c r="O50" i="4"/>
  <c r="V48" i="4"/>
  <c r="U48" i="4"/>
  <c r="T48" i="4"/>
  <c r="Q48" i="4"/>
  <c r="P48" i="4"/>
  <c r="O48" i="4"/>
  <c r="V47" i="4"/>
  <c r="U47" i="4"/>
  <c r="T47" i="4"/>
  <c r="Q47" i="4"/>
  <c r="P47" i="4"/>
  <c r="O47" i="4"/>
  <c r="V46" i="4"/>
  <c r="U46" i="4"/>
  <c r="T46" i="4"/>
  <c r="Q46" i="4"/>
  <c r="P46" i="4"/>
  <c r="O46" i="4"/>
  <c r="V45" i="4"/>
  <c r="U45" i="4"/>
  <c r="T45" i="4"/>
  <c r="Q45" i="4"/>
  <c r="P45" i="4"/>
  <c r="O45" i="4"/>
  <c r="V44" i="4"/>
  <c r="U44" i="4"/>
  <c r="T44" i="4"/>
  <c r="Q44" i="4"/>
  <c r="P44" i="4"/>
  <c r="O44" i="4"/>
  <c r="V42" i="4"/>
  <c r="U42" i="4"/>
  <c r="T42" i="4"/>
  <c r="Q42" i="4"/>
  <c r="P42" i="4"/>
  <c r="O42" i="4"/>
  <c r="V41" i="4"/>
  <c r="U41" i="4"/>
  <c r="T41" i="4"/>
  <c r="Q41" i="4"/>
  <c r="P41" i="4"/>
  <c r="O41" i="4"/>
  <c r="V40" i="4"/>
  <c r="U40" i="4"/>
  <c r="T40" i="4"/>
  <c r="Q40" i="4"/>
  <c r="P40" i="4"/>
  <c r="O40" i="4"/>
  <c r="V39" i="4"/>
  <c r="U39" i="4"/>
  <c r="T39" i="4"/>
  <c r="Q39" i="4"/>
  <c r="P39" i="4"/>
  <c r="O39" i="4"/>
  <c r="V38" i="4"/>
  <c r="U38" i="4"/>
  <c r="T38" i="4"/>
  <c r="Q38" i="4"/>
  <c r="P38" i="4"/>
  <c r="O38" i="4"/>
  <c r="V37" i="4"/>
  <c r="U37" i="4"/>
  <c r="T37" i="4"/>
  <c r="Q37" i="4"/>
  <c r="P37" i="4"/>
  <c r="O37" i="4"/>
  <c r="V36" i="4"/>
  <c r="U36" i="4"/>
  <c r="T36" i="4"/>
  <c r="Q36" i="4"/>
  <c r="P36" i="4"/>
  <c r="O36" i="4"/>
  <c r="V35" i="4"/>
  <c r="U35" i="4"/>
  <c r="T35" i="4"/>
  <c r="Q35" i="4"/>
  <c r="P35" i="4"/>
  <c r="O35" i="4"/>
  <c r="V34" i="4"/>
  <c r="U34" i="4"/>
  <c r="T34" i="4"/>
  <c r="Q34" i="4"/>
  <c r="P34" i="4"/>
  <c r="O34" i="4"/>
  <c r="V33" i="4"/>
  <c r="U33" i="4"/>
  <c r="T33" i="4"/>
  <c r="Q33" i="4"/>
  <c r="P33" i="4"/>
  <c r="O33" i="4"/>
  <c r="V31" i="4"/>
  <c r="U31" i="4"/>
  <c r="T31" i="4"/>
  <c r="Q31" i="4"/>
  <c r="P31" i="4"/>
  <c r="O31" i="4"/>
  <c r="V30" i="4"/>
  <c r="U30" i="4"/>
  <c r="T30" i="4"/>
  <c r="Q30" i="4"/>
  <c r="P30" i="4"/>
  <c r="O30" i="4"/>
  <c r="V29" i="4"/>
  <c r="U29" i="4"/>
  <c r="T29" i="4"/>
  <c r="Q29" i="4"/>
  <c r="P29" i="4"/>
  <c r="O29" i="4"/>
  <c r="V28" i="4"/>
  <c r="U28" i="4"/>
  <c r="T28" i="4"/>
  <c r="Q28" i="4"/>
  <c r="P28" i="4"/>
  <c r="O28" i="4"/>
  <c r="V27" i="4"/>
  <c r="U27" i="4"/>
  <c r="T27" i="4"/>
  <c r="Q27" i="4"/>
  <c r="P27" i="4"/>
  <c r="O27" i="4"/>
  <c r="V25" i="4"/>
  <c r="U25" i="4"/>
  <c r="T25" i="4"/>
  <c r="Q25" i="4"/>
  <c r="P25" i="4"/>
  <c r="O25" i="4"/>
  <c r="V24" i="4"/>
  <c r="U24" i="4"/>
  <c r="T24" i="4"/>
  <c r="Q24" i="4"/>
  <c r="P24" i="4"/>
  <c r="O24" i="4"/>
  <c r="V23" i="4"/>
  <c r="U23" i="4"/>
  <c r="T23" i="4"/>
  <c r="Q23" i="4"/>
  <c r="P23" i="4"/>
  <c r="O23" i="4"/>
  <c r="V22" i="4"/>
  <c r="U22" i="4"/>
  <c r="T22" i="4"/>
  <c r="Q22" i="4"/>
  <c r="P22" i="4"/>
  <c r="O22" i="4"/>
  <c r="V21" i="4"/>
  <c r="U21" i="4"/>
  <c r="T21" i="4"/>
  <c r="Q21" i="4"/>
  <c r="P21" i="4"/>
  <c r="O21" i="4"/>
  <c r="V20" i="4"/>
  <c r="U20" i="4"/>
  <c r="T20" i="4"/>
  <c r="Q20" i="4"/>
  <c r="P20" i="4"/>
  <c r="O20" i="4"/>
  <c r="V19" i="4"/>
  <c r="U19" i="4"/>
  <c r="T19" i="4"/>
  <c r="Q19" i="4"/>
  <c r="P19" i="4"/>
  <c r="O19" i="4"/>
  <c r="V17" i="4"/>
  <c r="U17" i="4"/>
  <c r="T17" i="4"/>
  <c r="Q17" i="4"/>
  <c r="P17" i="4"/>
  <c r="O17" i="4"/>
  <c r="V16" i="4"/>
  <c r="U16" i="4"/>
  <c r="T16" i="4"/>
  <c r="Q16" i="4"/>
  <c r="P16" i="4"/>
  <c r="O16" i="4"/>
  <c r="V15" i="4"/>
  <c r="U15" i="4"/>
  <c r="T15" i="4"/>
  <c r="Q15" i="4"/>
  <c r="P15" i="4"/>
  <c r="O15" i="4"/>
  <c r="V14" i="4"/>
  <c r="U14" i="4"/>
  <c r="T14" i="4"/>
  <c r="Q14" i="4"/>
  <c r="P14" i="4"/>
  <c r="O14" i="4"/>
  <c r="V13" i="4"/>
  <c r="U13" i="4"/>
  <c r="T13" i="4"/>
  <c r="Q13" i="4"/>
  <c r="P13" i="4"/>
  <c r="O13" i="4"/>
  <c r="L118" i="4"/>
  <c r="L117" i="4"/>
  <c r="L114" i="4"/>
  <c r="L113" i="4"/>
  <c r="L112" i="4"/>
  <c r="L111" i="4"/>
  <c r="L110" i="4"/>
  <c r="L107" i="4"/>
  <c r="L106" i="4"/>
  <c r="L105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5" i="4"/>
  <c r="L84" i="4"/>
  <c r="L83" i="4"/>
  <c r="L82" i="4"/>
  <c r="L81" i="4"/>
  <c r="L80" i="4"/>
  <c r="L79" i="4"/>
  <c r="L78" i="4"/>
  <c r="L76" i="4"/>
  <c r="L75" i="4"/>
  <c r="L74" i="4"/>
  <c r="L73" i="4"/>
  <c r="L72" i="4"/>
  <c r="L67" i="4"/>
  <c r="L66" i="4"/>
  <c r="L65" i="4"/>
  <c r="L64" i="4"/>
  <c r="L62" i="4"/>
  <c r="L61" i="4"/>
  <c r="L60" i="4"/>
  <c r="L59" i="4"/>
  <c r="L58" i="4"/>
  <c r="L57" i="4"/>
  <c r="L56" i="4"/>
  <c r="L54" i="4"/>
  <c r="L53" i="4"/>
  <c r="L52" i="4"/>
  <c r="L51" i="4"/>
  <c r="L50" i="4"/>
  <c r="L48" i="4"/>
  <c r="L47" i="4"/>
  <c r="L46" i="4"/>
  <c r="L45" i="4"/>
  <c r="L44" i="4"/>
  <c r="L42" i="4"/>
  <c r="L41" i="4"/>
  <c r="L40" i="4"/>
  <c r="L39" i="4"/>
  <c r="L38" i="4"/>
  <c r="L37" i="4"/>
  <c r="L36" i="4"/>
  <c r="L35" i="4"/>
  <c r="L34" i="4"/>
  <c r="L33" i="4"/>
  <c r="L31" i="4"/>
  <c r="L30" i="4"/>
  <c r="L29" i="4"/>
  <c r="L28" i="4"/>
  <c r="L27" i="4"/>
  <c r="L25" i="4"/>
  <c r="L24" i="4"/>
  <c r="L23" i="4"/>
  <c r="L22" i="4"/>
  <c r="L21" i="4"/>
  <c r="L20" i="4"/>
  <c r="L19" i="4"/>
  <c r="L17" i="4"/>
  <c r="L16" i="4"/>
  <c r="L15" i="4"/>
  <c r="L14" i="4"/>
  <c r="L13" i="4"/>
  <c r="K118" i="4"/>
  <c r="K117" i="4"/>
  <c r="K114" i="4"/>
  <c r="K113" i="4"/>
  <c r="K112" i="4"/>
  <c r="K111" i="4"/>
  <c r="K110" i="4"/>
  <c r="K107" i="4"/>
  <c r="K106" i="4"/>
  <c r="K105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5" i="4"/>
  <c r="K84" i="4"/>
  <c r="K83" i="4"/>
  <c r="K82" i="4"/>
  <c r="K81" i="4"/>
  <c r="K80" i="4"/>
  <c r="K79" i="4"/>
  <c r="K78" i="4"/>
  <c r="K76" i="4"/>
  <c r="K75" i="4"/>
  <c r="K74" i="4"/>
  <c r="K73" i="4"/>
  <c r="K72" i="4"/>
  <c r="K67" i="4"/>
  <c r="K66" i="4"/>
  <c r="K65" i="4"/>
  <c r="K64" i="4"/>
  <c r="K62" i="4"/>
  <c r="K61" i="4"/>
  <c r="K60" i="4"/>
  <c r="K59" i="4"/>
  <c r="K58" i="4"/>
  <c r="K57" i="4"/>
  <c r="K56" i="4"/>
  <c r="K54" i="4"/>
  <c r="K53" i="4"/>
  <c r="K52" i="4"/>
  <c r="K51" i="4"/>
  <c r="K50" i="4"/>
  <c r="K48" i="4"/>
  <c r="K47" i="4"/>
  <c r="K46" i="4"/>
  <c r="K45" i="4"/>
  <c r="K44" i="4"/>
  <c r="K42" i="4"/>
  <c r="K41" i="4"/>
  <c r="K40" i="4"/>
  <c r="K39" i="4"/>
  <c r="K38" i="4"/>
  <c r="K37" i="4"/>
  <c r="K36" i="4"/>
  <c r="K35" i="4"/>
  <c r="K34" i="4"/>
  <c r="K33" i="4"/>
  <c r="K31" i="4"/>
  <c r="K30" i="4"/>
  <c r="K29" i="4"/>
  <c r="K28" i="4"/>
  <c r="K27" i="4"/>
  <c r="K25" i="4"/>
  <c r="K24" i="4"/>
  <c r="K23" i="4"/>
  <c r="K22" i="4"/>
  <c r="K21" i="4"/>
  <c r="K20" i="4"/>
  <c r="K19" i="4"/>
  <c r="K17" i="4"/>
  <c r="K16" i="4"/>
  <c r="K15" i="4"/>
  <c r="K14" i="4"/>
  <c r="K13" i="4"/>
  <c r="J118" i="4"/>
  <c r="J117" i="4"/>
  <c r="J114" i="4"/>
  <c r="J113" i="4"/>
  <c r="J112" i="4"/>
  <c r="J111" i="4"/>
  <c r="J110" i="4"/>
  <c r="J108" i="4"/>
  <c r="J107" i="4"/>
  <c r="J106" i="4"/>
  <c r="J105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5" i="4"/>
  <c r="J84" i="4"/>
  <c r="J83" i="4"/>
  <c r="J82" i="4"/>
  <c r="J81" i="4"/>
  <c r="J80" i="4"/>
  <c r="J79" i="4"/>
  <c r="J78" i="4"/>
  <c r="J76" i="4"/>
  <c r="J75" i="4"/>
  <c r="J74" i="4"/>
  <c r="J73" i="4"/>
  <c r="J72" i="4"/>
  <c r="J67" i="4"/>
  <c r="J66" i="4"/>
  <c r="J65" i="4"/>
  <c r="J64" i="4"/>
  <c r="J62" i="4"/>
  <c r="J61" i="4"/>
  <c r="J60" i="4"/>
  <c r="J59" i="4"/>
  <c r="J58" i="4"/>
  <c r="J57" i="4"/>
  <c r="J56" i="4"/>
  <c r="J54" i="4"/>
  <c r="J53" i="4"/>
  <c r="J52" i="4"/>
  <c r="J51" i="4"/>
  <c r="J50" i="4"/>
  <c r="J48" i="4"/>
  <c r="J47" i="4"/>
  <c r="J46" i="4"/>
  <c r="J45" i="4"/>
  <c r="J44" i="4"/>
  <c r="J42" i="4"/>
  <c r="J41" i="4"/>
  <c r="J40" i="4"/>
  <c r="J39" i="4"/>
  <c r="J38" i="4"/>
  <c r="J37" i="4"/>
  <c r="J36" i="4"/>
  <c r="J35" i="4"/>
  <c r="J34" i="4"/>
  <c r="J33" i="4"/>
  <c r="J31" i="4"/>
  <c r="J30" i="4"/>
  <c r="J29" i="4"/>
  <c r="J28" i="4"/>
  <c r="J27" i="4"/>
  <c r="J25" i="4"/>
  <c r="J24" i="4"/>
  <c r="J23" i="4"/>
  <c r="J22" i="4"/>
  <c r="J21" i="4"/>
  <c r="J20" i="4"/>
  <c r="J19" i="4"/>
  <c r="J17" i="4"/>
  <c r="J16" i="4"/>
  <c r="J15" i="4"/>
  <c r="J14" i="4"/>
  <c r="J13" i="4"/>
  <c r="H118" i="4"/>
  <c r="H117" i="4"/>
  <c r="G116" i="4"/>
  <c r="H114" i="4"/>
  <c r="H113" i="4"/>
  <c r="H112" i="4"/>
  <c r="H111" i="4"/>
  <c r="G110" i="4"/>
  <c r="H108" i="4"/>
  <c r="H107" i="4"/>
  <c r="H106" i="4"/>
  <c r="G105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G90" i="4"/>
  <c r="H85" i="4"/>
  <c r="H84" i="4"/>
  <c r="H83" i="4"/>
  <c r="H82" i="4"/>
  <c r="H81" i="4"/>
  <c r="H80" i="4"/>
  <c r="H79" i="4"/>
  <c r="G78" i="4"/>
  <c r="H76" i="4"/>
  <c r="H75" i="4"/>
  <c r="H74" i="4"/>
  <c r="H73" i="4"/>
  <c r="G72" i="4"/>
  <c r="H67" i="4"/>
  <c r="H66" i="4"/>
  <c r="H65" i="4"/>
  <c r="G64" i="4"/>
  <c r="H62" i="4"/>
  <c r="H61" i="4"/>
  <c r="H60" i="4"/>
  <c r="H59" i="4"/>
  <c r="H58" i="4"/>
  <c r="H57" i="4"/>
  <c r="G56" i="4"/>
  <c r="H54" i="4"/>
  <c r="H53" i="4"/>
  <c r="H52" i="4"/>
  <c r="H51" i="4"/>
  <c r="G50" i="4"/>
  <c r="H48" i="4"/>
  <c r="H47" i="4"/>
  <c r="H46" i="4"/>
  <c r="H45" i="4"/>
  <c r="G44" i="4"/>
  <c r="H42" i="4"/>
  <c r="H41" i="4"/>
  <c r="H40" i="4"/>
  <c r="H39" i="4"/>
  <c r="H38" i="4"/>
  <c r="H37" i="4"/>
  <c r="H36" i="4"/>
  <c r="H35" i="4"/>
  <c r="H34" i="4"/>
  <c r="G33" i="4"/>
  <c r="H31" i="4"/>
  <c r="H30" i="4"/>
  <c r="H29" i="4"/>
  <c r="H28" i="4"/>
  <c r="G27" i="4"/>
  <c r="H25" i="4"/>
  <c r="H24" i="4"/>
  <c r="H23" i="4"/>
  <c r="H22" i="4"/>
  <c r="H21" i="4"/>
  <c r="H20" i="4"/>
  <c r="G19" i="4"/>
  <c r="H17" i="4"/>
  <c r="H16" i="4"/>
  <c r="H15" i="4"/>
  <c r="H14" i="4"/>
  <c r="G13" i="4"/>
</calcChain>
</file>

<file path=xl/sharedStrings.xml><?xml version="1.0" encoding="utf-8"?>
<sst xmlns="http://schemas.openxmlformats.org/spreadsheetml/2006/main" count="123" uniqueCount="102">
  <si>
    <t>Panel A. Subsidies</t>
  </si>
  <si>
    <t>Panel B. Nudges and Marketing</t>
  </si>
  <si>
    <t>Panel C. Revenue Raisers</t>
  </si>
  <si>
    <t>WTP</t>
  </si>
  <si>
    <t>MVPF</t>
  </si>
  <si>
    <t>program_label_short</t>
  </si>
  <si>
    <t>Wind Production Credits</t>
  </si>
  <si>
    <t>PTC (Shrimali)</t>
  </si>
  <si>
    <t>PTC (Metcalf)</t>
  </si>
  <si>
    <t>PTC (Hitaj)</t>
  </si>
  <si>
    <t>Residential Solar</t>
  </si>
  <si>
    <t>CSI</t>
  </si>
  <si>
    <t>NE Solar</t>
  </si>
  <si>
    <t>CSI (TPO)</t>
  </si>
  <si>
    <t>CSI (HO)</t>
  </si>
  <si>
    <t>CT Solar</t>
  </si>
  <si>
    <t>Electric Vehicles</t>
  </si>
  <si>
    <t>BEV (State - Rebate)</t>
  </si>
  <si>
    <t>ITC (EV)</t>
  </si>
  <si>
    <t>EFMP</t>
  </si>
  <si>
    <t>Appliance Rebates</t>
  </si>
  <si>
    <t>C4A (CW)</t>
  </si>
  <si>
    <t>ES (CW)</t>
  </si>
  <si>
    <t>ES (WH)</t>
  </si>
  <si>
    <t>C4A (DW)</t>
  </si>
  <si>
    <t>C4A (Fridge)</t>
  </si>
  <si>
    <t>ES (Fridge)</t>
  </si>
  <si>
    <t>ES (DW)</t>
  </si>
  <si>
    <t>CA ESA</t>
  </si>
  <si>
    <t>Vehicle Retirement</t>
  </si>
  <si>
    <t>C4C (TX)</t>
  </si>
  <si>
    <t>BAAQMD</t>
  </si>
  <si>
    <t>C4C (US)</t>
  </si>
  <si>
    <t>Hybrid Vehicles</t>
  </si>
  <si>
    <t>HY (S-STW)</t>
  </si>
  <si>
    <t>HY (F-ITC)</t>
  </si>
  <si>
    <t>HY (S-ITC)</t>
  </si>
  <si>
    <t>Weatherization</t>
  </si>
  <si>
    <t>EPP</t>
  </si>
  <si>
    <t>IHWAP</t>
  </si>
  <si>
    <t>WAP</t>
  </si>
  <si>
    <t>LEEP+</t>
  </si>
  <si>
    <t>WI RF</t>
  </si>
  <si>
    <t>Other Subsidies</t>
  </si>
  <si>
    <t>CA 20/20</t>
  </si>
  <si>
    <t>CRP</t>
  </si>
  <si>
    <t>Home Energy Reports</t>
  </si>
  <si>
    <t>HER (17 RCTs)</t>
  </si>
  <si>
    <t>Opower Elec. (166 RCTs)</t>
  </si>
  <si>
    <t>PER</t>
  </si>
  <si>
    <t>Opower Nat. Gas (52 RCTs)</t>
  </si>
  <si>
    <t>Other Nudges</t>
  </si>
  <si>
    <t>Solarize</t>
  </si>
  <si>
    <t>Audit Nudge</t>
  </si>
  <si>
    <t>ES (WH) + Nudge</t>
  </si>
  <si>
    <t>IHWAP + Nudge (H)</t>
  </si>
  <si>
    <t>IHWAP + Nudge (L)</t>
  </si>
  <si>
    <t>WAP + Nudge</t>
  </si>
  <si>
    <t>Gasoline Taxes</t>
  </si>
  <si>
    <t>Gas (DK)</t>
  </si>
  <si>
    <t>Gas (Su)</t>
  </si>
  <si>
    <t>Gas (Coglianese)</t>
  </si>
  <si>
    <t>Gas (Manzan)</t>
  </si>
  <si>
    <t>Gas (Small)</t>
  </si>
  <si>
    <t>Gas (Li)</t>
  </si>
  <si>
    <t>Gas (Levin)</t>
  </si>
  <si>
    <t>Gas (Sentenac-Chemin)</t>
  </si>
  <si>
    <t>Gas (Park)</t>
  </si>
  <si>
    <t>Gas (Kilian)</t>
  </si>
  <si>
    <t>Gas (Gelman)</t>
  </si>
  <si>
    <t>Gas (Hughes)</t>
  </si>
  <si>
    <t>Other Fuel Taxes</t>
  </si>
  <si>
    <t>Jet Fuel</t>
  </si>
  <si>
    <t>Diesel</t>
  </si>
  <si>
    <t>Other Revenue Raisers</t>
  </si>
  <si>
    <t>CPP (AJ)</t>
  </si>
  <si>
    <t>CARE</t>
  </si>
  <si>
    <t>CPP (PJ)</t>
  </si>
  <si>
    <t>Cap and Trade</t>
  </si>
  <si>
    <t>RGGI</t>
  </si>
  <si>
    <t>CA CT</t>
  </si>
  <si>
    <t>transfer</t>
  </si>
  <si>
    <t>wtp_glob</t>
  </si>
  <si>
    <t>wtp_loc</t>
  </si>
  <si>
    <t>wtp_soc_rbd</t>
  </si>
  <si>
    <t>env_cost_wtp</t>
  </si>
  <si>
    <t>cost_wtp</t>
  </si>
  <si>
    <t>producers</t>
  </si>
  <si>
    <t>program_cost</t>
  </si>
  <si>
    <t>fisc_ext_sr</t>
  </si>
  <si>
    <t>fisc_ext_lr</t>
  </si>
  <si>
    <t>cost</t>
  </si>
  <si>
    <t>Pt. Est</t>
  </si>
  <si>
    <t>Lower</t>
  </si>
  <si>
    <t>Upper</t>
  </si>
  <si>
    <t>95% CI</t>
  </si>
  <si>
    <t>l_MVPF</t>
  </si>
  <si>
    <t>h_MVPF</t>
  </si>
  <si>
    <t>(Sub)sample with SEs</t>
  </si>
  <si>
    <t>MVPF, $193 SCC</t>
  </si>
  <si>
    <t>MVPF, $76 SCC</t>
  </si>
  <si>
    <t>MVPF, $337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</si>
</sst>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LM Roman 10"/>
    </font>
    <font>
      <b/>
      <sz val="18"/>
      <color theme="1"/>
      <name val="LM Roman 10"/>
    </font>
    <font>
      <b/>
      <sz val="20"/>
      <color theme="1"/>
      <name val="LM Roman 10"/>
    </font>
    <font>
      <sz val="18"/>
      <color theme="1"/>
      <name val="LM Roman 10"/>
    </font>
    <font>
      <b/>
      <sz val="18"/>
      <color theme="0"/>
      <name val="LM Roman 10"/>
    </font>
    <font>
      <sz val="18"/>
      <color theme="0"/>
      <name val="LM Roman 10"/>
    </font>
    <font>
      <b/>
      <sz val="18"/>
      <name val="LM Roman 10"/>
    </font>
    <font>
      <sz val="18"/>
      <name val="LM Roman 1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4" fillId="2" borderId="0" xfId="0" applyNumberFormat="1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vertical="center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7382-BA68-4FFF-972D-6F46E493258F}">
  <dimension ref="F1:AN120"/>
  <sheetViews>
    <sheetView tabSelected="1" topLeftCell="B112" zoomScale="60" zoomScaleNormal="60" workbookViewId="0">
      <selection activeCell="K124" sqref="K124"/>
    </sheetView>
  </sheetViews>
  <sheetFormatPr defaultColWidth="9.109375" defaultRowHeight="28.8" x14ac:dyDescent="0.3"/>
  <cols>
    <col min="1" max="4" width="9.109375" style="27"/>
    <col min="5" max="5" width="9.109375" style="27" customWidth="1"/>
    <col min="6" max="6" width="1.5546875" style="26" customWidth="1"/>
    <col min="7" max="7" width="1.5546875" style="27" customWidth="1"/>
    <col min="8" max="8" width="58.21875" style="27" customWidth="1"/>
    <col min="9" max="9" width="1.5546875" style="27" customWidth="1"/>
    <col min="10" max="12" width="17.5546875" style="29" customWidth="1"/>
    <col min="13" max="14" width="1.5546875" style="29" customWidth="1"/>
    <col min="15" max="17" width="17.5546875" style="29" customWidth="1"/>
    <col min="18" max="19" width="1.5546875" style="29" customWidth="1"/>
    <col min="20" max="22" width="17.5546875" style="29" customWidth="1"/>
    <col min="23" max="23" width="1.5546875" style="27" customWidth="1"/>
    <col min="24" max="24" width="1.5546875" style="26" customWidth="1"/>
    <col min="25" max="16384" width="9.109375" style="27"/>
  </cols>
  <sheetData>
    <row r="1" spans="6:40" s="2" customFormat="1" ht="19.8" x14ac:dyDescent="0.3">
      <c r="F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X1" s="3"/>
    </row>
    <row r="2" spans="6:40" s="2" customFormat="1" ht="19.8" x14ac:dyDescent="0.3">
      <c r="F2" s="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X2" s="3"/>
    </row>
    <row r="3" spans="6:40" s="2" customFormat="1" ht="19.8" x14ac:dyDescent="0.3">
      <c r="F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X3" s="3"/>
    </row>
    <row r="4" spans="6:40" s="2" customFormat="1" ht="19.8" x14ac:dyDescent="0.3">
      <c r="F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X4" s="3"/>
    </row>
    <row r="5" spans="6:40" s="2" customFormat="1" ht="19.8" x14ac:dyDescent="0.3">
      <c r="F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X5" s="3"/>
    </row>
    <row r="6" spans="6:40" s="2" customFormat="1" ht="20.399999999999999" thickBot="1" x14ac:dyDescent="0.35">
      <c r="F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X6" s="3"/>
    </row>
    <row r="7" spans="6:40" s="2" customFormat="1" ht="10.199999999999999" customHeight="1" thickTop="1" x14ac:dyDescent="0.3"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4"/>
    </row>
    <row r="8" spans="6:40" s="10" customFormat="1" ht="31.8" thickBot="1" x14ac:dyDescent="0.35">
      <c r="J8" s="49" t="s">
        <v>99</v>
      </c>
      <c r="K8" s="49"/>
      <c r="L8" s="49"/>
      <c r="M8" s="43"/>
      <c r="N8" s="43"/>
      <c r="O8" s="49" t="s">
        <v>100</v>
      </c>
      <c r="P8" s="49"/>
      <c r="Q8" s="49"/>
      <c r="R8" s="43"/>
      <c r="S8" s="43"/>
      <c r="T8" s="49" t="s">
        <v>101</v>
      </c>
      <c r="U8" s="49"/>
      <c r="V8" s="49"/>
    </row>
    <row r="9" spans="6:40" s="2" customFormat="1" ht="10.199999999999999" customHeight="1" thickTop="1" x14ac:dyDescent="0.3">
      <c r="F9" s="3"/>
      <c r="G9" s="3"/>
      <c r="H9" s="3"/>
      <c r="I9" s="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3"/>
      <c r="X9" s="3"/>
    </row>
    <row r="10" spans="6:40" s="11" customFormat="1" ht="29.4" thickBot="1" x14ac:dyDescent="0.35">
      <c r="F10" s="8"/>
      <c r="J10" s="12"/>
      <c r="K10" s="48" t="s">
        <v>95</v>
      </c>
      <c r="L10" s="48"/>
      <c r="M10" s="13"/>
      <c r="N10" s="13"/>
      <c r="O10" s="12"/>
      <c r="P10" s="48" t="s">
        <v>95</v>
      </c>
      <c r="Q10" s="48"/>
      <c r="R10" s="13"/>
      <c r="S10" s="13"/>
      <c r="T10" s="12"/>
      <c r="U10" s="48" t="s">
        <v>95</v>
      </c>
      <c r="V10" s="48"/>
      <c r="X10" s="8"/>
    </row>
    <row r="11" spans="6:40" s="17" customFormat="1" ht="30" thickTop="1" thickBot="1" x14ac:dyDescent="0.35">
      <c r="F11" s="9" t="s">
        <v>0</v>
      </c>
      <c r="G11" s="9"/>
      <c r="H11" s="9"/>
      <c r="I11" s="9"/>
      <c r="J11" s="13" t="s">
        <v>92</v>
      </c>
      <c r="K11" s="14" t="s">
        <v>93</v>
      </c>
      <c r="L11" s="14" t="s">
        <v>94</v>
      </c>
      <c r="M11" s="13"/>
      <c r="N11" s="13"/>
      <c r="O11" s="13" t="s">
        <v>92</v>
      </c>
      <c r="P11" s="14" t="s">
        <v>93</v>
      </c>
      <c r="Q11" s="14" t="s">
        <v>94</v>
      </c>
      <c r="R11" s="13"/>
      <c r="S11" s="13"/>
      <c r="T11" s="13" t="s">
        <v>92</v>
      </c>
      <c r="U11" s="14" t="s">
        <v>93</v>
      </c>
      <c r="V11" s="14" t="s">
        <v>94</v>
      </c>
      <c r="W11" s="15"/>
      <c r="X11" s="15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spans="6:40" s="17" customFormat="1" ht="10.199999999999999" customHeight="1" thickTop="1" x14ac:dyDescent="0.3">
      <c r="F12" s="18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8"/>
      <c r="X12" s="18"/>
    </row>
    <row r="13" spans="6:40" s="25" customFormat="1" x14ac:dyDescent="0.3">
      <c r="F13" s="20"/>
      <c r="G13" s="38" t="str">
        <f>data_export!A2</f>
        <v>Wind Production Credits</v>
      </c>
      <c r="H13" s="20"/>
      <c r="I13" s="20"/>
      <c r="J13" s="39">
        <f>data_export!B2</f>
        <v>1</v>
      </c>
      <c r="K13" s="40">
        <f>data_export!C2</f>
        <v>4.678274458440403</v>
      </c>
      <c r="L13" s="40">
        <f>data_export!D2</f>
        <v>0.64312813210716568</v>
      </c>
      <c r="M13" s="40"/>
      <c r="N13" s="40"/>
      <c r="O13" s="44">
        <f>data_export!E2</f>
        <v>-1.0736223257854975</v>
      </c>
      <c r="P13" s="40">
        <f>data_export!F2</f>
        <v>1.9003174723544634</v>
      </c>
      <c r="Q13" s="40">
        <f>data_export!G2</f>
        <v>0.64493160362472246</v>
      </c>
      <c r="R13" s="40"/>
      <c r="S13" s="40"/>
      <c r="T13" s="44">
        <f>data_export!H2</f>
        <v>0</v>
      </c>
      <c r="U13" s="40">
        <f>data_export!I2</f>
        <v>7.7930293086318976</v>
      </c>
      <c r="V13" s="40">
        <f>data_export!J2</f>
        <v>0.9999999678906405</v>
      </c>
      <c r="W13" s="20"/>
      <c r="X13" s="20"/>
    </row>
    <row r="14" spans="6:40" s="25" customFormat="1" ht="29.4" thickBot="1" x14ac:dyDescent="0.35">
      <c r="F14" s="20"/>
      <c r="G14" s="21"/>
      <c r="H14" s="22" t="str">
        <f>data_export!A3</f>
        <v>(Sub)sample with SEs</v>
      </c>
      <c r="I14" s="22"/>
      <c r="J14" s="23">
        <f>data_export!B3</f>
        <v>1</v>
      </c>
      <c r="K14" s="23">
        <f>data_export!C3</f>
        <v>4.678274458440403</v>
      </c>
      <c r="L14" s="23">
        <f>data_export!D3</f>
        <v>0.64312813210716568</v>
      </c>
      <c r="M14" s="23"/>
      <c r="N14" s="23"/>
      <c r="O14" s="45">
        <f>data_export!E3</f>
        <v>-1.0736223257854975</v>
      </c>
      <c r="P14" s="23">
        <f>data_export!F3</f>
        <v>1.9003174723544634</v>
      </c>
      <c r="Q14" s="23">
        <f>data_export!G3</f>
        <v>0.64493160362472246</v>
      </c>
      <c r="R14" s="23"/>
      <c r="S14" s="23"/>
      <c r="T14" s="45">
        <f>data_export!H3</f>
        <v>0</v>
      </c>
      <c r="U14" s="23">
        <f>data_export!I3</f>
        <v>7.7930293086318976</v>
      </c>
      <c r="V14" s="23">
        <f>data_export!J3</f>
        <v>0.9999999678906405</v>
      </c>
      <c r="W14" s="22"/>
      <c r="X14" s="20"/>
    </row>
    <row r="15" spans="6:40" x14ac:dyDescent="0.3">
      <c r="H15" s="28" t="str">
        <f>data_export!A4</f>
        <v>PTC (Shrimali)</v>
      </c>
      <c r="I15" s="28"/>
      <c r="J15" s="29">
        <f>data_export!B4</f>
        <v>1</v>
      </c>
      <c r="K15" s="29">
        <f>data_export!C4</f>
        <v>5.8653232299613158</v>
      </c>
      <c r="L15" s="29">
        <f>data_export!D4</f>
        <v>0.80631318376034578</v>
      </c>
      <c r="O15" s="31">
        <f>data_export!E4</f>
        <v>-1.3460394475731665</v>
      </c>
      <c r="P15" s="29">
        <f>data_export!F4</f>
        <v>3.2765287701353634</v>
      </c>
      <c r="Q15" s="29">
        <f>data_export!G4</f>
        <v>0.91962108043401869</v>
      </c>
      <c r="T15" s="31">
        <f>data_export!H4</f>
        <v>0</v>
      </c>
      <c r="U15" s="29">
        <f>data_export!I4</f>
        <v>10.521746784608517</v>
      </c>
      <c r="V15" s="29">
        <f>data_export!J4</f>
        <v>0.9999999678906405</v>
      </c>
    </row>
    <row r="16" spans="6:40" x14ac:dyDescent="0.3">
      <c r="H16" s="28" t="str">
        <f>data_export!A5</f>
        <v>PTC (Metcalf)</v>
      </c>
      <c r="I16" s="28"/>
      <c r="J16" s="29">
        <f>data_export!B5</f>
        <v>1</v>
      </c>
      <c r="K16" s="29">
        <f>data_export!C5</f>
        <v>4.3682944454268116</v>
      </c>
      <c r="L16" s="29">
        <f>data_export!D5</f>
        <v>0.60051479923604434</v>
      </c>
      <c r="O16" s="31">
        <f>data_export!E5</f>
        <v>-1.0024846733294217</v>
      </c>
      <c r="P16" s="29">
        <f>data_export!F5</f>
        <v>1.4268288638054853</v>
      </c>
      <c r="Q16" s="29">
        <f>data_export!G5</f>
        <v>0.55988083472186434</v>
      </c>
      <c r="T16" s="31">
        <f>data_export!H5</f>
        <v>0</v>
      </c>
      <c r="U16" s="29">
        <f>data_export!I5</f>
        <v>6.9530342377514263</v>
      </c>
      <c r="V16" s="29">
        <f>data_export!J5</f>
        <v>0.9999999678906405</v>
      </c>
    </row>
    <row r="17" spans="6:24" x14ac:dyDescent="0.3">
      <c r="H17" s="28" t="str">
        <f>data_export!A6</f>
        <v>PTC (Hitaj)</v>
      </c>
      <c r="I17" s="28"/>
      <c r="J17" s="29">
        <f>data_export!B6</f>
        <v>1</v>
      </c>
      <c r="K17" s="29">
        <f>data_export!C6</f>
        <v>3.8012056999330808</v>
      </c>
      <c r="L17" s="29">
        <f>data_export!D6</f>
        <v>0.52255641332510705</v>
      </c>
      <c r="O17" s="31">
        <f>data_export!E6</f>
        <v>-0.87234285645390464</v>
      </c>
      <c r="P17" s="29">
        <f>data_export!F6</f>
        <v>0.99759478312254124</v>
      </c>
      <c r="Q17" s="29">
        <f>data_export!G6</f>
        <v>0.45529289571828441</v>
      </c>
      <c r="T17" s="31">
        <f>data_export!H6</f>
        <v>0</v>
      </c>
      <c r="U17" s="29">
        <f>data_export!I6</f>
        <v>5.9043069035357503</v>
      </c>
      <c r="V17" s="29">
        <f>data_export!J6</f>
        <v>0.9999999678906405</v>
      </c>
    </row>
    <row r="18" spans="6:24" ht="10.199999999999999" customHeight="1" x14ac:dyDescent="0.3">
      <c r="O18" s="31"/>
      <c r="T18" s="31"/>
    </row>
    <row r="19" spans="6:24" s="25" customFormat="1" x14ac:dyDescent="0.3">
      <c r="F19" s="20"/>
      <c r="G19" s="38" t="str">
        <f>data_export!A7</f>
        <v>Residential Solar</v>
      </c>
      <c r="H19" s="20"/>
      <c r="I19" s="20"/>
      <c r="J19" s="39">
        <f>data_export!B7</f>
        <v>1.1055999994277954</v>
      </c>
      <c r="K19" s="40">
        <f>data_export!C7</f>
        <v>1.7176831583004355</v>
      </c>
      <c r="L19" s="40">
        <f>data_export!D7</f>
        <v>0.25195660143427812</v>
      </c>
      <c r="M19" s="40"/>
      <c r="N19" s="40"/>
      <c r="O19" s="44">
        <f>data_export!E7</f>
        <v>-0.4211003767446283</v>
      </c>
      <c r="P19" s="40">
        <f>data_export!F7</f>
        <v>2.2798674843024616</v>
      </c>
      <c r="Q19" s="40">
        <f>data_export!G7</f>
        <v>1.6356428595843493</v>
      </c>
      <c r="R19" s="40"/>
      <c r="S19" s="40"/>
      <c r="T19" s="44">
        <f>data_export!H7</f>
        <v>-0.21376650035381317</v>
      </c>
      <c r="U19" s="40">
        <f>data_export!I7</f>
        <v>6.3558832193338475</v>
      </c>
      <c r="V19" s="40">
        <f>data_export!J7</f>
        <v>1</v>
      </c>
      <c r="W19" s="20"/>
      <c r="X19" s="20"/>
    </row>
    <row r="20" spans="6:24" s="25" customFormat="1" ht="29.4" thickBot="1" x14ac:dyDescent="0.35">
      <c r="F20" s="20"/>
      <c r="G20" s="21"/>
      <c r="H20" s="22" t="str">
        <f>data_export!A8</f>
        <v>(Sub)sample with SEs</v>
      </c>
      <c r="I20" s="22"/>
      <c r="J20" s="23">
        <f>data_export!B8</f>
        <v>1</v>
      </c>
      <c r="K20" s="23">
        <f>data_export!C8</f>
        <v>0.87641990240955558</v>
      </c>
      <c r="L20" s="23">
        <f>data_export!D8</f>
        <v>0.12855675912836206</v>
      </c>
      <c r="M20" s="23"/>
      <c r="N20" s="23"/>
      <c r="O20" s="45">
        <f>data_export!E8</f>
        <v>-0.21485962024353905</v>
      </c>
      <c r="P20" s="23">
        <f>data_export!F8</f>
        <v>1.6741689645970244</v>
      </c>
      <c r="Q20" s="23">
        <f>data_export!G8</f>
        <v>0.97772715985775016</v>
      </c>
      <c r="R20" s="23"/>
      <c r="S20" s="23"/>
      <c r="T20" s="45">
        <f>data_export!H8</f>
        <v>-0.10907088220119476</v>
      </c>
      <c r="U20" s="23">
        <f>data_export!I8</f>
        <v>4.3329422810670888</v>
      </c>
      <c r="V20" s="23">
        <f>data_export!J8</f>
        <v>1</v>
      </c>
      <c r="W20" s="22"/>
      <c r="X20" s="20"/>
    </row>
    <row r="21" spans="6:24" x14ac:dyDescent="0.3">
      <c r="H21" s="28" t="str">
        <f>data_export!A9</f>
        <v>CSI</v>
      </c>
      <c r="I21" s="28"/>
      <c r="J21" s="29">
        <f>data_export!B9</f>
        <v>1</v>
      </c>
      <c r="K21" s="30">
        <f>data_export!C9</f>
        <v>4.2992286288511172</v>
      </c>
      <c r="L21" s="30">
        <f>data_export!D9</f>
        <v>0.63062796469755933</v>
      </c>
      <c r="M21" s="30"/>
      <c r="N21" s="30"/>
      <c r="O21" s="31">
        <f>data_export!E9</f>
        <v>-1.0539818048351872</v>
      </c>
      <c r="P21" s="30">
        <f>data_export!F9</f>
        <v>4.9876325358887748</v>
      </c>
      <c r="Q21" s="30">
        <f>data_export!G9</f>
        <v>3.9873895806384962</v>
      </c>
      <c r="R21" s="30"/>
      <c r="S21" s="30"/>
      <c r="T21" s="31">
        <f>data_export!H9</f>
        <v>-0.53504109382629395</v>
      </c>
      <c r="U21" s="30">
        <f>data_export!I9</f>
        <v>13.315855803697955</v>
      </c>
      <c r="V21" s="30">
        <f>data_export!J9</f>
        <v>1</v>
      </c>
    </row>
    <row r="22" spans="6:24" x14ac:dyDescent="0.3">
      <c r="H22" s="28" t="str">
        <f>data_export!A10</f>
        <v>NE Solar</v>
      </c>
      <c r="I22" s="28"/>
      <c r="J22" s="29">
        <f>data_export!B10</f>
        <v>1</v>
      </c>
      <c r="K22" s="29">
        <f>data_export!C10</f>
        <v>1.2197853910626142</v>
      </c>
      <c r="L22" s="29">
        <f>data_export!D10</f>
        <v>0.17892297547785777</v>
      </c>
      <c r="O22" s="31">
        <f>data_export!E10</f>
        <v>-0.29903773885301099</v>
      </c>
      <c r="P22" s="29">
        <f>data_export!F10</f>
        <v>3.1323282110512265</v>
      </c>
      <c r="Q22" s="29">
        <f>data_export!G10</f>
        <v>1.6098784208297734</v>
      </c>
      <c r="T22" s="31">
        <f>data_export!H10</f>
        <v>-0.15180288255214691</v>
      </c>
      <c r="U22" s="29">
        <f>data_export!I10</f>
        <v>6.6900743722085547</v>
      </c>
      <c r="V22" s="29">
        <f>data_export!J10</f>
        <v>1</v>
      </c>
    </row>
    <row r="23" spans="6:24" x14ac:dyDescent="0.3">
      <c r="H23" s="28" t="str">
        <f>data_export!A11</f>
        <v>CSI (TPO)</v>
      </c>
      <c r="I23" s="28"/>
      <c r="J23" s="29">
        <f>data_export!B11</f>
        <v>1.5279999971389771</v>
      </c>
      <c r="K23" s="30">
        <f>data_export!C11</f>
        <v>1.6044512008005651</v>
      </c>
      <c r="L23" s="30">
        <f>data_export!D11</f>
        <v>0.23534728728483595</v>
      </c>
      <c r="M23" s="30"/>
      <c r="N23" s="30"/>
      <c r="O23" s="31">
        <f>data_export!E11</f>
        <v>-0.39334088004565254</v>
      </c>
      <c r="P23" s="30">
        <f>data_export!F11</f>
        <v>1.982253091519474</v>
      </c>
      <c r="Q23" s="30">
        <f>data_export!G11</f>
        <v>1.371068120002747</v>
      </c>
      <c r="R23" s="30"/>
      <c r="S23" s="30"/>
      <c r="T23" s="31">
        <f>data_export!H11</f>
        <v>-0.19967472553253174</v>
      </c>
      <c r="U23" s="30">
        <f>data_export!I11</f>
        <v>6.1281040844043257</v>
      </c>
      <c r="V23" s="30">
        <f>data_export!J11</f>
        <v>1</v>
      </c>
    </row>
    <row r="24" spans="6:24" x14ac:dyDescent="0.3">
      <c r="H24" s="28" t="str">
        <f>data_export!A12</f>
        <v>CSI (HO)</v>
      </c>
      <c r="I24" s="28"/>
      <c r="J24" s="29">
        <f>data_export!B12</f>
        <v>1</v>
      </c>
      <c r="K24" s="30">
        <f>data_export!C12</f>
        <v>0.93189615703138262</v>
      </c>
      <c r="L24" s="30">
        <f>data_export!D12</f>
        <v>0.13669423693227115</v>
      </c>
      <c r="M24" s="30"/>
      <c r="N24" s="30"/>
      <c r="O24" s="31">
        <f>data_export!E12</f>
        <v>-0.22845995835522376</v>
      </c>
      <c r="P24" s="30">
        <f>data_export!F12</f>
        <v>1.0811138649100067</v>
      </c>
      <c r="Q24" s="30">
        <f>data_export!G12</f>
        <v>0.86430227756500233</v>
      </c>
      <c r="R24" s="30"/>
      <c r="S24" s="30"/>
      <c r="T24" s="31">
        <f>data_export!H12</f>
        <v>-0.11597493290901184</v>
      </c>
      <c r="U24" s="30">
        <f>data_export!I12</f>
        <v>3.6695716464327761</v>
      </c>
      <c r="V24" s="30">
        <f>data_export!J12</f>
        <v>1</v>
      </c>
    </row>
    <row r="25" spans="6:24" x14ac:dyDescent="0.3">
      <c r="H25" s="28" t="str">
        <f>data_export!A13</f>
        <v>CT Solar</v>
      </c>
      <c r="I25" s="28"/>
      <c r="J25" s="29">
        <f>data_export!B13</f>
        <v>1</v>
      </c>
      <c r="K25" s="29">
        <f>data_export!C13</f>
        <v>0.53305441375649709</v>
      </c>
      <c r="L25" s="29">
        <f>data_export!D13</f>
        <v>7.8190542778866376E-2</v>
      </c>
      <c r="O25" s="31">
        <f>data_export!E13</f>
        <v>-0.13068150163406708</v>
      </c>
      <c r="P25" s="29">
        <f>data_export!F13</f>
        <v>0.21600971814282235</v>
      </c>
      <c r="Q25" s="29">
        <f>data_export!G13</f>
        <v>0.34557589888572687</v>
      </c>
      <c r="T25" s="31">
        <f>data_export!H13</f>
        <v>-6.6338881850242615E-2</v>
      </c>
      <c r="U25" s="29">
        <f>data_export!I13</f>
        <v>1.9758101899256237</v>
      </c>
      <c r="V25" s="29">
        <f>data_export!J13</f>
        <v>1</v>
      </c>
    </row>
    <row r="26" spans="6:24" ht="10.199999999999999" customHeight="1" x14ac:dyDescent="0.3">
      <c r="O26" s="31"/>
      <c r="T26" s="31"/>
    </row>
    <row r="27" spans="6:24" s="25" customFormat="1" x14ac:dyDescent="0.3">
      <c r="F27" s="20"/>
      <c r="G27" s="38" t="str">
        <f>data_export!A14</f>
        <v>Electric Vehicles</v>
      </c>
      <c r="H27" s="20"/>
      <c r="I27" s="20"/>
      <c r="J27" s="39">
        <f>data_export!B14</f>
        <v>1</v>
      </c>
      <c r="K27" s="40">
        <f>data_export!C14</f>
        <v>5.710280622413566E-2</v>
      </c>
      <c r="L27" s="40">
        <f>data_export!D14</f>
        <v>4.6942782320633329E-5</v>
      </c>
      <c r="M27" s="40"/>
      <c r="N27" s="40"/>
      <c r="O27" s="44">
        <f>data_export!E14</f>
        <v>3.2062308925740399E-2</v>
      </c>
      <c r="P27" s="40">
        <f>data_export!F14</f>
        <v>4.5982501501849203E-2</v>
      </c>
      <c r="Q27" s="40">
        <f>data_export!G14</f>
        <v>0.45164757470289868</v>
      </c>
      <c r="R27" s="40"/>
      <c r="S27" s="40"/>
      <c r="T27" s="44">
        <f>data_export!H14</f>
        <v>-4.2789928615093231E-2</v>
      </c>
      <c r="U27" s="40">
        <f>data_export!I14</f>
        <v>1.5440522048723357</v>
      </c>
      <c r="V27" s="40">
        <f>data_export!J14</f>
        <v>1</v>
      </c>
      <c r="W27" s="20"/>
      <c r="X27" s="20"/>
    </row>
    <row r="28" spans="6:24" s="25" customFormat="1" ht="29.4" thickBot="1" x14ac:dyDescent="0.35">
      <c r="F28" s="20"/>
      <c r="G28" s="21"/>
      <c r="H28" s="22" t="str">
        <f>data_export!A15</f>
        <v>(Sub)sample with SEs</v>
      </c>
      <c r="I28" s="22"/>
      <c r="J28" s="23">
        <f>data_export!B15</f>
        <v>1</v>
      </c>
      <c r="K28" s="23">
        <f>data_export!C15</f>
        <v>5.5128893631688047E-2</v>
      </c>
      <c r="L28" s="23">
        <f>data_export!D15</f>
        <v>4.5320078371849998E-5</v>
      </c>
      <c r="M28" s="23"/>
      <c r="N28" s="23"/>
      <c r="O28" s="45">
        <f>data_export!E15</f>
        <v>3.0953988695679349E-2</v>
      </c>
      <c r="P28" s="23">
        <f>data_export!F15</f>
        <v>4.4605320489096899E-2</v>
      </c>
      <c r="Q28" s="23">
        <f>data_export!G15</f>
        <v>0.43644783645868301</v>
      </c>
      <c r="R28" s="23"/>
      <c r="S28" s="23"/>
      <c r="T28" s="45">
        <f>data_export!H15</f>
        <v>-4.1310779750347137E-2</v>
      </c>
      <c r="U28" s="23">
        <f>data_export!I15</f>
        <v>1.5258705794651042</v>
      </c>
      <c r="V28" s="23">
        <f>data_export!J15</f>
        <v>1</v>
      </c>
      <c r="W28" s="22"/>
      <c r="X28" s="20"/>
    </row>
    <row r="29" spans="6:24" x14ac:dyDescent="0.3">
      <c r="H29" s="28" t="str">
        <f>data_export!A16</f>
        <v>BEV (State - Rebate)</v>
      </c>
      <c r="I29" s="28"/>
      <c r="J29" s="29">
        <f>data_export!B16</f>
        <v>1</v>
      </c>
      <c r="K29" s="29">
        <f>data_export!C16</f>
        <v>6.8522828607162495E-2</v>
      </c>
      <c r="L29" s="29">
        <f>data_export!D16</f>
        <v>5.6330895799999999E-5</v>
      </c>
      <c r="O29" s="31">
        <f>data_export!E16</f>
        <v>3.84744681486388E-2</v>
      </c>
      <c r="P29" s="29">
        <f>data_export!F16</f>
        <v>6.4232567547447897E-2</v>
      </c>
      <c r="Q29" s="29">
        <f>data_export!G16</f>
        <v>0.56373792886734009</v>
      </c>
      <c r="T29" s="31">
        <f>data_export!H16</f>
        <v>-5.1347512751817703E-2</v>
      </c>
      <c r="U29" s="29">
        <f>data_export!I16</f>
        <v>1.6836766127443961</v>
      </c>
      <c r="V29" s="29">
        <f>data_export!J16</f>
        <v>1</v>
      </c>
    </row>
    <row r="30" spans="6:24" x14ac:dyDescent="0.3">
      <c r="H30" s="28" t="str">
        <f>data_export!A17</f>
        <v>ITC (EV)</v>
      </c>
      <c r="I30" s="28"/>
      <c r="J30" s="29">
        <f>data_export!B17</f>
        <v>1</v>
      </c>
      <c r="K30" s="30">
        <f>data_export!C17</f>
        <v>6.10506314090309E-2</v>
      </c>
      <c r="L30" s="30">
        <f>data_export!D17</f>
        <v>5.0188190218199998E-5</v>
      </c>
      <c r="M30" s="30"/>
      <c r="N30" s="30"/>
      <c r="O30" s="31">
        <f>data_export!E17</f>
        <v>3.4278949385862498E-2</v>
      </c>
      <c r="P30" s="30">
        <f>data_export!F17</f>
        <v>4.8736863527353798E-2</v>
      </c>
      <c r="Q30" s="30">
        <f>data_export!G17</f>
        <v>0.48204705119133001</v>
      </c>
      <c r="R30" s="30"/>
      <c r="S30" s="30"/>
      <c r="T30" s="31">
        <f>data_export!H17</f>
        <v>-4.5748226344585419E-2</v>
      </c>
      <c r="U30" s="30">
        <f>data_export!I17</f>
        <v>1.5804154556867991</v>
      </c>
      <c r="V30" s="30">
        <f>data_export!J17</f>
        <v>1</v>
      </c>
    </row>
    <row r="31" spans="6:24" x14ac:dyDescent="0.3">
      <c r="H31" s="28" t="str">
        <f>data_export!A18</f>
        <v>EFMP</v>
      </c>
      <c r="I31" s="28"/>
      <c r="J31" s="29">
        <f>data_export!B18</f>
        <v>1</v>
      </c>
      <c r="K31" s="29">
        <f>data_export!C18</f>
        <v>4.17349586562136E-2</v>
      </c>
      <c r="L31" s="29">
        <f>data_export!D18</f>
        <v>3.4309260943699997E-5</v>
      </c>
      <c r="O31" s="31">
        <f>data_export!E18</f>
        <v>2.3433509242719901E-2</v>
      </c>
      <c r="P31" s="29">
        <f>data_export!F18</f>
        <v>2.4978073430745901E-2</v>
      </c>
      <c r="Q31" s="29">
        <f>data_export!G18</f>
        <v>0.30915774405002588</v>
      </c>
      <c r="T31" s="31">
        <f>data_export!H18</f>
        <v>-3.1274046748876572E-2</v>
      </c>
      <c r="U31" s="29">
        <f>data_export!I18</f>
        <v>1.3680645461858121</v>
      </c>
      <c r="V31" s="29">
        <f>data_export!J18</f>
        <v>1</v>
      </c>
    </row>
    <row r="32" spans="6:24" ht="10.199999999999999" customHeight="1" x14ac:dyDescent="0.3">
      <c r="O32" s="31"/>
      <c r="T32" s="31"/>
    </row>
    <row r="33" spans="6:24" s="25" customFormat="1" x14ac:dyDescent="0.3">
      <c r="F33" s="20"/>
      <c r="G33" s="38" t="str">
        <f>data_export!A19</f>
        <v>Appliance Rebates</v>
      </c>
      <c r="H33" s="20"/>
      <c r="I33" s="20"/>
      <c r="J33" s="39">
        <f>data_export!B19</f>
        <v>0.86747825145721436</v>
      </c>
      <c r="K33" s="40">
        <f>data_export!C19</f>
        <v>0.49711868662139508</v>
      </c>
      <c r="L33" s="40">
        <f>data_export!D19</f>
        <v>4.2546042888569363E-2</v>
      </c>
      <c r="M33" s="40"/>
      <c r="N33" s="40"/>
      <c r="O33" s="44">
        <f>data_export!E19</f>
        <v>-8.901488772492458E-2</v>
      </c>
      <c r="P33" s="40">
        <f>data_export!F19</f>
        <v>0</v>
      </c>
      <c r="Q33" s="40">
        <f>data_export!G19</f>
        <v>0</v>
      </c>
      <c r="R33" s="40"/>
      <c r="S33" s="40"/>
      <c r="T33" s="44">
        <f>data_export!H19</f>
        <v>-0.10313244163990021</v>
      </c>
      <c r="U33" s="40">
        <f>data_export!I19</f>
        <v>1.2149956681416514</v>
      </c>
      <c r="V33" s="40">
        <f>data_export!J19</f>
        <v>1.000000001580061</v>
      </c>
      <c r="W33" s="20"/>
      <c r="X33" s="20"/>
    </row>
    <row r="34" spans="6:24" s="25" customFormat="1" ht="29.4" thickBot="1" x14ac:dyDescent="0.35">
      <c r="F34" s="20"/>
      <c r="G34" s="21"/>
      <c r="H34" s="22" t="str">
        <f>data_export!A20</f>
        <v>(Sub)sample with SEs</v>
      </c>
      <c r="I34" s="22"/>
      <c r="J34" s="23">
        <f>data_export!B20</f>
        <v>0.81956523656845093</v>
      </c>
      <c r="K34" s="23">
        <f>data_export!C20</f>
        <v>0.6169544180408596</v>
      </c>
      <c r="L34" s="23">
        <f>data_export!D20</f>
        <v>4.1152761183107581E-2</v>
      </c>
      <c r="M34" s="23"/>
      <c r="N34" s="23"/>
      <c r="O34" s="45">
        <f>data_export!E20</f>
        <v>-0.10220148050654569</v>
      </c>
      <c r="P34" s="23">
        <f>data_export!F20</f>
        <v>0</v>
      </c>
      <c r="Q34" s="23">
        <f>data_export!G20</f>
        <v>0</v>
      </c>
      <c r="R34" s="23"/>
      <c r="S34" s="23"/>
      <c r="T34" s="45">
        <f>data_export!H20</f>
        <v>-0.15250208973884583</v>
      </c>
      <c r="U34" s="23">
        <f>data_export!I20</f>
        <v>1.2229688397837137</v>
      </c>
      <c r="V34" s="23">
        <f>data_export!J20</f>
        <v>1.0000000000364031</v>
      </c>
      <c r="W34" s="22"/>
      <c r="X34" s="20"/>
    </row>
    <row r="35" spans="6:24" x14ac:dyDescent="0.3">
      <c r="H35" s="28" t="str">
        <f>data_export!A21</f>
        <v>C4A (CW)</v>
      </c>
      <c r="I35" s="28"/>
      <c r="J35" s="29">
        <f>data_export!B21</f>
        <v>0.95249998569488525</v>
      </c>
      <c r="K35" s="30">
        <f>data_export!C21</f>
        <v>0.54985070797818458</v>
      </c>
      <c r="L35" s="30">
        <f>data_export!D21</f>
        <v>8.2883834105371326E-2</v>
      </c>
      <c r="M35" s="30"/>
      <c r="N35" s="30"/>
      <c r="O35" s="31">
        <f>data_export!E21</f>
        <v>-0.12393120095987788</v>
      </c>
      <c r="P35" s="30">
        <f>data_export!F21</f>
        <v>0</v>
      </c>
      <c r="Q35" s="30">
        <f>data_export!G21</f>
        <v>0</v>
      </c>
      <c r="R35" s="30"/>
      <c r="S35" s="30"/>
      <c r="T35" s="31">
        <f>data_export!H21</f>
        <v>-3.8752090185880661E-2</v>
      </c>
      <c r="U35" s="30">
        <f>data_export!I21</f>
        <v>1.4225512457028553</v>
      </c>
      <c r="V35" s="30">
        <f>data_export!J21</f>
        <v>0.999999994185506</v>
      </c>
    </row>
    <row r="36" spans="6:24" x14ac:dyDescent="0.3">
      <c r="H36" s="28" t="str">
        <f>data_export!A22</f>
        <v>ES (CW)</v>
      </c>
      <c r="I36" s="28"/>
      <c r="J36" s="29">
        <f>data_export!B22</f>
        <v>1</v>
      </c>
      <c r="K36" s="29">
        <f>data_export!C22</f>
        <v>0.8613707151229244</v>
      </c>
      <c r="L36" s="29">
        <f>data_export!D22</f>
        <v>0.12581757544379449</v>
      </c>
      <c r="O36" s="31">
        <f>data_export!E22</f>
        <v>-0.1933566484620754</v>
      </c>
      <c r="P36" s="29">
        <f>data_export!F22</f>
        <v>0</v>
      </c>
      <c r="Q36" s="29">
        <f>data_export!G22</f>
        <v>0</v>
      </c>
      <c r="T36" s="31">
        <f>data_export!H22</f>
        <v>-7.1863658726215363E-2</v>
      </c>
      <c r="U36" s="29">
        <f>data_export!I22</f>
        <v>1.721967984047974</v>
      </c>
      <c r="V36" s="29">
        <f>data_export!J22</f>
        <v>1</v>
      </c>
    </row>
    <row r="37" spans="6:24" x14ac:dyDescent="0.3">
      <c r="H37" s="28" t="str">
        <f>data_export!A23</f>
        <v>ES (WH)</v>
      </c>
      <c r="I37" s="28"/>
      <c r="J37" s="29">
        <f>data_export!B23</f>
        <v>0.59782606363296509</v>
      </c>
      <c r="K37" s="29">
        <f>data_export!C23</f>
        <v>1.7067061020405077</v>
      </c>
      <c r="L37" s="29">
        <f>data_export!D23</f>
        <v>0</v>
      </c>
      <c r="O37" s="31">
        <f>data_export!E23</f>
        <v>-0.20078895318123618</v>
      </c>
      <c r="P37" s="29">
        <f>data_export!F23</f>
        <v>0</v>
      </c>
      <c r="Q37" s="29">
        <f>data_export!G23</f>
        <v>0</v>
      </c>
      <c r="T37" s="31">
        <f>data_export!H23</f>
        <v>-0.65867865085601807</v>
      </c>
      <c r="U37" s="29">
        <f>data_export!I23</f>
        <v>1.445064618373467</v>
      </c>
      <c r="V37" s="29">
        <f>data_export!J23</f>
        <v>0.99999997553427478</v>
      </c>
    </row>
    <row r="38" spans="6:24" x14ac:dyDescent="0.3">
      <c r="H38" s="28" t="str">
        <f>data_export!A24</f>
        <v>C4A (DW)</v>
      </c>
      <c r="I38" s="28"/>
      <c r="J38" s="29">
        <f>data_export!B24</f>
        <v>0.92949998378753662</v>
      </c>
      <c r="K38" s="30">
        <f>data_export!C24</f>
        <v>0.24340935471854186</v>
      </c>
      <c r="L38" s="30">
        <f>data_export!D24</f>
        <v>3.6885511037042046E-2</v>
      </c>
      <c r="M38" s="30"/>
      <c r="N38" s="30"/>
      <c r="O38" s="31">
        <f>data_export!E24</f>
        <v>-5.4900241768988195E-2</v>
      </c>
      <c r="P38" s="30">
        <f>data_export!F24</f>
        <v>0</v>
      </c>
      <c r="Q38" s="30">
        <f>data_export!G24</f>
        <v>0</v>
      </c>
      <c r="R38" s="30"/>
      <c r="S38" s="30"/>
      <c r="T38" s="31">
        <f>data_export!H24</f>
        <v>-1.6616303473711014E-2</v>
      </c>
      <c r="U38" s="30">
        <f>data_export!I24</f>
        <v>1.1382783503795941</v>
      </c>
      <c r="V38" s="30">
        <f>data_export!J24</f>
        <v>1.0000000306578447</v>
      </c>
    </row>
    <row r="39" spans="6:24" x14ac:dyDescent="0.3">
      <c r="H39" s="28" t="str">
        <f>data_export!A25</f>
        <v>C4A (Fridge)</v>
      </c>
      <c r="I39" s="28"/>
      <c r="J39" s="29">
        <f>data_export!B25</f>
        <v>0.95999991893768311</v>
      </c>
      <c r="K39" s="30">
        <f>data_export!C25</f>
        <v>9.8917340070136375E-2</v>
      </c>
      <c r="L39" s="30">
        <f>data_export!D25</f>
        <v>1.4835192050603629E-2</v>
      </c>
      <c r="M39" s="30"/>
      <c r="N39" s="30"/>
      <c r="O39" s="31">
        <f>data_export!E25</f>
        <v>-2.2280256537802152E-2</v>
      </c>
      <c r="P39" s="30">
        <f>data_export!F25</f>
        <v>0</v>
      </c>
      <c r="Q39" s="30">
        <f>data_export!G25</f>
        <v>0</v>
      </c>
      <c r="R39" s="30"/>
      <c r="S39" s="30"/>
      <c r="T39" s="31">
        <f>data_export!H25</f>
        <v>-7.1807135827839375E-3</v>
      </c>
      <c r="U39" s="30">
        <f>data_export!I25</f>
        <v>1.044291550132193</v>
      </c>
      <c r="V39" s="30">
        <f>data_export!J25</f>
        <v>0.9999999876151221</v>
      </c>
    </row>
    <row r="40" spans="6:24" x14ac:dyDescent="0.3">
      <c r="H40" s="28" t="str">
        <f>data_export!A26</f>
        <v>ES (Fridge)</v>
      </c>
      <c r="I40" s="28"/>
      <c r="J40" s="29">
        <f>data_export!B26</f>
        <v>1</v>
      </c>
      <c r="K40" s="29">
        <f>data_export!C26</f>
        <v>0.19886548363277989</v>
      </c>
      <c r="L40" s="29">
        <f>data_export!D26</f>
        <v>2.90476243861661E-2</v>
      </c>
      <c r="O40" s="31">
        <f>data_export!E26</f>
        <v>-4.4640434989174901E-2</v>
      </c>
      <c r="P40" s="29">
        <f>data_export!F26</f>
        <v>0</v>
      </c>
      <c r="Q40" s="29">
        <f>data_export!G26</f>
        <v>0</v>
      </c>
      <c r="T40" s="31">
        <f>data_export!H26</f>
        <v>-1.6591232270002365E-2</v>
      </c>
      <c r="U40" s="29">
        <f>data_export!I26</f>
        <v>1.1666814413287709</v>
      </c>
      <c r="V40" s="29">
        <f>data_export!J26</f>
        <v>1</v>
      </c>
    </row>
    <row r="41" spans="6:24" x14ac:dyDescent="0.3">
      <c r="H41" s="28" t="str">
        <f>data_export!A27</f>
        <v>ES (DW)</v>
      </c>
      <c r="I41" s="28"/>
      <c r="J41" s="29">
        <f>data_export!B27</f>
        <v>1</v>
      </c>
      <c r="K41" s="29">
        <f>data_export!C27</f>
        <v>-0.22279876207988511</v>
      </c>
      <c r="L41" s="29">
        <f>data_export!D27</f>
        <v>-3.2543479322685802E-2</v>
      </c>
      <c r="O41" s="31">
        <f>data_export!E27</f>
        <v>5.0012870371519594E-2</v>
      </c>
      <c r="P41" s="29">
        <f>data_export!F27</f>
        <v>0</v>
      </c>
      <c r="Q41" s="29">
        <f>data_export!G27</f>
        <v>0</v>
      </c>
      <c r="T41" s="31">
        <f>data_export!H27</f>
        <v>1.8587971106171608E-2</v>
      </c>
      <c r="U41" s="29">
        <f>data_export!I27</f>
        <v>0.81325860017861928</v>
      </c>
      <c r="V41" s="29">
        <f>data_export!J27</f>
        <v>1</v>
      </c>
    </row>
    <row r="42" spans="6:24" x14ac:dyDescent="0.3">
      <c r="H42" s="28" t="str">
        <f>data_export!A28</f>
        <v>CA ESA</v>
      </c>
      <c r="I42" s="28"/>
      <c r="J42" s="29">
        <f>data_export!B28</f>
        <v>0.5</v>
      </c>
      <c r="K42" s="29">
        <f>data_export!C28</f>
        <v>0.54062855148797107</v>
      </c>
      <c r="L42" s="29">
        <f>data_export!D28</f>
        <v>8.3442085408263145E-2</v>
      </c>
      <c r="O42" s="31">
        <f>data_export!E28</f>
        <v>-0.1222342362717615</v>
      </c>
      <c r="P42" s="29">
        <f>data_export!F28</f>
        <v>0</v>
      </c>
      <c r="Q42" s="29">
        <f>data_export!G28</f>
        <v>0</v>
      </c>
      <c r="T42" s="31">
        <f>data_export!H28</f>
        <v>-3.3964857459068298E-2</v>
      </c>
      <c r="U42" s="29">
        <f>data_export!I28</f>
        <v>0.96787155498973643</v>
      </c>
      <c r="V42" s="29">
        <f>data_export!J28</f>
        <v>1.000000024647741</v>
      </c>
    </row>
    <row r="43" spans="6:24" ht="10.199999999999999" customHeight="1" x14ac:dyDescent="0.3">
      <c r="O43" s="31"/>
      <c r="T43" s="31"/>
    </row>
    <row r="44" spans="6:24" s="25" customFormat="1" x14ac:dyDescent="0.3">
      <c r="F44" s="20"/>
      <c r="G44" s="38" t="str">
        <f>data_export!A29</f>
        <v>Vehicle Retirement</v>
      </c>
      <c r="H44" s="20"/>
      <c r="I44" s="20"/>
      <c r="J44" s="39">
        <f>data_export!B29</f>
        <v>0.89189189672470093</v>
      </c>
      <c r="K44" s="40">
        <f>data_export!C29</f>
        <v>0.2249885216079581</v>
      </c>
      <c r="L44" s="40">
        <f>data_export!D29</f>
        <v>0.10816939900634442</v>
      </c>
      <c r="M44" s="40"/>
      <c r="N44" s="40"/>
      <c r="O44" s="44">
        <f>data_export!E29</f>
        <v>-8.0989619294831131E-2</v>
      </c>
      <c r="P44" s="40">
        <f>data_export!F29</f>
        <v>0</v>
      </c>
      <c r="Q44" s="40">
        <f>data_export!G29</f>
        <v>0</v>
      </c>
      <c r="R44" s="40"/>
      <c r="S44" s="40"/>
      <c r="T44" s="44">
        <f>data_export!H29</f>
        <v>-4.2174968868494034E-2</v>
      </c>
      <c r="U44" s="40">
        <f>data_export!I29</f>
        <v>1.1018852375499995</v>
      </c>
      <c r="V44" s="40">
        <f>data_export!J29</f>
        <v>1.0000000067684311</v>
      </c>
      <c r="W44" s="20"/>
      <c r="X44" s="20"/>
    </row>
    <row r="45" spans="6:24" s="25" customFormat="1" ht="29.4" thickBot="1" x14ac:dyDescent="0.35">
      <c r="F45" s="20"/>
      <c r="G45" s="21"/>
      <c r="H45" s="22" t="str">
        <f>data_export!A30</f>
        <v>(Sub)sample with SEs</v>
      </c>
      <c r="I45" s="22"/>
      <c r="J45" s="23">
        <f>data_export!B30</f>
        <v>0.89189189672470093</v>
      </c>
      <c r="K45" s="23">
        <f>data_export!C30</f>
        <v>0.2249885216079581</v>
      </c>
      <c r="L45" s="23">
        <f>data_export!D30</f>
        <v>0.10816939900634444</v>
      </c>
      <c r="M45" s="23"/>
      <c r="N45" s="23"/>
      <c r="O45" s="45">
        <f>data_export!E30</f>
        <v>-8.0989619294831131E-2</v>
      </c>
      <c r="P45" s="23">
        <f>data_export!F30</f>
        <v>0</v>
      </c>
      <c r="Q45" s="23">
        <f>data_export!G30</f>
        <v>0</v>
      </c>
      <c r="R45" s="23"/>
      <c r="S45" s="23"/>
      <c r="T45" s="45">
        <f>data_export!H30</f>
        <v>-4.2174968868494034E-2</v>
      </c>
      <c r="U45" s="23">
        <f>data_export!I30</f>
        <v>1.1018852375499995</v>
      </c>
      <c r="V45" s="23">
        <f>data_export!J30</f>
        <v>1.0000000067684311</v>
      </c>
      <c r="W45" s="22"/>
      <c r="X45" s="20"/>
    </row>
    <row r="46" spans="6:24" x14ac:dyDescent="0.3">
      <c r="H46" s="28" t="str">
        <f>data_export!A31</f>
        <v>C4C (TX)</v>
      </c>
      <c r="I46" s="28"/>
      <c r="J46" s="29">
        <f>data_export!B31</f>
        <v>1</v>
      </c>
      <c r="K46" s="29">
        <f>data_export!C31</f>
        <v>0.44865524501995468</v>
      </c>
      <c r="L46" s="29">
        <f>data_export!D31</f>
        <v>6.0897433616489451E-2</v>
      </c>
      <c r="O46" s="31">
        <f>data_export!E31</f>
        <v>-0.22463389633441946</v>
      </c>
      <c r="P46" s="29">
        <f>data_export!F31</f>
        <v>0</v>
      </c>
      <c r="Q46" s="29">
        <f>data_export!G31</f>
        <v>0</v>
      </c>
      <c r="T46" s="31">
        <f>data_export!H31</f>
        <v>-8.195699006319046E-2</v>
      </c>
      <c r="U46" s="29">
        <f>data_export!I31</f>
        <v>1.2029618266756925</v>
      </c>
      <c r="V46" s="29">
        <f>data_export!J31</f>
        <v>1.0000000328401579</v>
      </c>
    </row>
    <row r="47" spans="6:24" x14ac:dyDescent="0.3">
      <c r="H47" s="28" t="str">
        <f>data_export!A32</f>
        <v>BAAQMD</v>
      </c>
      <c r="I47" s="28"/>
      <c r="J47" s="29">
        <f>data_export!B32</f>
        <v>0.67567563056945801</v>
      </c>
      <c r="K47" s="29">
        <f>data_export!C32</f>
        <v>0.19183349517791806</v>
      </c>
      <c r="L47" s="29">
        <f>data_export!D32</f>
        <v>0.25893111201704422</v>
      </c>
      <c r="O47" s="31">
        <f>data_export!E32</f>
        <v>0</v>
      </c>
      <c r="P47" s="29">
        <f>data_export!F32</f>
        <v>0</v>
      </c>
      <c r="Q47" s="29">
        <f>data_export!G32</f>
        <v>0</v>
      </c>
      <c r="T47" s="31">
        <f>data_export!H32</f>
        <v>-3.8483649492263794E-2</v>
      </c>
      <c r="U47" s="29">
        <f>data_export!I32</f>
        <v>1.0879566026279854</v>
      </c>
      <c r="V47" s="29">
        <f>data_export!J32</f>
        <v>0.99999995462497759</v>
      </c>
    </row>
    <row r="48" spans="6:24" x14ac:dyDescent="0.3">
      <c r="H48" s="28" t="str">
        <f>data_export!A33</f>
        <v>C4C (US)</v>
      </c>
      <c r="I48" s="28"/>
      <c r="J48" s="29">
        <f>data_export!B33</f>
        <v>1</v>
      </c>
      <c r="K48" s="29">
        <f>data_export!C33</f>
        <v>3.4476824626001483E-2</v>
      </c>
      <c r="L48" s="29">
        <f>data_export!D33</f>
        <v>4.6796513854996235E-3</v>
      </c>
      <c r="O48" s="31">
        <f>data_export!E33</f>
        <v>-1.833496155007391E-2</v>
      </c>
      <c r="P48" s="29">
        <f>data_export!F33</f>
        <v>0</v>
      </c>
      <c r="Q48" s="29">
        <f>data_export!G33</f>
        <v>0</v>
      </c>
      <c r="T48" s="31">
        <f>data_export!H33</f>
        <v>-6.0842642560601234E-3</v>
      </c>
      <c r="U48" s="29">
        <f>data_export!I33</f>
        <v>1.0147372833463204</v>
      </c>
      <c r="V48" s="29">
        <f>data_export!J33</f>
        <v>1.0000000328401579</v>
      </c>
    </row>
    <row r="49" spans="6:24" ht="10.199999999999999" customHeight="1" x14ac:dyDescent="0.3">
      <c r="O49" s="31"/>
      <c r="T49" s="31"/>
    </row>
    <row r="50" spans="6:24" s="25" customFormat="1" x14ac:dyDescent="0.3">
      <c r="F50" s="20"/>
      <c r="G50" s="38" t="str">
        <f>data_export!A34</f>
        <v>Hybrid Vehicles</v>
      </c>
      <c r="H50" s="20"/>
      <c r="I50" s="20"/>
      <c r="J50" s="39">
        <f>data_export!B34</f>
        <v>1</v>
      </c>
      <c r="K50" s="40">
        <f>data_export!C34</f>
        <v>3.1455103693416302E-2</v>
      </c>
      <c r="L50" s="40">
        <f>data_export!D34</f>
        <v>3.1250907379194669E-3</v>
      </c>
      <c r="M50" s="40"/>
      <c r="N50" s="40"/>
      <c r="O50" s="44">
        <f>data_export!E34</f>
        <v>-2.6366472867677501E-2</v>
      </c>
      <c r="P50" s="40">
        <f>data_export!F34</f>
        <v>3.9798149523281667E-4</v>
      </c>
      <c r="Q50" s="40">
        <f>data_export!G34</f>
        <v>1.4026631833985467E-2</v>
      </c>
      <c r="R50" s="40"/>
      <c r="S50" s="40"/>
      <c r="T50" s="44">
        <f>data_export!H34</f>
        <v>-6.4803389832377434E-3</v>
      </c>
      <c r="U50" s="40">
        <f>data_export!I34</f>
        <v>1.0161579959105624</v>
      </c>
      <c r="V50" s="40">
        <f>data_export!J34</f>
        <v>1</v>
      </c>
      <c r="W50" s="20"/>
      <c r="X50" s="20"/>
    </row>
    <row r="51" spans="6:24" s="25" customFormat="1" ht="29.4" thickBot="1" x14ac:dyDescent="0.35">
      <c r="F51" s="20"/>
      <c r="G51" s="21"/>
      <c r="H51" s="22" t="str">
        <f>data_export!A35</f>
        <v>(Sub)sample with SEs</v>
      </c>
      <c r="I51" s="22"/>
      <c r="J51" s="23">
        <f>data_export!B35</f>
        <v>1</v>
      </c>
      <c r="K51" s="23">
        <f>data_export!C35</f>
        <v>3.1455103693416302E-2</v>
      </c>
      <c r="L51" s="23">
        <f>data_export!D35</f>
        <v>3.1250907379194669E-3</v>
      </c>
      <c r="M51" s="23"/>
      <c r="N51" s="23"/>
      <c r="O51" s="45">
        <f>data_export!E35</f>
        <v>-2.6366472867677501E-2</v>
      </c>
      <c r="P51" s="23">
        <f>data_export!F35</f>
        <v>3.9798149523281667E-4</v>
      </c>
      <c r="Q51" s="23">
        <f>data_export!G35</f>
        <v>1.4026631833985467E-2</v>
      </c>
      <c r="R51" s="23"/>
      <c r="S51" s="23"/>
      <c r="T51" s="45">
        <f>data_export!H35</f>
        <v>-6.4803389832377434E-3</v>
      </c>
      <c r="U51" s="23">
        <f>data_export!I35</f>
        <v>1.0161579959105624</v>
      </c>
      <c r="V51" s="23">
        <f>data_export!J35</f>
        <v>1</v>
      </c>
      <c r="W51" s="22"/>
      <c r="X51" s="20"/>
    </row>
    <row r="52" spans="6:24" x14ac:dyDescent="0.3">
      <c r="H52" s="28" t="str">
        <f>data_export!A36</f>
        <v>HY (S-STW)</v>
      </c>
      <c r="I52" s="28"/>
      <c r="J52" s="29">
        <f>data_export!B36</f>
        <v>1</v>
      </c>
      <c r="K52" s="29">
        <f>data_export!C36</f>
        <v>6.9941515243783905E-2</v>
      </c>
      <c r="L52" s="29">
        <f>data_export!D36</f>
        <v>6.9487477649024998E-3</v>
      </c>
      <c r="O52" s="31">
        <f>data_export!E36</f>
        <v>-5.8626767915740903E-2</v>
      </c>
      <c r="P52" s="29">
        <f>data_export!F36</f>
        <v>1.1005873925356E-3</v>
      </c>
      <c r="Q52" s="29">
        <f>data_export!G36</f>
        <v>3.1326055526733398E-2</v>
      </c>
      <c r="T52" s="31">
        <f>data_export!H36</f>
        <v>-1.4409258961677551E-2</v>
      </c>
      <c r="U52" s="29">
        <f>data_export!I36</f>
        <v>1.036280879275252</v>
      </c>
      <c r="V52" s="29">
        <f>data_export!J36</f>
        <v>1</v>
      </c>
    </row>
    <row r="53" spans="6:24" x14ac:dyDescent="0.3">
      <c r="H53" s="28" t="str">
        <f>data_export!A37</f>
        <v>HY (F-ITC)</v>
      </c>
      <c r="I53" s="28"/>
      <c r="J53" s="29">
        <f>data_export!B37</f>
        <v>1</v>
      </c>
      <c r="K53" s="29">
        <f>data_export!C37</f>
        <v>2.0071974579924701E-2</v>
      </c>
      <c r="L53" s="29">
        <f>data_export!D37</f>
        <v>1.9941673841821E-3</v>
      </c>
      <c r="O53" s="31">
        <f>data_export!E37</f>
        <v>-1.68248427447742E-2</v>
      </c>
      <c r="P53" s="29">
        <f>data_export!F37</f>
        <v>8.9185962055199998E-5</v>
      </c>
      <c r="Q53" s="29">
        <f>data_export!G37</f>
        <v>8.8456952944397996E-3</v>
      </c>
      <c r="T53" s="31">
        <f>data_export!H37</f>
        <v>-4.1352016851305962E-3</v>
      </c>
      <c r="U53" s="29">
        <f>data_export!I37</f>
        <v>1.0100409787422679</v>
      </c>
      <c r="V53" s="29">
        <f>data_export!J37</f>
        <v>1</v>
      </c>
    </row>
    <row r="54" spans="6:24" x14ac:dyDescent="0.3">
      <c r="H54" s="28" t="str">
        <f>data_export!A38</f>
        <v>HY (S-ITC)</v>
      </c>
      <c r="I54" s="28"/>
      <c r="J54" s="29">
        <f>data_export!B38</f>
        <v>1</v>
      </c>
      <c r="K54" s="29">
        <f>data_export!C38</f>
        <v>4.3518212565402999E-3</v>
      </c>
      <c r="L54" s="29">
        <f>data_export!D38</f>
        <v>4.3235706467379997E-4</v>
      </c>
      <c r="O54" s="31">
        <f>data_export!E38</f>
        <v>-3.6478079425173999E-3</v>
      </c>
      <c r="P54" s="29">
        <f>data_export!F38</f>
        <v>4.1711311076499996E-6</v>
      </c>
      <c r="Q54" s="29">
        <f>data_export!G38</f>
        <v>1.9081446807832001E-3</v>
      </c>
      <c r="T54" s="31">
        <f>data_export!H38</f>
        <v>-8.9655647752806544E-4</v>
      </c>
      <c r="U54" s="29">
        <f>data_export!I38</f>
        <v>1.0021521297141669</v>
      </c>
      <c r="V54" s="29">
        <f>data_export!J38</f>
        <v>1</v>
      </c>
    </row>
    <row r="55" spans="6:24" ht="10.199999999999999" customHeight="1" x14ac:dyDescent="0.3">
      <c r="O55" s="31"/>
      <c r="T55" s="31"/>
    </row>
    <row r="56" spans="6:24" s="25" customFormat="1" x14ac:dyDescent="0.3">
      <c r="F56" s="20"/>
      <c r="G56" s="38" t="str">
        <f>data_export!A39</f>
        <v>Weatherization</v>
      </c>
      <c r="H56" s="20"/>
      <c r="I56" s="20"/>
      <c r="J56" s="39">
        <f>data_export!B39</f>
        <v>0.77409690618515015</v>
      </c>
      <c r="K56" s="40">
        <f>data_export!C39</f>
        <v>0.29696122902642225</v>
      </c>
      <c r="L56" s="40">
        <f>data_export!D39</f>
        <v>2.9133811771306185E-2</v>
      </c>
      <c r="M56" s="40"/>
      <c r="N56" s="40"/>
      <c r="O56" s="44">
        <f>data_export!E39</f>
        <v>-6.4488871648517909E-2</v>
      </c>
      <c r="P56" s="40">
        <f>data_export!F39</f>
        <v>0</v>
      </c>
      <c r="Q56" s="40">
        <f>data_export!G39</f>
        <v>0</v>
      </c>
      <c r="R56" s="40"/>
      <c r="S56" s="40"/>
      <c r="T56" s="44">
        <f>data_export!H39</f>
        <v>-5.4134722799062729E-2</v>
      </c>
      <c r="U56" s="40">
        <f>data_export!I39</f>
        <v>0.98156836118287705</v>
      </c>
      <c r="V56" s="40">
        <f>data_export!J39</f>
        <v>0.99999999506716952</v>
      </c>
      <c r="W56" s="20"/>
      <c r="X56" s="20"/>
    </row>
    <row r="57" spans="6:24" s="25" customFormat="1" ht="29.4" thickBot="1" x14ac:dyDescent="0.35">
      <c r="F57" s="20"/>
      <c r="G57" s="21"/>
      <c r="H57" s="22" t="str">
        <f>data_export!A40</f>
        <v>(Sub)sample with SEs</v>
      </c>
      <c r="I57" s="22"/>
      <c r="J57" s="23">
        <f>data_export!B40</f>
        <v>0.75</v>
      </c>
      <c r="K57" s="23">
        <f>data_export!C40</f>
        <v>0.35826616765823704</v>
      </c>
      <c r="L57" s="23">
        <f>data_export!D40</f>
        <v>3.3728042222775576E-2</v>
      </c>
      <c r="M57" s="23"/>
      <c r="N57" s="23"/>
      <c r="O57" s="45">
        <f>data_export!E40</f>
        <v>-6.8070555205653027E-2</v>
      </c>
      <c r="P57" s="23">
        <f>data_export!F40</f>
        <v>0</v>
      </c>
      <c r="Q57" s="23">
        <f>data_export!G40</f>
        <v>0</v>
      </c>
      <c r="R57" s="23"/>
      <c r="S57" s="23"/>
      <c r="T57" s="45">
        <f>data_export!H40</f>
        <v>-6.7405134439468384E-2</v>
      </c>
      <c r="U57" s="23">
        <f>data_export!I40</f>
        <v>1.0065185160640764</v>
      </c>
      <c r="V57" s="23">
        <f>data_export!J40</f>
        <v>0.9999999930203578</v>
      </c>
      <c r="W57" s="22"/>
      <c r="X57" s="20"/>
    </row>
    <row r="58" spans="6:24" x14ac:dyDescent="0.3">
      <c r="F58" s="32"/>
      <c r="G58" s="26"/>
      <c r="H58" s="32" t="str">
        <f>data_export!A41</f>
        <v>EPP</v>
      </c>
      <c r="I58" s="32"/>
      <c r="J58" s="33">
        <f>data_export!B41</f>
        <v>0.75000005960464478</v>
      </c>
      <c r="K58" s="33">
        <f>data_export!C41</f>
        <v>0.59334909418954174</v>
      </c>
      <c r="L58" s="33">
        <f>data_export!D41</f>
        <v>8.3280709034586897E-2</v>
      </c>
      <c r="M58" s="33"/>
      <c r="N58" s="33"/>
      <c r="O58" s="46">
        <f>data_export!E41</f>
        <v>-0.13252879136751566</v>
      </c>
      <c r="P58" s="33">
        <f>data_export!F41</f>
        <v>0</v>
      </c>
      <c r="Q58" s="33">
        <f>data_export!G41</f>
        <v>0</v>
      </c>
      <c r="R58" s="33"/>
      <c r="S58" s="33"/>
      <c r="T58" s="46">
        <f>data_export!H41</f>
        <v>-5.7457782328128815E-2</v>
      </c>
      <c r="U58" s="33">
        <f>data_export!I41</f>
        <v>1.2366432550140223</v>
      </c>
      <c r="V58" s="33">
        <f>data_export!J41</f>
        <v>1.0000000324808744</v>
      </c>
      <c r="W58" s="32"/>
      <c r="X58" s="32"/>
    </row>
    <row r="59" spans="6:24" x14ac:dyDescent="0.3">
      <c r="H59" s="28" t="str">
        <f>data_export!A42</f>
        <v>IHWAP</v>
      </c>
      <c r="I59" s="28"/>
      <c r="J59" s="29">
        <f>data_export!B42</f>
        <v>0.75</v>
      </c>
      <c r="K59" s="29">
        <f>data_export!C42</f>
        <v>0.40400763555046681</v>
      </c>
      <c r="L59" s="29">
        <f>data_export!D42</f>
        <v>1.9307823571529919E-2</v>
      </c>
      <c r="O59" s="31">
        <f>data_export!E42</f>
        <v>-6.4149066982102654E-2</v>
      </c>
      <c r="P59" s="29">
        <f>data_export!F42</f>
        <v>0</v>
      </c>
      <c r="Q59" s="29">
        <f>data_export!G42</f>
        <v>0</v>
      </c>
      <c r="T59" s="31">
        <f>data_export!H42</f>
        <v>-0.11058589816093445</v>
      </c>
      <c r="U59" s="29">
        <f>data_export!I42</f>
        <v>0.99858047314574738</v>
      </c>
      <c r="V59" s="29">
        <f>data_export!J42</f>
        <v>0.99999996999575602</v>
      </c>
    </row>
    <row r="60" spans="6:24" x14ac:dyDescent="0.3">
      <c r="H60" s="28" t="str">
        <f>data_export!A43</f>
        <v>WAP</v>
      </c>
      <c r="I60" s="28"/>
      <c r="J60" s="29">
        <f>data_export!B43</f>
        <v>0.75000005960464478</v>
      </c>
      <c r="K60" s="29">
        <f>data_export!C43</f>
        <v>0.29727747252843095</v>
      </c>
      <c r="L60" s="29">
        <f>data_export!D43</f>
        <v>1.2893948652053016E-2</v>
      </c>
      <c r="O60" s="31">
        <f>data_export!E43</f>
        <v>-4.4684920882126666E-2</v>
      </c>
      <c r="P60" s="29">
        <f>data_export!F43</f>
        <v>0</v>
      </c>
      <c r="Q60" s="29">
        <f>data_export!G43</f>
        <v>0</v>
      </c>
      <c r="T60" s="31">
        <f>data_export!H43</f>
        <v>-8.817175030708313E-2</v>
      </c>
      <c r="U60" s="29">
        <f>data_export!I43</f>
        <v>0.92731475117023265</v>
      </c>
      <c r="V60" s="29">
        <f>data_export!J43</f>
        <v>1.0000000007757956</v>
      </c>
    </row>
    <row r="61" spans="6:24" x14ac:dyDescent="0.3">
      <c r="H61" s="28" t="str">
        <f>data_export!A44</f>
        <v>WI RF</v>
      </c>
      <c r="I61" s="28"/>
      <c r="J61" s="29">
        <f>data_export!B44</f>
        <v>0.87048459053039551</v>
      </c>
      <c r="K61" s="31">
        <f>data_export!C44</f>
        <v>5.174147449916304E-2</v>
      </c>
      <c r="L61" s="31">
        <f>data_export!D44</f>
        <v>1.0756889965428614E-2</v>
      </c>
      <c r="M61" s="31"/>
      <c r="N61" s="31"/>
      <c r="O61" s="31">
        <f>data_export!E44</f>
        <v>-5.0162137419977507E-2</v>
      </c>
      <c r="P61" s="31">
        <f>data_export!F44</f>
        <v>0</v>
      </c>
      <c r="Q61" s="31">
        <f>data_export!G44</f>
        <v>0</v>
      </c>
      <c r="R61" s="31"/>
      <c r="S61" s="31"/>
      <c r="T61" s="31">
        <f>data_export!H44</f>
        <v>-1.0530697181820869E-3</v>
      </c>
      <c r="U61" s="31">
        <f>data_export!I44</f>
        <v>0.88176774165807892</v>
      </c>
      <c r="V61" s="31">
        <f>data_export!J44</f>
        <v>1.0000000032544163</v>
      </c>
    </row>
    <row r="62" spans="6:24" x14ac:dyDescent="0.3">
      <c r="H62" s="28" t="str">
        <f>data_export!A45</f>
        <v>LEEP+</v>
      </c>
      <c r="I62" s="28"/>
      <c r="J62" s="29">
        <f>data_export!B45</f>
        <v>0.74999994039535522</v>
      </c>
      <c r="K62" s="31">
        <f>data_export!C45</f>
        <v>0.13843046836450854</v>
      </c>
      <c r="L62" s="31">
        <f>data_export!D45</f>
        <v>1.9429687632932471E-2</v>
      </c>
      <c r="M62" s="31"/>
      <c r="N62" s="31"/>
      <c r="O62" s="31">
        <f>data_export!E45</f>
        <v>-3.0919441590867094E-2</v>
      </c>
      <c r="P62" s="31">
        <f>data_export!F45</f>
        <v>0</v>
      </c>
      <c r="Q62" s="31">
        <f>data_export!G45</f>
        <v>0</v>
      </c>
      <c r="R62" s="31"/>
      <c r="S62" s="31"/>
      <c r="T62" s="31">
        <f>data_export!H45</f>
        <v>-1.3405106030404568E-2</v>
      </c>
      <c r="U62" s="31">
        <f>data_export!I45</f>
        <v>0.86353558492630322</v>
      </c>
      <c r="V62" s="31">
        <f>data_export!J45</f>
        <v>0.99999996882900499</v>
      </c>
    </row>
    <row r="63" spans="6:24" ht="10.199999999999999" customHeight="1" x14ac:dyDescent="0.3">
      <c r="O63" s="31"/>
      <c r="T63" s="31"/>
    </row>
    <row r="64" spans="6:24" s="25" customFormat="1" x14ac:dyDescent="0.3">
      <c r="F64" s="20"/>
      <c r="G64" s="38" t="str">
        <f>data_export!A46</f>
        <v>Other Subsidies</v>
      </c>
      <c r="H64" s="20"/>
      <c r="I64" s="20"/>
      <c r="J64" s="39">
        <f>data_export!B46</f>
        <v>0.88749003410339355</v>
      </c>
      <c r="K64" s="40">
        <f>data_export!C46</f>
        <v>1.5043893809207551</v>
      </c>
      <c r="L64" s="40">
        <f>data_export!D46</f>
        <v>0.42436658373532909</v>
      </c>
      <c r="M64" s="40"/>
      <c r="N64" s="40"/>
      <c r="O64" s="44">
        <f>data_export!E46</f>
        <v>-0.23375812542355667</v>
      </c>
      <c r="P64" s="40">
        <f>data_export!F46</f>
        <v>0</v>
      </c>
      <c r="Q64" s="40">
        <f>data_export!G46</f>
        <v>0</v>
      </c>
      <c r="R64" s="40"/>
      <c r="S64" s="40"/>
      <c r="T64" s="44">
        <f>data_export!H46</f>
        <v>-6.5373122692108154E-2</v>
      </c>
      <c r="U64" s="40">
        <f>data_export!I46</f>
        <v>2.5171147677031342</v>
      </c>
      <c r="V64" s="40">
        <f>data_export!J46</f>
        <v>0.99999999092758574</v>
      </c>
      <c r="W64" s="20"/>
      <c r="X64" s="20"/>
    </row>
    <row r="65" spans="6:24" s="25" customFormat="1" ht="29.4" thickBot="1" x14ac:dyDescent="0.35">
      <c r="F65" s="20"/>
      <c r="G65" s="21"/>
      <c r="H65" s="22" t="str">
        <f>data_export!A47</f>
        <v>(Sub)sample with SEs</v>
      </c>
      <c r="I65" s="22"/>
      <c r="J65" s="23">
        <f>data_export!B47</f>
        <v>0.88749003410339355</v>
      </c>
      <c r="K65" s="23">
        <f>data_export!C47</f>
        <v>1.5043893809207551</v>
      </c>
      <c r="L65" s="23">
        <f>data_export!D47</f>
        <v>0.42436658373532909</v>
      </c>
      <c r="M65" s="23"/>
      <c r="N65" s="23"/>
      <c r="O65" s="45">
        <f>data_export!E47</f>
        <v>-0.23375812542355667</v>
      </c>
      <c r="P65" s="23">
        <f>data_export!F47</f>
        <v>0</v>
      </c>
      <c r="Q65" s="23">
        <f>data_export!G47</f>
        <v>0</v>
      </c>
      <c r="R65" s="23"/>
      <c r="S65" s="23"/>
      <c r="T65" s="45">
        <f>data_export!H47</f>
        <v>-6.5373122692108154E-2</v>
      </c>
      <c r="U65" s="23">
        <f>data_export!I47</f>
        <v>2.5171147677031342</v>
      </c>
      <c r="V65" s="23">
        <f>data_export!J47</f>
        <v>0.99999999092758574</v>
      </c>
      <c r="W65" s="22"/>
      <c r="X65" s="20"/>
    </row>
    <row r="66" spans="6:24" x14ac:dyDescent="0.3">
      <c r="H66" s="28" t="str">
        <f>data_export!A48</f>
        <v>CA 20/20</v>
      </c>
      <c r="I66" s="28"/>
      <c r="J66" s="29">
        <f>data_export!B48</f>
        <v>0.88212293386459351</v>
      </c>
      <c r="K66" s="29">
        <f>data_export!C48</f>
        <v>2.089791155263764</v>
      </c>
      <c r="L66" s="29">
        <f>data_export!D48</f>
        <v>0.29712738183761744</v>
      </c>
      <c r="O66" s="31">
        <f>data_export!E48</f>
        <v>-0.46751625084711335</v>
      </c>
      <c r="P66" s="29">
        <f>data_export!F48</f>
        <v>0</v>
      </c>
      <c r="Q66" s="29">
        <f>data_export!G48</f>
        <v>0</v>
      </c>
      <c r="T66" s="31">
        <f>data_export!H48</f>
        <v>-0.13074624538421631</v>
      </c>
      <c r="U66" s="29">
        <f>data_export!I48</f>
        <v>2.6707790045958113</v>
      </c>
      <c r="V66" s="29">
        <f>data_export!J48</f>
        <v>0.99999998185517147</v>
      </c>
    </row>
    <row r="67" spans="6:24" x14ac:dyDescent="0.3">
      <c r="H67" s="28" t="str">
        <f>data_export!A49</f>
        <v>CRP</v>
      </c>
      <c r="I67" s="28"/>
      <c r="J67" s="29">
        <f>data_export!B49</f>
        <v>0.89285707473754883</v>
      </c>
      <c r="K67" s="29">
        <f>data_export!C49</f>
        <v>0.91898760657774647</v>
      </c>
      <c r="L67" s="29">
        <f>data_export!D49</f>
        <v>0.55160578563304075</v>
      </c>
      <c r="O67" s="31">
        <f>data_export!E49</f>
        <v>0</v>
      </c>
      <c r="P67" s="29">
        <f>data_export!F49</f>
        <v>0</v>
      </c>
      <c r="Q67" s="29">
        <f>data_export!G49</f>
        <v>0</v>
      </c>
      <c r="T67" s="31">
        <f>data_export!H49</f>
        <v>0</v>
      </c>
      <c r="U67" s="29">
        <f>data_export!I49</f>
        <v>2.3634505308104568</v>
      </c>
      <c r="V67" s="29">
        <f>data_export!J49</f>
        <v>1</v>
      </c>
    </row>
    <row r="68" spans="6:24" ht="10.199999999999999" customHeight="1" x14ac:dyDescent="0.3">
      <c r="O68" s="31"/>
      <c r="T68" s="31"/>
    </row>
    <row r="69" spans="6:24" ht="10.199999999999999" customHeight="1" x14ac:dyDescent="0.3">
      <c r="O69" s="31"/>
      <c r="T69" s="31"/>
    </row>
    <row r="70" spans="6:24" ht="29.4" thickBot="1" x14ac:dyDescent="0.35">
      <c r="F70" s="20" t="s">
        <v>1</v>
      </c>
      <c r="G70" s="20"/>
      <c r="H70" s="20"/>
      <c r="I70" s="20"/>
      <c r="J70" s="33"/>
      <c r="K70" s="33"/>
      <c r="L70" s="33"/>
      <c r="M70" s="33"/>
      <c r="N70" s="33"/>
      <c r="O70" s="46"/>
      <c r="P70" s="33"/>
      <c r="Q70" s="33"/>
      <c r="R70" s="33"/>
      <c r="S70" s="33"/>
      <c r="T70" s="46"/>
      <c r="U70" s="33"/>
      <c r="V70" s="33"/>
      <c r="W70" s="26"/>
    </row>
    <row r="71" spans="6:24" ht="10.199999999999999" customHeight="1" thickTop="1" x14ac:dyDescent="0.3">
      <c r="F71" s="34"/>
      <c r="G71" s="34"/>
      <c r="H71" s="34"/>
      <c r="I71" s="34"/>
      <c r="J71" s="35"/>
      <c r="K71" s="35"/>
      <c r="L71" s="35"/>
      <c r="M71" s="35"/>
      <c r="N71" s="35"/>
      <c r="O71" s="47"/>
      <c r="P71" s="35"/>
      <c r="Q71" s="35"/>
      <c r="R71" s="35"/>
      <c r="S71" s="35"/>
      <c r="T71" s="47"/>
      <c r="U71" s="35"/>
      <c r="V71" s="35"/>
      <c r="W71" s="34"/>
      <c r="X71" s="34"/>
    </row>
    <row r="72" spans="6:24" s="25" customFormat="1" ht="29.4" thickBot="1" x14ac:dyDescent="0.35">
      <c r="F72" s="20"/>
      <c r="G72" s="22" t="str">
        <f>data_export!A50</f>
        <v>Home Energy Reports</v>
      </c>
      <c r="H72" s="41"/>
      <c r="I72" s="41"/>
      <c r="J72" s="24">
        <f>data_export!B50</f>
        <v>0</v>
      </c>
      <c r="K72" s="24">
        <f>data_export!C50</f>
        <v>2.0743861884466495</v>
      </c>
      <c r="L72" s="24">
        <f>data_export!D50</f>
        <v>0.21767237559763508</v>
      </c>
      <c r="M72" s="24"/>
      <c r="N72" s="24"/>
      <c r="O72" s="45"/>
      <c r="P72" s="24">
        <f>data_export!F50</f>
        <v>0</v>
      </c>
      <c r="Q72" s="24">
        <f>data_export!G50</f>
        <v>0</v>
      </c>
      <c r="R72" s="24"/>
      <c r="S72" s="24"/>
      <c r="T72" s="45"/>
      <c r="U72" s="24">
        <f>data_export!I50</f>
        <v>1.8459022740026896</v>
      </c>
      <c r="V72" s="24">
        <f>data_export!J50</f>
        <v>0.99999999373325155</v>
      </c>
      <c r="W72" s="22"/>
      <c r="X72" s="20"/>
    </row>
    <row r="73" spans="6:24" x14ac:dyDescent="0.3">
      <c r="H73" s="28" t="str">
        <f>data_export!A52</f>
        <v>HER (17 RCTs)</v>
      </c>
      <c r="I73" s="28"/>
      <c r="J73" s="29">
        <f>data_export!B52</f>
        <v>0</v>
      </c>
      <c r="K73" s="29">
        <f>data_export!C52</f>
        <v>3.8717475485711441</v>
      </c>
      <c r="L73" s="29">
        <f>data_export!D52</f>
        <v>0.43896067059303662</v>
      </c>
      <c r="O73" s="31">
        <f>data_export!E52</f>
        <v>-0.84432129282754642</v>
      </c>
      <c r="P73" s="29">
        <f>data_export!F52</f>
        <v>0</v>
      </c>
      <c r="Q73" s="29">
        <f>data_export!G52</f>
        <v>0</v>
      </c>
      <c r="T73" s="31">
        <f>data_export!H52</f>
        <v>-0.24427735805511475</v>
      </c>
      <c r="U73" s="29">
        <f>data_export!I52</f>
        <v>3.22210958505261</v>
      </c>
      <c r="V73" s="29">
        <f>data_export!J52</f>
        <v>0.99999996200663432</v>
      </c>
    </row>
    <row r="74" spans="6:24" x14ac:dyDescent="0.3">
      <c r="H74" s="28" t="str">
        <f>data_export!A53</f>
        <v>Opower Elec. (166 RCTs)</v>
      </c>
      <c r="I74" s="28"/>
      <c r="J74" s="29">
        <f>data_export!B53</f>
        <v>0</v>
      </c>
      <c r="K74" s="30">
        <f>data_export!C53</f>
        <v>3.2458664828450483</v>
      </c>
      <c r="L74" s="30">
        <f>data_export!D53</f>
        <v>0.36800119586591951</v>
      </c>
      <c r="M74" s="30"/>
      <c r="N74" s="30"/>
      <c r="O74" s="31">
        <f>data_export!E53</f>
        <v>-0.70783390465443041</v>
      </c>
      <c r="P74" s="30">
        <f>data_export!F53</f>
        <v>0</v>
      </c>
      <c r="Q74" s="30">
        <f>data_export!G53</f>
        <v>0</v>
      </c>
      <c r="R74" s="30"/>
      <c r="S74" s="30"/>
      <c r="T74" s="31">
        <f>data_export!H53</f>
        <v>-0.20478908717632294</v>
      </c>
      <c r="U74" s="30">
        <f>data_export!I53</f>
        <v>2.7012446898909319</v>
      </c>
      <c r="V74" s="30">
        <f>data_export!J53</f>
        <v>0.99999998568707826</v>
      </c>
    </row>
    <row r="75" spans="6:24" x14ac:dyDescent="0.3">
      <c r="H75" s="28" t="str">
        <f>data_export!A54</f>
        <v>PER</v>
      </c>
      <c r="I75" s="28"/>
      <c r="J75" s="29">
        <f>data_export!B54</f>
        <v>0</v>
      </c>
      <c r="K75" s="29">
        <f>data_export!C54</f>
        <v>0.22984497305790902</v>
      </c>
      <c r="L75" s="29">
        <f>data_export!D54</f>
        <v>6.3727635931584231E-2</v>
      </c>
      <c r="O75" s="31">
        <f>data_export!E54</f>
        <v>0</v>
      </c>
      <c r="P75" s="29">
        <f>data_export!F54</f>
        <v>0</v>
      </c>
      <c r="Q75" s="29">
        <f>data_export!G54</f>
        <v>0</v>
      </c>
      <c r="T75" s="31">
        <f>data_export!H54</f>
        <v>0.69504314661026001</v>
      </c>
      <c r="U75" s="29">
        <f>data_export!I54</f>
        <v>0.98861575628333431</v>
      </c>
      <c r="V75" s="29">
        <f>data_export!J54</f>
        <v>0.99999998509883903</v>
      </c>
    </row>
    <row r="76" spans="6:24" x14ac:dyDescent="0.3">
      <c r="H76" s="28" t="str">
        <f>data_export!A55</f>
        <v>Opower Nat. Gas (52 RCTs)</v>
      </c>
      <c r="I76" s="28"/>
      <c r="J76" s="29">
        <f>data_export!B55</f>
        <v>0</v>
      </c>
      <c r="K76" s="30">
        <f>data_export!C55</f>
        <v>0.95008574931249701</v>
      </c>
      <c r="L76" s="30">
        <f>data_export!D55</f>
        <v>0</v>
      </c>
      <c r="M76" s="30"/>
      <c r="N76" s="30"/>
      <c r="O76" s="31">
        <f>data_export!E55</f>
        <v>-0.11177479403676441</v>
      </c>
      <c r="P76" s="30">
        <f>data_export!F55</f>
        <v>0</v>
      </c>
      <c r="Q76" s="30">
        <f>data_export!G55</f>
        <v>0</v>
      </c>
      <c r="R76" s="30"/>
      <c r="S76" s="30"/>
      <c r="T76" s="31">
        <f>data_export!H55</f>
        <v>-0.36667189002037048</v>
      </c>
      <c r="U76" s="30">
        <f>data_export!I55</f>
        <v>0.47163906478388201</v>
      </c>
      <c r="V76" s="30">
        <f>data_export!J55</f>
        <v>1.0000000421404545</v>
      </c>
    </row>
    <row r="77" spans="6:24" ht="10.199999999999999" customHeight="1" x14ac:dyDescent="0.3">
      <c r="O77" s="31"/>
      <c r="T77" s="31"/>
    </row>
    <row r="78" spans="6:24" s="25" customFormat="1" x14ac:dyDescent="0.3">
      <c r="F78" s="20"/>
      <c r="G78" s="38" t="str">
        <f>data_export!A56</f>
        <v>Other Nudges</v>
      </c>
      <c r="H78" s="20"/>
      <c r="I78" s="20"/>
      <c r="J78" s="39">
        <f>data_export!B56</f>
        <v>0.57611346244812012</v>
      </c>
      <c r="K78" s="40">
        <f>data_export!C56</f>
        <v>4.9284726638678773</v>
      </c>
      <c r="L78" s="40">
        <f>data_export!D56</f>
        <v>0.63132689366588535</v>
      </c>
      <c r="M78" s="40"/>
      <c r="N78" s="40"/>
      <c r="O78" s="44">
        <f>data_export!E56</f>
        <v>-1.0924405034493139</v>
      </c>
      <c r="P78" s="40">
        <f>data_export!F56</f>
        <v>0</v>
      </c>
      <c r="Q78" s="40">
        <f>data_export!G56</f>
        <v>0</v>
      </c>
      <c r="R78" s="40"/>
      <c r="S78" s="40"/>
      <c r="T78" s="44">
        <f>data_export!H56</f>
        <v>-0.67818564176559448</v>
      </c>
      <c r="U78" s="40">
        <f>data_export!I56</f>
        <v>4.3652868974891348</v>
      </c>
      <c r="V78" s="40">
        <f>data_export!J56</f>
        <v>1.0000000021828221</v>
      </c>
      <c r="W78" s="20"/>
      <c r="X78" s="20"/>
    </row>
    <row r="79" spans="6:24" s="25" customFormat="1" ht="29.4" thickBot="1" x14ac:dyDescent="0.35">
      <c r="F79" s="20"/>
      <c r="G79" s="21"/>
      <c r="H79" s="22" t="str">
        <f>data_export!A57</f>
        <v>(Sub)sample with SEs</v>
      </c>
      <c r="I79" s="22"/>
      <c r="J79" s="23">
        <f>data_export!B57</f>
        <v>0.57611346244812012</v>
      </c>
      <c r="K79" s="23">
        <f>data_export!C57</f>
        <v>4.9284726638678782</v>
      </c>
      <c r="L79" s="23">
        <f>data_export!D57</f>
        <v>0.63132689366588535</v>
      </c>
      <c r="M79" s="23"/>
      <c r="N79" s="23"/>
      <c r="O79" s="45">
        <f>data_export!E57</f>
        <v>-1.0924405034493139</v>
      </c>
      <c r="P79" s="23">
        <f>data_export!F57</f>
        <v>0</v>
      </c>
      <c r="Q79" s="23">
        <f>data_export!G57</f>
        <v>0</v>
      </c>
      <c r="R79" s="23"/>
      <c r="S79" s="23"/>
      <c r="T79" s="45">
        <f>data_export!H57</f>
        <v>-0.67818564176559448</v>
      </c>
      <c r="U79" s="23">
        <f>data_export!I57</f>
        <v>4.3652868974891348</v>
      </c>
      <c r="V79" s="23">
        <f>data_export!J57</f>
        <v>1.0000000021828221</v>
      </c>
      <c r="W79" s="22"/>
      <c r="X79" s="20"/>
    </row>
    <row r="80" spans="6:24" x14ac:dyDescent="0.3">
      <c r="H80" s="28" t="str">
        <f>data_export!A58</f>
        <v>Solarize</v>
      </c>
      <c r="I80" s="28"/>
      <c r="J80" s="29">
        <f>data_export!B58</f>
        <v>1.5597084760665894</v>
      </c>
      <c r="K80" s="29">
        <f>data_export!C58</f>
        <v>15.744656438470155</v>
      </c>
      <c r="L80" s="29">
        <f>data_export!D58</f>
        <v>2.309488864589198</v>
      </c>
      <c r="O80" s="31">
        <f>data_export!E58</f>
        <v>-3.8598974007026206</v>
      </c>
      <c r="P80" s="29">
        <f>data_export!F58</f>
        <v>0</v>
      </c>
      <c r="Q80" s="29">
        <f>data_export!G58</f>
        <v>0</v>
      </c>
      <c r="T80" s="31">
        <f>data_export!H58</f>
        <v>-1.935753345489502</v>
      </c>
      <c r="U80" s="29">
        <f>data_export!I58</f>
        <v>13.818203120469716</v>
      </c>
      <c r="V80" s="29">
        <f>data_export!J58</f>
        <v>1.0000000146126491</v>
      </c>
    </row>
    <row r="81" spans="6:24" x14ac:dyDescent="0.3">
      <c r="H81" s="28" t="str">
        <f>data_export!A59</f>
        <v>Audit Nudge</v>
      </c>
      <c r="I81" s="28"/>
      <c r="J81" s="29">
        <f>data_export!B59</f>
        <v>0</v>
      </c>
      <c r="K81" s="29">
        <f>data_export!C59</f>
        <v>8.6776432608799414</v>
      </c>
      <c r="L81" s="29">
        <f>data_export!D59</f>
        <v>1.3330092630472143</v>
      </c>
      <c r="O81" s="31">
        <f>data_export!E59</f>
        <v>-1.9607467384299899</v>
      </c>
      <c r="P81" s="29">
        <f>data_export!F59</f>
        <v>0</v>
      </c>
      <c r="Q81" s="29">
        <f>data_export!G59</f>
        <v>0</v>
      </c>
      <c r="T81" s="31">
        <f>data_export!H59</f>
        <v>-0.54240739345550537</v>
      </c>
      <c r="U81" s="29">
        <f>data_export!I59</f>
        <v>7.5074983877944215</v>
      </c>
      <c r="V81" s="29">
        <f>data_export!J59</f>
        <v>0.99999996688338288</v>
      </c>
    </row>
    <row r="82" spans="6:24" x14ac:dyDescent="0.3">
      <c r="H82" s="28" t="str">
        <f>data_export!A60</f>
        <v>ES (WH) + Nudge</v>
      </c>
      <c r="I82" s="28"/>
      <c r="J82" s="29">
        <f>data_export!B60</f>
        <v>0.41578948497772217</v>
      </c>
      <c r="K82" s="29">
        <f>data_export!C60</f>
        <v>1.5985048128664441</v>
      </c>
      <c r="L82" s="29">
        <f>data_export!D60</f>
        <v>0</v>
      </c>
      <c r="O82" s="31">
        <f>data_export!E60</f>
        <v>-0.18805938974899342</v>
      </c>
      <c r="P82" s="29">
        <f>data_export!F60</f>
        <v>0</v>
      </c>
      <c r="Q82" s="29">
        <f>data_export!G60</f>
        <v>0</v>
      </c>
      <c r="T82" s="31">
        <f>data_export!H60</f>
        <v>-0.62925827503204346</v>
      </c>
      <c r="U82" s="29">
        <f>data_export!I60</f>
        <v>1.19697663124567</v>
      </c>
      <c r="V82" s="29">
        <f>data_export!J60</f>
        <v>1.0000000161360723</v>
      </c>
    </row>
    <row r="83" spans="6:24" x14ac:dyDescent="0.3">
      <c r="H83" s="28" t="str">
        <f>data_export!A61</f>
        <v>IHWAP + Nudge (H)</v>
      </c>
      <c r="I83" s="28"/>
      <c r="J83" s="29">
        <f>data_export!B61</f>
        <v>0.73860436677932739</v>
      </c>
      <c r="K83" s="29">
        <f>data_export!C61</f>
        <v>0.51720918398940408</v>
      </c>
      <c r="L83" s="29">
        <f>data_export!D61</f>
        <v>1.9277275461041122E-2</v>
      </c>
      <c r="O83" s="31">
        <f>data_export!E61</f>
        <v>-8.4944259097519279E-2</v>
      </c>
      <c r="P83" s="29">
        <f>data_export!F61</f>
        <v>0</v>
      </c>
      <c r="Q83" s="29">
        <f>data_export!G61</f>
        <v>0</v>
      </c>
      <c r="T83" s="31">
        <f>data_export!H61</f>
        <v>-0.10469947755336761</v>
      </c>
      <c r="U83" s="29">
        <f>data_export!I61</f>
        <v>1.0854470680621553</v>
      </c>
      <c r="V83" s="29">
        <f>data_export!J61</f>
        <v>0.99999999433175568</v>
      </c>
    </row>
    <row r="84" spans="6:24" x14ac:dyDescent="0.3">
      <c r="H84" s="28" t="str">
        <f>data_export!A62</f>
        <v>IHWAP + Nudge (L)</v>
      </c>
      <c r="I84" s="28"/>
      <c r="J84" s="29">
        <f>data_export!B62</f>
        <v>0.74257856607437134</v>
      </c>
      <c r="K84" s="29">
        <f>data_export!C62</f>
        <v>0.49953126573866513</v>
      </c>
      <c r="L84" s="29">
        <f>data_export!D62</f>
        <v>1.8448591579931863E-2</v>
      </c>
      <c r="O84" s="31">
        <f>data_export!E62</f>
        <v>-8.1818403230692782E-2</v>
      </c>
      <c r="P84" s="29">
        <f>data_export!F62</f>
        <v>0</v>
      </c>
      <c r="Q84" s="29">
        <f>data_export!G62</f>
        <v>0</v>
      </c>
      <c r="T84" s="31">
        <f>data_export!H62</f>
        <v>-0.10121941566467285</v>
      </c>
      <c r="U84" s="29">
        <f>data_export!I62</f>
        <v>1.0775206065703937</v>
      </c>
      <c r="V84" s="29">
        <f>data_export!J62</f>
        <v>1.0000000053909186</v>
      </c>
    </row>
    <row r="85" spans="6:24" x14ac:dyDescent="0.3">
      <c r="H85" s="28" t="str">
        <f>data_export!A63</f>
        <v>WAP + Nudge</v>
      </c>
      <c r="I85" s="28"/>
      <c r="J85" s="29">
        <f>data_export!B63</f>
        <v>0</v>
      </c>
      <c r="K85" s="29">
        <f>data_export!C63</f>
        <v>2.533291021262654</v>
      </c>
      <c r="L85" s="29">
        <f>data_export!D63</f>
        <v>0.10773736731792662</v>
      </c>
      <c r="O85" s="31">
        <f>data_export!E63</f>
        <v>-0.37917682948606679</v>
      </c>
      <c r="P85" s="29">
        <f>data_export!F63</f>
        <v>0</v>
      </c>
      <c r="Q85" s="29">
        <f>data_export!G63</f>
        <v>0</v>
      </c>
      <c r="T85" s="31">
        <f>data_export!H63</f>
        <v>-0.755776047706604</v>
      </c>
      <c r="U85" s="29">
        <f>data_export!I63</f>
        <v>1.506075570792454</v>
      </c>
      <c r="V85" s="29">
        <f>data_export!J63</f>
        <v>1.0000000157421542</v>
      </c>
    </row>
    <row r="86" spans="6:24" ht="10.199999999999999" customHeight="1" x14ac:dyDescent="0.3">
      <c r="O86" s="31"/>
      <c r="T86" s="31"/>
    </row>
    <row r="87" spans="6:24" ht="10.199999999999999" customHeight="1" x14ac:dyDescent="0.3">
      <c r="O87" s="31"/>
      <c r="T87" s="31"/>
    </row>
    <row r="88" spans="6:24" ht="29.4" thickBot="1" x14ac:dyDescent="0.35">
      <c r="F88" s="20" t="s">
        <v>2</v>
      </c>
      <c r="G88" s="20"/>
      <c r="H88" s="20"/>
      <c r="I88" s="20"/>
      <c r="J88" s="33"/>
      <c r="K88" s="33"/>
      <c r="L88" s="33"/>
      <c r="M88" s="33"/>
      <c r="N88" s="33"/>
      <c r="O88" s="46"/>
      <c r="P88" s="33"/>
      <c r="Q88" s="33"/>
      <c r="R88" s="33"/>
      <c r="S88" s="33"/>
      <c r="T88" s="46"/>
      <c r="U88" s="33"/>
      <c r="V88" s="33"/>
      <c r="W88" s="26"/>
    </row>
    <row r="89" spans="6:24" ht="10.199999999999999" customHeight="1" thickTop="1" x14ac:dyDescent="0.3">
      <c r="F89" s="34"/>
      <c r="G89" s="34"/>
      <c r="H89" s="34"/>
      <c r="I89" s="34"/>
      <c r="J89" s="35"/>
      <c r="K89" s="35"/>
      <c r="L89" s="35"/>
      <c r="M89" s="35"/>
      <c r="N89" s="35"/>
      <c r="O89" s="47"/>
      <c r="P89" s="35"/>
      <c r="Q89" s="35"/>
      <c r="R89" s="35"/>
      <c r="S89" s="35"/>
      <c r="T89" s="47"/>
      <c r="U89" s="35"/>
      <c r="V89" s="35"/>
      <c r="W89" s="34"/>
      <c r="X89" s="34"/>
    </row>
    <row r="90" spans="6:24" s="25" customFormat="1" x14ac:dyDescent="0.3">
      <c r="F90" s="20"/>
      <c r="G90" s="38" t="str">
        <f>data_export!A64</f>
        <v>Gasoline Taxes</v>
      </c>
      <c r="H90" s="20"/>
      <c r="I90" s="20"/>
      <c r="J90" s="39">
        <f>data_export!B64</f>
        <v>1</v>
      </c>
      <c r="K90" s="40">
        <f>data_export!C64</f>
        <v>-0.2346300713423691</v>
      </c>
      <c r="L90" s="40">
        <f>data_export!D64</f>
        <v>-0.20964902161853291</v>
      </c>
      <c r="M90" s="40"/>
      <c r="N90" s="40"/>
      <c r="O90" s="44">
        <f>data_export!E64</f>
        <v>0</v>
      </c>
      <c r="P90" s="40">
        <f>data_export!F64</f>
        <v>-1.5439412634039997E-4</v>
      </c>
      <c r="Q90" s="40">
        <f>data_export!G64</f>
        <v>-1.9331218328514999E-3</v>
      </c>
      <c r="R90" s="40"/>
      <c r="S90" s="40"/>
      <c r="T90" s="44">
        <f>data_export!H64</f>
        <v>6.1347991228103638E-2</v>
      </c>
      <c r="U90" s="40">
        <f>data_export!I64</f>
        <v>0.61498138302127103</v>
      </c>
      <c r="V90" s="40">
        <f>data_export!J64</f>
        <v>1</v>
      </c>
      <c r="W90" s="20"/>
      <c r="X90" s="20"/>
    </row>
    <row r="91" spans="6:24" s="25" customFormat="1" ht="29.4" thickBot="1" x14ac:dyDescent="0.35">
      <c r="F91" s="20"/>
      <c r="G91" s="21"/>
      <c r="H91" s="22" t="str">
        <f>data_export!A65</f>
        <v>(Sub)sample with SEs</v>
      </c>
      <c r="I91" s="22"/>
      <c r="J91" s="23">
        <f>data_export!B65</f>
        <v>1</v>
      </c>
      <c r="K91" s="23">
        <f>data_export!C65</f>
        <v>-0.23771252273956983</v>
      </c>
      <c r="L91" s="23">
        <f>data_export!D65</f>
        <v>-0.21239630187158129</v>
      </c>
      <c r="M91" s="23"/>
      <c r="N91" s="23"/>
      <c r="O91" s="45">
        <f>data_export!E65</f>
        <v>0</v>
      </c>
      <c r="P91" s="23">
        <f>data_export!F65</f>
        <v>-1.5439412634039997E-4</v>
      </c>
      <c r="Q91" s="23">
        <f>data_export!G65</f>
        <v>-1.9331218328514999E-3</v>
      </c>
      <c r="R91" s="23"/>
      <c r="S91" s="23"/>
      <c r="T91" s="45">
        <f>data_export!H65</f>
        <v>6.2152329832315445E-2</v>
      </c>
      <c r="U91" s="23">
        <f>data_export!I65</f>
        <v>0.60995599055340777</v>
      </c>
      <c r="V91" s="23">
        <f>data_export!J65</f>
        <v>1</v>
      </c>
      <c r="W91" s="22"/>
      <c r="X91" s="20"/>
    </row>
    <row r="92" spans="6:24" x14ac:dyDescent="0.3">
      <c r="H92" s="28" t="str">
        <f>data_export!A66</f>
        <v>Gas (DK)</v>
      </c>
      <c r="I92" s="28"/>
      <c r="J92" s="29">
        <f>data_export!B66</f>
        <v>1</v>
      </c>
      <c r="K92" s="29">
        <f>data_export!C66</f>
        <v>-0.37440285771170329</v>
      </c>
      <c r="L92" s="29">
        <f>data_export!D66</f>
        <v>-0.33422357817268772</v>
      </c>
      <c r="O92" s="31">
        <f>data_export!E66</f>
        <v>0</v>
      </c>
      <c r="P92" s="29">
        <f>data_export!F66</f>
        <v>-1.543941263404E-4</v>
      </c>
      <c r="Q92" s="29">
        <f>data_export!G66</f>
        <v>-1.9331218328515001E-3</v>
      </c>
      <c r="T92" s="31">
        <f>data_export!H66</f>
        <v>9.7820498049259186E-2</v>
      </c>
      <c r="U92" s="29">
        <f>data_export!I66</f>
        <v>0.38710654662626209</v>
      </c>
      <c r="V92" s="29">
        <f>data_export!J66</f>
        <v>1</v>
      </c>
    </row>
    <row r="93" spans="6:24" x14ac:dyDescent="0.3">
      <c r="H93" s="28" t="str">
        <f>data_export!A67</f>
        <v>Gas (Su)</v>
      </c>
      <c r="I93" s="28"/>
      <c r="J93" s="29">
        <f>data_export!B67</f>
        <v>1</v>
      </c>
      <c r="K93" s="29">
        <f>data_export!C67</f>
        <v>-0.32303279902381171</v>
      </c>
      <c r="L93" s="29">
        <f>data_export!D67</f>
        <v>-0.28843925600645948</v>
      </c>
      <c r="O93" s="31">
        <f>data_export!E67</f>
        <v>0</v>
      </c>
      <c r="P93" s="29">
        <f>data_export!F67</f>
        <v>-1.543941263404E-4</v>
      </c>
      <c r="Q93" s="29">
        <f>data_export!G67</f>
        <v>-1.9331218328515001E-3</v>
      </c>
      <c r="T93" s="31">
        <f>data_export!H67</f>
        <v>8.4415920078754425E-2</v>
      </c>
      <c r="U93" s="29">
        <f>data_export!I67</f>
        <v>0.47085635245880542</v>
      </c>
      <c r="V93" s="29">
        <f>data_export!J67</f>
        <v>1</v>
      </c>
    </row>
    <row r="94" spans="6:24" x14ac:dyDescent="0.3">
      <c r="H94" s="28" t="str">
        <f>data_export!A68</f>
        <v>Gas (Coglianese)</v>
      </c>
      <c r="I94" s="28"/>
      <c r="J94" s="29">
        <f>data_export!B68</f>
        <v>1</v>
      </c>
      <c r="K94" s="29">
        <f>data_export!C68</f>
        <v>-0.2993862501861001</v>
      </c>
      <c r="L94" s="29">
        <f>data_export!D68</f>
        <v>-0.26736392072831561</v>
      </c>
      <c r="O94" s="31">
        <f>data_export!E68</f>
        <v>0</v>
      </c>
      <c r="P94" s="29">
        <f>data_export!F68</f>
        <v>-1.543941263404E-4</v>
      </c>
      <c r="Q94" s="29">
        <f>data_export!G68</f>
        <v>-1.9331218328515001E-3</v>
      </c>
      <c r="T94" s="31">
        <f>data_export!H68</f>
        <v>7.8245557844638824E-2</v>
      </c>
      <c r="U94" s="29">
        <f>data_export!I68</f>
        <v>0.50940787302062451</v>
      </c>
      <c r="V94" s="29">
        <f>data_export!J68</f>
        <v>1</v>
      </c>
    </row>
    <row r="95" spans="6:24" x14ac:dyDescent="0.3">
      <c r="H95" s="28" t="str">
        <f>data_export!A69</f>
        <v>Gas (Manzan)</v>
      </c>
      <c r="I95" s="28"/>
      <c r="J95" s="29">
        <f>data_export!B69</f>
        <v>1</v>
      </c>
      <c r="K95" s="29">
        <f>data_export!C69</f>
        <v>-0.28878606893113468</v>
      </c>
      <c r="L95" s="29">
        <f>data_export!D69</f>
        <v>-0.25791635290390619</v>
      </c>
      <c r="O95" s="31">
        <f>data_export!E69</f>
        <v>0</v>
      </c>
      <c r="P95" s="29">
        <f>data_export!F69</f>
        <v>-1.543941263404E-4</v>
      </c>
      <c r="Q95" s="29">
        <f>data_export!G69</f>
        <v>-1.9331218328515001E-3</v>
      </c>
      <c r="T95" s="31">
        <f>data_export!H69</f>
        <v>7.547953724861145E-2</v>
      </c>
      <c r="U95" s="29">
        <f>data_export!I69</f>
        <v>0.52668959596524645</v>
      </c>
      <c r="V95" s="29">
        <f>data_export!J69</f>
        <v>1</v>
      </c>
    </row>
    <row r="96" spans="6:24" x14ac:dyDescent="0.3">
      <c r="H96" s="28" t="str">
        <f>data_export!A70</f>
        <v>Gas (Small)</v>
      </c>
      <c r="I96" s="28"/>
      <c r="J96" s="29">
        <f>data_export!B70</f>
        <v>1</v>
      </c>
      <c r="K96" s="29">
        <f>data_export!C70</f>
        <v>-0.271662716035171</v>
      </c>
      <c r="L96" s="29">
        <f>data_export!D70</f>
        <v>-0.24265491218183019</v>
      </c>
      <c r="O96" s="31">
        <f>data_export!E70</f>
        <v>0</v>
      </c>
      <c r="P96" s="29">
        <f>data_export!F70</f>
        <v>-1.543941263404E-4</v>
      </c>
      <c r="Q96" s="29">
        <f>data_export!G70</f>
        <v>-1.9331218328515001E-3</v>
      </c>
      <c r="T96" s="31">
        <f>data_export!H70</f>
        <v>7.1011342108249664E-2</v>
      </c>
      <c r="U96" s="29">
        <f>data_export!I70</f>
        <v>0.55460619790942722</v>
      </c>
      <c r="V96" s="29">
        <f>data_export!J70</f>
        <v>1</v>
      </c>
    </row>
    <row r="97" spans="6:24" x14ac:dyDescent="0.3">
      <c r="H97" s="28" t="str">
        <f>data_export!A71</f>
        <v>Gas (Li)</v>
      </c>
      <c r="I97" s="28"/>
      <c r="J97" s="29">
        <f>data_export!B71</f>
        <v>1</v>
      </c>
      <c r="K97" s="29">
        <f>data_export!C71</f>
        <v>-0.26269335806639188</v>
      </c>
      <c r="L97" s="29">
        <f>data_export!D71</f>
        <v>-0.2346608396548388</v>
      </c>
      <c r="O97" s="31">
        <f>data_export!E71</f>
        <v>0</v>
      </c>
      <c r="P97" s="29">
        <f>data_export!F71</f>
        <v>-1.543941263404E-4</v>
      </c>
      <c r="Q97" s="29">
        <f>data_export!G71</f>
        <v>-1.9331218328515001E-3</v>
      </c>
      <c r="T97" s="31">
        <f>data_export!H71</f>
        <v>6.8670868873596191E-2</v>
      </c>
      <c r="U97" s="29">
        <f>data_export!I71</f>
        <v>0.56922915158156095</v>
      </c>
      <c r="V97" s="29">
        <f>data_export!J71</f>
        <v>1</v>
      </c>
    </row>
    <row r="98" spans="6:24" x14ac:dyDescent="0.3">
      <c r="H98" s="28" t="str">
        <f>data_export!A72</f>
        <v>Gas (Levin)</v>
      </c>
      <c r="I98" s="28"/>
      <c r="J98" s="29">
        <f>data_export!B72</f>
        <v>1</v>
      </c>
      <c r="K98" s="29">
        <f>data_export!C72</f>
        <v>-0.23986219657102409</v>
      </c>
      <c r="L98" s="29">
        <f>data_export!D72</f>
        <v>-0.21431223036700281</v>
      </c>
      <c r="O98" s="31">
        <f>data_export!E72</f>
        <v>0</v>
      </c>
      <c r="P98" s="29">
        <f>data_export!F72</f>
        <v>-1.543941263404E-4</v>
      </c>
      <c r="Q98" s="29">
        <f>data_export!G72</f>
        <v>-1.9331218328515001E-3</v>
      </c>
      <c r="T98" s="31">
        <f>data_export!H72</f>
        <v>6.2713272869586945E-2</v>
      </c>
      <c r="U98" s="29">
        <f>data_export!I72</f>
        <v>0.60645132712521477</v>
      </c>
      <c r="V98" s="29">
        <f>data_export!J72</f>
        <v>1</v>
      </c>
    </row>
    <row r="99" spans="6:24" x14ac:dyDescent="0.3">
      <c r="H99" s="28" t="str">
        <f>data_export!A73</f>
        <v>Gas (Sentenac-Chemin)</v>
      </c>
      <c r="I99" s="28"/>
      <c r="J99" s="29">
        <f>data_export!B73</f>
        <v>1</v>
      </c>
      <c r="K99" s="29">
        <f>data_export!C73</f>
        <v>-0.22763124063137111</v>
      </c>
      <c r="L99" s="29">
        <f>data_export!D73</f>
        <v>-0.20341121056197761</v>
      </c>
      <c r="O99" s="31">
        <f>data_export!E73</f>
        <v>0</v>
      </c>
      <c r="P99" s="29">
        <f>data_export!F73</f>
        <v>-1.543941263404E-4</v>
      </c>
      <c r="Q99" s="29">
        <f>data_export!G73</f>
        <v>-1.9331218328515001E-3</v>
      </c>
      <c r="T99" s="31">
        <f>data_export!H73</f>
        <v>5.9521708637475967E-2</v>
      </c>
      <c r="U99" s="29">
        <f>data_export!I73</f>
        <v>0.62639174010616727</v>
      </c>
      <c r="V99" s="29">
        <f>data_export!J73</f>
        <v>1</v>
      </c>
    </row>
    <row r="100" spans="6:24" x14ac:dyDescent="0.3">
      <c r="H100" s="28" t="str">
        <f>data_export!A74</f>
        <v>Gas (Park)</v>
      </c>
      <c r="I100" s="28"/>
      <c r="J100" s="29">
        <f>data_export!B74</f>
        <v>1</v>
      </c>
      <c r="K100" s="29">
        <f>data_export!C74</f>
        <v>-0.2007231059731604</v>
      </c>
      <c r="L100" s="29">
        <f>data_export!D74</f>
        <v>-0.17942893883500061</v>
      </c>
      <c r="O100" s="31">
        <f>data_export!E74</f>
        <v>0</v>
      </c>
      <c r="P100" s="29">
        <f>data_export!F74</f>
        <v>-1.543941263404E-4</v>
      </c>
      <c r="Q100" s="29">
        <f>data_export!G74</f>
        <v>-1.9331218328515001E-3</v>
      </c>
      <c r="T100" s="31">
        <f>data_export!H74</f>
        <v>5.2500259131193161E-2</v>
      </c>
      <c r="U100" s="29">
        <f>data_export!I74</f>
        <v>0.67026070016776551</v>
      </c>
      <c r="V100" s="29">
        <f>data_export!J74</f>
        <v>1</v>
      </c>
    </row>
    <row r="101" spans="6:24" x14ac:dyDescent="0.3">
      <c r="H101" s="28" t="str">
        <f>data_export!A75</f>
        <v>Gas (Kilian)</v>
      </c>
      <c r="I101" s="28"/>
      <c r="J101" s="29">
        <f>data_export!B75</f>
        <v>1</v>
      </c>
      <c r="K101" s="29">
        <f>data_export!C75</f>
        <v>-0.1607686158825781</v>
      </c>
      <c r="L101" s="29">
        <f>data_export!D75</f>
        <v>-0.1438189104834898</v>
      </c>
      <c r="O101" s="31">
        <f>data_export!E75</f>
        <v>0</v>
      </c>
      <c r="P101" s="29">
        <f>data_export!F75</f>
        <v>-1.543941263404E-4</v>
      </c>
      <c r="Q101" s="29">
        <f>data_export!G75</f>
        <v>-1.9331218328515001E-3</v>
      </c>
      <c r="T101" s="31">
        <f>data_export!H75</f>
        <v>4.2074479162693024E-2</v>
      </c>
      <c r="U101" s="29">
        <f>data_export!I75</f>
        <v>0.73539943803752128</v>
      </c>
      <c r="V101" s="29">
        <f>data_export!J75</f>
        <v>1</v>
      </c>
    </row>
    <row r="102" spans="6:24" x14ac:dyDescent="0.3">
      <c r="H102" s="28" t="str">
        <f>data_export!A76</f>
        <v>Gas (Gelman)</v>
      </c>
      <c r="I102" s="28"/>
      <c r="J102" s="29">
        <f>data_export!B76</f>
        <v>1</v>
      </c>
      <c r="K102" s="29">
        <f>data_export!C76</f>
        <v>-0.13304509388202351</v>
      </c>
      <c r="L102" s="29">
        <f>data_export!D76</f>
        <v>-0.1191099127662047</v>
      </c>
      <c r="O102" s="31">
        <f>data_export!E76</f>
        <v>0</v>
      </c>
      <c r="P102" s="29">
        <f>data_export!F76</f>
        <v>-1.543941263404E-4</v>
      </c>
      <c r="Q102" s="29">
        <f>data_export!G76</f>
        <v>-1.9331218328515001E-3</v>
      </c>
      <c r="T102" s="31">
        <f>data_export!H76</f>
        <v>3.4840267151594162E-2</v>
      </c>
      <c r="U102" s="29">
        <f>data_export!I76</f>
        <v>0.78059774311728491</v>
      </c>
      <c r="V102" s="29">
        <f>data_export!J76</f>
        <v>1</v>
      </c>
    </row>
    <row r="103" spans="6:24" x14ac:dyDescent="0.3">
      <c r="H103" s="28" t="str">
        <f>data_export!A77</f>
        <v>Gas (Hughes)</v>
      </c>
      <c r="I103" s="28"/>
      <c r="J103" s="29">
        <f>data_export!B77</f>
        <v>1</v>
      </c>
      <c r="K103" s="29">
        <f>data_export!C77</f>
        <v>-3.3566553213958898E-2</v>
      </c>
      <c r="L103" s="29">
        <f>data_export!D77</f>
        <v>-3.0448196760681299E-2</v>
      </c>
      <c r="O103" s="31">
        <f>data_export!E77</f>
        <v>0</v>
      </c>
      <c r="P103" s="29">
        <f>data_export!F77</f>
        <v>-1.543941263404E-4</v>
      </c>
      <c r="Q103" s="29">
        <f>data_export!G77</f>
        <v>-1.9331218328515001E-3</v>
      </c>
      <c r="T103" s="31">
        <f>data_export!H77</f>
        <v>8.8821956887841225E-3</v>
      </c>
      <c r="U103" s="29">
        <f>data_export!I77</f>
        <v>0.94277993013937123</v>
      </c>
      <c r="V103" s="29">
        <f>data_export!J77</f>
        <v>1</v>
      </c>
    </row>
    <row r="104" spans="6:24" ht="10.199999999999999" customHeight="1" x14ac:dyDescent="0.3">
      <c r="O104" s="31"/>
      <c r="T104" s="31"/>
    </row>
    <row r="105" spans="6:24" s="25" customFormat="1" x14ac:dyDescent="0.3">
      <c r="F105" s="20"/>
      <c r="G105" s="38" t="str">
        <f>data_export!A78</f>
        <v>Other Fuel Taxes</v>
      </c>
      <c r="H105" s="42"/>
      <c r="I105" s="42"/>
      <c r="J105" s="39">
        <f>data_export!B78</f>
        <v>1</v>
      </c>
      <c r="K105" s="40">
        <f>data_export!C78</f>
        <v>-0.18450660520805465</v>
      </c>
      <c r="L105" s="40">
        <f>data_export!D78</f>
        <v>-7.2961581648948642E-2</v>
      </c>
      <c r="M105" s="40"/>
      <c r="N105" s="40"/>
      <c r="O105" s="44">
        <f>data_export!E78</f>
        <v>9.9999999999999995E-21</v>
      </c>
      <c r="P105" s="40">
        <f>data_export!F78</f>
        <v>0</v>
      </c>
      <c r="Q105" s="40">
        <f>data_export!G78</f>
        <v>0</v>
      </c>
      <c r="R105" s="40"/>
      <c r="S105" s="40"/>
      <c r="T105" s="44">
        <f>data_export!H78</f>
        <v>2.5273289531469345E-2</v>
      </c>
      <c r="U105" s="40">
        <f>data_export!I78</f>
        <v>0.76780510325882334</v>
      </c>
      <c r="V105" s="40">
        <f>data_export!J78</f>
        <v>1</v>
      </c>
      <c r="W105" s="20"/>
      <c r="X105" s="20"/>
    </row>
    <row r="106" spans="6:24" s="25" customFormat="1" ht="29.4" thickBot="1" x14ac:dyDescent="0.35">
      <c r="F106" s="20"/>
      <c r="G106" s="21"/>
      <c r="H106" s="22" t="str">
        <f>data_export!A79</f>
        <v>(Sub)sample with SEs</v>
      </c>
      <c r="I106" s="22"/>
      <c r="J106" s="23">
        <f>data_export!B79</f>
        <v>1</v>
      </c>
      <c r="K106" s="23">
        <f>data_export!C79</f>
        <v>-0.31016764930978657</v>
      </c>
      <c r="L106" s="23">
        <f>data_export!D79</f>
        <v>-1.5856370713126799E-2</v>
      </c>
      <c r="M106" s="23"/>
      <c r="N106" s="23"/>
      <c r="O106" s="45">
        <f>data_export!E79</f>
        <v>0</v>
      </c>
      <c r="P106" s="23">
        <f>data_export!F79</f>
        <v>0</v>
      </c>
      <c r="Q106" s="23">
        <f>data_export!G79</f>
        <v>0</v>
      </c>
      <c r="R106" s="23"/>
      <c r="S106" s="23"/>
      <c r="T106" s="45">
        <f>data_export!H79</f>
        <v>3.5553950816392899E-2</v>
      </c>
      <c r="U106" s="23">
        <f>data_export!I79</f>
        <v>0.70952993003273779</v>
      </c>
      <c r="V106" s="23">
        <f>data_export!J79</f>
        <v>1</v>
      </c>
      <c r="W106" s="22"/>
      <c r="X106" s="20"/>
    </row>
    <row r="107" spans="6:24" x14ac:dyDescent="0.3">
      <c r="H107" s="28" t="str">
        <f>data_export!A80</f>
        <v>Jet Fuel</v>
      </c>
      <c r="I107" s="28"/>
      <c r="J107" s="29">
        <f>data_export!B80</f>
        <v>1</v>
      </c>
      <c r="K107" s="29">
        <f>data_export!C80</f>
        <v>-0.31016764930978657</v>
      </c>
      <c r="L107" s="29">
        <f>data_export!D80</f>
        <v>-1.5856370713126799E-2</v>
      </c>
      <c r="O107" s="31">
        <f>data_export!E80</f>
        <v>0</v>
      </c>
      <c r="P107" s="29">
        <f>data_export!F80</f>
        <v>0</v>
      </c>
      <c r="Q107" s="29">
        <f>data_export!G80</f>
        <v>0</v>
      </c>
      <c r="T107" s="31">
        <f>data_export!H80</f>
        <v>3.5553950816392899E-2</v>
      </c>
      <c r="U107" s="29">
        <f>data_export!I80</f>
        <v>0.70952993003273779</v>
      </c>
      <c r="V107" s="29">
        <f>data_export!J80</f>
        <v>1</v>
      </c>
    </row>
    <row r="108" spans="6:24" x14ac:dyDescent="0.3">
      <c r="H108" s="28" t="str">
        <f>data_export!A81</f>
        <v>Diesel</v>
      </c>
      <c r="I108" s="28"/>
      <c r="J108" s="29">
        <f>data_export!B81</f>
        <v>1</v>
      </c>
      <c r="O108" s="31"/>
      <c r="T108" s="31"/>
    </row>
    <row r="109" spans="6:24" ht="10.199999999999999" customHeight="1" x14ac:dyDescent="0.3">
      <c r="H109" s="28"/>
      <c r="I109" s="28"/>
      <c r="O109" s="31"/>
      <c r="T109" s="31"/>
    </row>
    <row r="110" spans="6:24" s="25" customFormat="1" x14ac:dyDescent="0.3">
      <c r="F110" s="20"/>
      <c r="G110" s="38" t="str">
        <f>data_export!A82</f>
        <v>Other Revenue Raisers</v>
      </c>
      <c r="H110" s="20"/>
      <c r="I110" s="20"/>
      <c r="J110" s="39">
        <f>data_export!B82</f>
        <v>0.90133732557296753</v>
      </c>
      <c r="K110" s="40">
        <f>data_export!C82</f>
        <v>-0.12482214995693869</v>
      </c>
      <c r="L110" s="40">
        <f>data_export!D82</f>
        <v>-1.3508174002414552E-2</v>
      </c>
      <c r="M110" s="40"/>
      <c r="N110" s="40"/>
      <c r="O110" s="44">
        <f>data_export!E82</f>
        <v>1.4905901166656981E-2</v>
      </c>
      <c r="P110" s="40">
        <f>data_export!F82</f>
        <v>0</v>
      </c>
      <c r="Q110" s="40">
        <f>data_export!G82</f>
        <v>0</v>
      </c>
      <c r="R110" s="40"/>
      <c r="S110" s="40"/>
      <c r="T110" s="44">
        <f>data_export!H82</f>
        <v>-0.1205567866563797</v>
      </c>
      <c r="U110" s="40">
        <f>data_export!I82</f>
        <v>0.65735615292645866</v>
      </c>
      <c r="V110" s="40">
        <f>data_export!J82</f>
        <v>1.0000000053471847</v>
      </c>
      <c r="W110" s="20"/>
      <c r="X110" s="20"/>
    </row>
    <row r="111" spans="6:24" s="25" customFormat="1" ht="29.4" thickBot="1" x14ac:dyDescent="0.35">
      <c r="F111" s="20"/>
      <c r="G111" s="21"/>
      <c r="H111" s="22" t="str">
        <f>data_export!A83</f>
        <v>(Sub)sample with SEs</v>
      </c>
      <c r="I111" s="22"/>
      <c r="J111" s="23">
        <f>data_export!B83</f>
        <v>0.90133732557296753</v>
      </c>
      <c r="K111" s="23">
        <f>data_export!C83</f>
        <v>-0.12482214995693869</v>
      </c>
      <c r="L111" s="23">
        <f>data_export!D83</f>
        <v>-1.3508174002414552E-2</v>
      </c>
      <c r="M111" s="23"/>
      <c r="N111" s="23"/>
      <c r="O111" s="45">
        <f>data_export!E83</f>
        <v>1.4905901166656981E-2</v>
      </c>
      <c r="P111" s="23">
        <f>data_export!F83</f>
        <v>0</v>
      </c>
      <c r="Q111" s="23">
        <f>data_export!G83</f>
        <v>0</v>
      </c>
      <c r="R111" s="23"/>
      <c r="S111" s="23"/>
      <c r="T111" s="45">
        <f>data_export!H83</f>
        <v>-0.1205567866563797</v>
      </c>
      <c r="U111" s="23">
        <f>data_export!I83</f>
        <v>0.65735615292645866</v>
      </c>
      <c r="V111" s="23">
        <f>data_export!J83</f>
        <v>1.0000000053471847</v>
      </c>
      <c r="W111" s="22"/>
      <c r="X111" s="20"/>
    </row>
    <row r="112" spans="6:24" x14ac:dyDescent="0.3">
      <c r="H112" s="28" t="str">
        <f>data_export!A84</f>
        <v>CPP (AJ)</v>
      </c>
      <c r="I112" s="28"/>
      <c r="J112" s="29">
        <f>data_export!B84</f>
        <v>1</v>
      </c>
      <c r="K112" s="29">
        <f>data_export!C84</f>
        <v>-0.10685835546490037</v>
      </c>
      <c r="L112" s="29">
        <f>data_export!D84</f>
        <v>-2.9627928262755805E-2</v>
      </c>
      <c r="O112" s="31">
        <f>data_export!E84</f>
        <v>0</v>
      </c>
      <c r="P112" s="29">
        <f>data_export!F84</f>
        <v>0</v>
      </c>
      <c r="Q112" s="29">
        <f>data_export!G84</f>
        <v>0</v>
      </c>
      <c r="T112" s="31">
        <f>data_export!H84</f>
        <v>-0.32313022017478943</v>
      </c>
      <c r="U112" s="29">
        <f>data_export!I84</f>
        <v>0.54038351388291284</v>
      </c>
      <c r="V112" s="29">
        <f>data_export!J84</f>
        <v>1.0000000223517422</v>
      </c>
    </row>
    <row r="113" spans="6:24" x14ac:dyDescent="0.3">
      <c r="H113" s="28" t="str">
        <f>data_export!A85</f>
        <v>CARE</v>
      </c>
      <c r="I113" s="28"/>
      <c r="J113" s="29">
        <f>data_export!B85</f>
        <v>0.70401203632354736</v>
      </c>
      <c r="K113" s="29">
        <f>data_export!C85</f>
        <v>-0.22830760476728129</v>
      </c>
      <c r="L113" s="29">
        <f>data_export!D85</f>
        <v>0</v>
      </c>
      <c r="O113" s="31">
        <f>data_export!E85</f>
        <v>4.4717703499970944E-2</v>
      </c>
      <c r="P113" s="29">
        <f>data_export!F85</f>
        <v>0</v>
      </c>
      <c r="Q113" s="29">
        <f>data_export!G85</f>
        <v>0</v>
      </c>
      <c r="T113" s="31">
        <f>data_export!H85</f>
        <v>8.0301061272621155E-2</v>
      </c>
      <c r="U113" s="29">
        <f>data_export!I85</f>
        <v>0.6007232139374612</v>
      </c>
      <c r="V113" s="29">
        <f>data_export!J85</f>
        <v>0.99999997133806973</v>
      </c>
    </row>
    <row r="114" spans="6:24" x14ac:dyDescent="0.3">
      <c r="H114" s="28" t="str">
        <f>data_export!A86</f>
        <v>CPP (PJ)</v>
      </c>
      <c r="I114" s="28"/>
      <c r="J114" s="29">
        <f>data_export!B86</f>
        <v>1</v>
      </c>
      <c r="K114" s="29">
        <f>data_export!C86</f>
        <v>-3.9300489638634396E-2</v>
      </c>
      <c r="L114" s="29">
        <f>data_export!D86</f>
        <v>-1.0896593744487849E-2</v>
      </c>
      <c r="O114" s="31">
        <f>data_export!E86</f>
        <v>0</v>
      </c>
      <c r="P114" s="29">
        <f>data_export!F86</f>
        <v>0</v>
      </c>
      <c r="Q114" s="29">
        <f>data_export!G86</f>
        <v>0</v>
      </c>
      <c r="T114" s="31">
        <f>data_export!H86</f>
        <v>-0.11884120851755142</v>
      </c>
      <c r="U114" s="29">
        <f>data_export!I86</f>
        <v>0.83096173095900194</v>
      </c>
      <c r="V114" s="29">
        <f>data_export!J86</f>
        <v>1.0000000223517422</v>
      </c>
    </row>
    <row r="115" spans="6:24" ht="10.199999999999999" customHeight="1" x14ac:dyDescent="0.3">
      <c r="O115" s="31"/>
      <c r="T115" s="31"/>
    </row>
    <row r="116" spans="6:24" s="25" customFormat="1" ht="29.4" thickBot="1" x14ac:dyDescent="0.35">
      <c r="F116" s="20"/>
      <c r="G116" s="21" t="str">
        <f>data_export!A87</f>
        <v>Cap and Trade</v>
      </c>
      <c r="H116" s="22"/>
      <c r="I116" s="22"/>
      <c r="J116" s="23"/>
      <c r="K116" s="23"/>
      <c r="L116" s="23"/>
      <c r="M116" s="23"/>
      <c r="N116" s="23"/>
      <c r="O116" s="45"/>
      <c r="P116" s="23"/>
      <c r="Q116" s="23"/>
      <c r="R116" s="23"/>
      <c r="S116" s="23"/>
      <c r="T116" s="45"/>
      <c r="U116" s="23"/>
      <c r="V116" s="23"/>
      <c r="W116" s="22"/>
      <c r="X116" s="20"/>
    </row>
    <row r="117" spans="6:24" x14ac:dyDescent="0.3">
      <c r="H117" s="28" t="str">
        <f>data_export!A89</f>
        <v>RGGI</v>
      </c>
      <c r="I117" s="28"/>
      <c r="J117" s="29">
        <f>data_export!B89</f>
        <v>1</v>
      </c>
      <c r="K117" s="29">
        <f>data_export!C89</f>
        <v>-6.2481776752804308</v>
      </c>
      <c r="L117" s="29">
        <f>data_export!D89</f>
        <v>-9.4123935733156348</v>
      </c>
      <c r="O117" s="31">
        <f>data_export!E89</f>
        <v>-1.5602297852379678E-7</v>
      </c>
      <c r="P117" s="29">
        <f>data_export!F89</f>
        <v>0</v>
      </c>
      <c r="Q117" s="29">
        <f>data_export!G89</f>
        <v>0</v>
      </c>
      <c r="T117" s="31">
        <f>data_export!H89</f>
        <v>-7.4458389454079565E-10</v>
      </c>
      <c r="U117" s="29">
        <f>data_export!I89</f>
        <v>-14.660571381255686</v>
      </c>
      <c r="V117" s="29">
        <f>data_export!J89</f>
        <v>1.0000000241079363</v>
      </c>
    </row>
    <row r="118" spans="6:24" x14ac:dyDescent="0.3">
      <c r="H118" s="28" t="str">
        <f>data_export!A90</f>
        <v>CA CT</v>
      </c>
      <c r="I118" s="28"/>
      <c r="J118" s="29">
        <f>data_export!B90</f>
        <v>1</v>
      </c>
      <c r="K118" s="30">
        <f>data_export!C90</f>
        <v>-0.19461928901164136</v>
      </c>
      <c r="L118" s="30">
        <f>data_export!D90</f>
        <v>-9.7301171675388924E-3</v>
      </c>
      <c r="M118" s="30"/>
      <c r="N118" s="30"/>
      <c r="O118" s="31">
        <f>data_export!E90</f>
        <v>1.1297615702472217E-12</v>
      </c>
      <c r="P118" s="30">
        <f>data_export!F90</f>
        <v>0</v>
      </c>
      <c r="Q118" s="30">
        <f>data_export!G90</f>
        <v>0</v>
      </c>
      <c r="R118" s="30"/>
      <c r="S118" s="30"/>
      <c r="T118" s="31">
        <f>data_export!H90</f>
        <v>0</v>
      </c>
      <c r="U118" s="30">
        <f>data_export!I90</f>
        <v>0.79565060415297573</v>
      </c>
      <c r="V118" s="30">
        <f>data_export!J90</f>
        <v>1.000000010332156</v>
      </c>
    </row>
    <row r="119" spans="6:24" ht="10.199999999999999" customHeight="1" thickBot="1" x14ac:dyDescent="0.35"/>
    <row r="120" spans="6:24" ht="29.4" thickTop="1" x14ac:dyDescent="0.3">
      <c r="F120" s="36"/>
      <c r="G120" s="36"/>
      <c r="H120" s="36"/>
      <c r="I120" s="36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6"/>
      <c r="X120" s="36"/>
    </row>
  </sheetData>
  <mergeCells count="6">
    <mergeCell ref="K10:L10"/>
    <mergeCell ref="J8:L8"/>
    <mergeCell ref="O8:Q8"/>
    <mergeCell ref="P10:Q10"/>
    <mergeCell ref="T8:V8"/>
    <mergeCell ref="U10:V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zoomScale="70" zoomScaleNormal="70" workbookViewId="0">
      <pane ySplit="1" topLeftCell="A2" activePane="bottomLeft" state="frozen"/>
      <selection pane="bottomLeft" activeCell="P5" sqref="P5"/>
    </sheetView>
  </sheetViews>
  <sheetFormatPr defaultColWidth="9.109375" defaultRowHeight="14.4" x14ac:dyDescent="0.3"/>
  <cols>
    <col min="1" max="1" width="24.6640625" style="1" bestFit="1" customWidth="1"/>
    <col min="2" max="2" width="57.88671875" style="1" bestFit="1" customWidth="1"/>
    <col min="3" max="3" width="21.109375" style="1" bestFit="1" customWidth="1"/>
    <col min="4" max="4" width="42.77734375" style="1" bestFit="1" customWidth="1"/>
    <col min="5" max="5" width="15.109375" style="1" customWidth="1"/>
    <col min="6" max="6" width="16" style="1" bestFit="1" customWidth="1"/>
    <col min="7" max="7" width="19.44140625" style="1" bestFit="1" customWidth="1"/>
    <col min="8" max="8" width="26.109375" style="1" bestFit="1" customWidth="1"/>
    <col min="9" max="9" width="19.109375" style="1" customWidth="1"/>
    <col min="10" max="10" width="22.88671875" style="1" bestFit="1" customWidth="1"/>
    <col min="11" max="11" width="19.109375" style="1" bestFit="1" customWidth="1"/>
    <col min="12" max="12" width="11.44140625" style="1" bestFit="1" customWidth="1"/>
    <col min="13" max="13" width="14.44140625" style="1" bestFit="1" customWidth="1"/>
    <col min="14" max="14" width="12.109375" style="1" bestFit="1" customWidth="1"/>
    <col min="15" max="15" width="10.21875" style="1" bestFit="1" customWidth="1"/>
    <col min="16" max="16384" width="9.109375" style="1"/>
  </cols>
  <sheetData>
    <row r="1" spans="1:16" x14ac:dyDescent="0.3">
      <c r="A1" s="1" t="s">
        <v>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3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4</v>
      </c>
      <c r="O1" s="1" t="s">
        <v>96</v>
      </c>
      <c r="P1" s="1" t="s">
        <v>97</v>
      </c>
    </row>
    <row r="2" spans="1:16" x14ac:dyDescent="0.3">
      <c r="A2" s="1" t="s">
        <v>6</v>
      </c>
      <c r="B2" s="1">
        <v>1</v>
      </c>
      <c r="C2" s="1">
        <v>4.678274458440403</v>
      </c>
      <c r="D2" s="1">
        <v>0.64312813210716568</v>
      </c>
      <c r="E2" s="1">
        <v>-1.0736223257854975</v>
      </c>
      <c r="F2" s="1">
        <v>1.9003174723544634</v>
      </c>
      <c r="G2" s="1">
        <v>0.64493160362472246</v>
      </c>
      <c r="H2" s="1">
        <v>0</v>
      </c>
      <c r="I2" s="1">
        <v>7.7930293086318976</v>
      </c>
      <c r="J2" s="1">
        <v>0.9999999678906405</v>
      </c>
      <c r="K2" s="1">
        <v>0.4354870617389679</v>
      </c>
      <c r="L2" s="1">
        <v>-0.10784678291601357</v>
      </c>
      <c r="M2" s="1">
        <v>1.32764025182214</v>
      </c>
      <c r="N2" s="1">
        <v>5.8698348999023438</v>
      </c>
    </row>
    <row r="3" spans="1:16" x14ac:dyDescent="0.3">
      <c r="A3" s="1" t="s">
        <v>98</v>
      </c>
      <c r="B3" s="1">
        <v>1</v>
      </c>
      <c r="C3" s="1">
        <v>4.678274458440403</v>
      </c>
      <c r="D3" s="1">
        <v>0.64312813210716568</v>
      </c>
      <c r="E3" s="1">
        <v>-1.0736223257854975</v>
      </c>
      <c r="F3" s="1">
        <v>1.9003174723544634</v>
      </c>
      <c r="G3" s="1">
        <v>0.64493160362472246</v>
      </c>
      <c r="H3" s="1">
        <v>0</v>
      </c>
      <c r="I3" s="1">
        <v>7.7930293086318976</v>
      </c>
      <c r="J3" s="1">
        <v>0.9999999678906405</v>
      </c>
      <c r="K3" s="1">
        <v>0.4354870617389679</v>
      </c>
      <c r="L3" s="1">
        <v>-0.10784678291601357</v>
      </c>
      <c r="M3" s="1">
        <v>1.32764025182214</v>
      </c>
      <c r="N3" s="1">
        <v>5.8698348999023438</v>
      </c>
      <c r="O3" s="1">
        <v>2.7569646835327148</v>
      </c>
      <c r="P3" s="1">
        <v>99999</v>
      </c>
    </row>
    <row r="4" spans="1:16" x14ac:dyDescent="0.3">
      <c r="A4" s="1" t="s">
        <v>7</v>
      </c>
      <c r="B4" s="1">
        <v>1</v>
      </c>
      <c r="C4" s="1">
        <v>5.8653232299613158</v>
      </c>
      <c r="D4" s="1">
        <v>0.80631318376034578</v>
      </c>
      <c r="E4" s="1">
        <v>-1.3460394475731665</v>
      </c>
      <c r="F4" s="1">
        <v>3.2765287701353634</v>
      </c>
      <c r="G4" s="1">
        <v>0.91962108043401869</v>
      </c>
      <c r="H4" s="1">
        <v>0</v>
      </c>
      <c r="I4" s="1">
        <v>10.521746784608517</v>
      </c>
      <c r="J4" s="1">
        <v>0.9999999678906405</v>
      </c>
      <c r="K4" s="1">
        <v>0.54598599672317505</v>
      </c>
      <c r="L4" s="1">
        <v>-0.15176595324321338</v>
      </c>
      <c r="M4" s="1">
        <v>1.394220025562219</v>
      </c>
      <c r="N4" s="1">
        <v>7.5466903298606862</v>
      </c>
      <c r="O4" s="1">
        <v>1.7158745527267456</v>
      </c>
      <c r="P4" s="1">
        <v>99999</v>
      </c>
    </row>
    <row r="5" spans="1:16" x14ac:dyDescent="0.3">
      <c r="A5" s="1" t="s">
        <v>8</v>
      </c>
      <c r="B5" s="1">
        <v>1</v>
      </c>
      <c r="C5" s="1">
        <v>4.3682944454268116</v>
      </c>
      <c r="D5" s="1">
        <v>0.60051479923604434</v>
      </c>
      <c r="E5" s="1">
        <v>-1.0024846733294217</v>
      </c>
      <c r="F5" s="1">
        <v>1.4268288638054853</v>
      </c>
      <c r="G5" s="1">
        <v>0.55988083472186434</v>
      </c>
      <c r="H5" s="1">
        <v>0</v>
      </c>
      <c r="I5" s="1">
        <v>6.9530342377514263</v>
      </c>
      <c r="J5" s="1">
        <v>0.9999999678906405</v>
      </c>
      <c r="K5" s="1">
        <v>0.4066319465637207</v>
      </c>
      <c r="L5" s="1">
        <v>-9.425855372926889E-2</v>
      </c>
      <c r="M5" s="1">
        <v>1.3123733362652721</v>
      </c>
      <c r="N5" s="1">
        <v>5.2980611885473392</v>
      </c>
      <c r="O5" s="1">
        <v>2.595672607421875</v>
      </c>
      <c r="P5" s="1">
        <v>9.231842041015625</v>
      </c>
    </row>
    <row r="6" spans="1:16" x14ac:dyDescent="0.3">
      <c r="A6" s="1" t="s">
        <v>9</v>
      </c>
      <c r="B6" s="1">
        <v>1</v>
      </c>
      <c r="C6" s="1">
        <v>3.8012056999330808</v>
      </c>
      <c r="D6" s="1">
        <v>0.52255641332510705</v>
      </c>
      <c r="E6" s="1">
        <v>-0.87234285645390464</v>
      </c>
      <c r="F6" s="1">
        <v>0.99759478312254124</v>
      </c>
      <c r="G6" s="1">
        <v>0.45529289571828441</v>
      </c>
      <c r="H6" s="1">
        <v>0</v>
      </c>
      <c r="I6" s="1">
        <v>5.9043069035357503</v>
      </c>
      <c r="J6" s="1">
        <v>0.9999999678906405</v>
      </c>
      <c r="K6" s="1">
        <v>0.35384327173233032</v>
      </c>
      <c r="L6" s="1">
        <v>-7.7515841775558453E-2</v>
      </c>
      <c r="M6" s="1">
        <v>1.2763273936389288</v>
      </c>
      <c r="N6" s="1">
        <v>4.6260128341381268</v>
      </c>
      <c r="O6" s="1">
        <v>1.3213297128677368</v>
      </c>
      <c r="P6" s="1">
        <v>19.70587158203125</v>
      </c>
    </row>
    <row r="7" spans="1:16" x14ac:dyDescent="0.3">
      <c r="A7" s="1" t="s">
        <v>10</v>
      </c>
      <c r="B7" s="1">
        <v>1.1055999994277954</v>
      </c>
      <c r="C7" s="1">
        <v>1.7176831583004355</v>
      </c>
      <c r="D7" s="1">
        <v>0.25195660143427812</v>
      </c>
      <c r="E7" s="1">
        <v>-0.4211003767446283</v>
      </c>
      <c r="F7" s="1">
        <v>2.2798674843024616</v>
      </c>
      <c r="G7" s="1">
        <v>1.6356428595843493</v>
      </c>
      <c r="H7" s="1">
        <v>-0.21376650035381317</v>
      </c>
      <c r="I7" s="1">
        <v>6.3558832193338475</v>
      </c>
      <c r="J7" s="1">
        <v>1</v>
      </c>
      <c r="K7" s="1">
        <v>0.7138637900352478</v>
      </c>
      <c r="L7" s="1">
        <v>-6.7967400162491406E-2</v>
      </c>
      <c r="M7" s="1">
        <v>1.6458963677287712</v>
      </c>
      <c r="N7" s="1">
        <v>3.86165452003479</v>
      </c>
    </row>
    <row r="8" spans="1:16" x14ac:dyDescent="0.3">
      <c r="A8" s="1" t="s">
        <v>98</v>
      </c>
      <c r="B8" s="1">
        <v>1</v>
      </c>
      <c r="C8" s="1">
        <v>0.87641990240955558</v>
      </c>
      <c r="D8" s="1">
        <v>0.12855675912836206</v>
      </c>
      <c r="E8" s="1">
        <v>-0.21485962024353905</v>
      </c>
      <c r="F8" s="1">
        <v>1.6741689645970244</v>
      </c>
      <c r="G8" s="1">
        <v>0.97772715985775016</v>
      </c>
      <c r="H8" s="1">
        <v>-0.10907088220119476</v>
      </c>
      <c r="I8" s="1">
        <v>4.3329422810670888</v>
      </c>
      <c r="J8" s="1">
        <v>1</v>
      </c>
      <c r="K8" s="1">
        <v>0.36423736810684204</v>
      </c>
      <c r="L8" s="1">
        <v>-4.4150002576360224E-2</v>
      </c>
      <c r="M8" s="1">
        <v>1.3200873777377269</v>
      </c>
      <c r="N8" s="1">
        <v>3.2823147773742676</v>
      </c>
      <c r="O8" s="1">
        <v>1.8148802518844604</v>
      </c>
      <c r="P8" s="1">
        <v>13.949668884277344</v>
      </c>
    </row>
    <row r="9" spans="1:16" x14ac:dyDescent="0.3">
      <c r="A9" s="1" t="s">
        <v>11</v>
      </c>
      <c r="B9" s="1">
        <v>1</v>
      </c>
      <c r="C9" s="1">
        <v>4.2992286288511172</v>
      </c>
      <c r="D9" s="1">
        <v>0.63062796469755933</v>
      </c>
      <c r="E9" s="1">
        <v>-1.0539818048351872</v>
      </c>
      <c r="F9" s="1">
        <v>4.9876325358887748</v>
      </c>
      <c r="G9" s="1">
        <v>3.9873895806384962</v>
      </c>
      <c r="H9" s="1">
        <v>-0.53504109382629395</v>
      </c>
      <c r="I9" s="1">
        <v>13.315855803697955</v>
      </c>
      <c r="J9" s="1">
        <v>1</v>
      </c>
      <c r="K9" s="1">
        <v>1.7867460250854492</v>
      </c>
      <c r="L9" s="1">
        <v>-0.15685413793856362</v>
      </c>
      <c r="M9" s="1">
        <v>2.6298918828201985</v>
      </c>
      <c r="N9" s="1">
        <v>5.0632711902279892</v>
      </c>
    </row>
    <row r="10" spans="1:16" x14ac:dyDescent="0.3">
      <c r="A10" s="1" t="s">
        <v>12</v>
      </c>
      <c r="B10" s="1">
        <v>1</v>
      </c>
      <c r="C10" s="1">
        <v>1.2197853910626142</v>
      </c>
      <c r="D10" s="1">
        <v>0.17892297547785777</v>
      </c>
      <c r="E10" s="1">
        <v>-0.29903773885301099</v>
      </c>
      <c r="F10" s="1">
        <v>3.1323282110512265</v>
      </c>
      <c r="G10" s="1">
        <v>1.6098784208297734</v>
      </c>
      <c r="H10" s="1">
        <v>-0.15180288255214691</v>
      </c>
      <c r="I10" s="1">
        <v>6.6900743722085547</v>
      </c>
      <c r="J10" s="1">
        <v>1</v>
      </c>
      <c r="K10" s="1">
        <v>0.50693899393081665</v>
      </c>
      <c r="L10" s="1">
        <v>-7.6229636643356399E-2</v>
      </c>
      <c r="M10" s="1">
        <v>1.4307093707485832</v>
      </c>
      <c r="N10" s="1">
        <v>4.676054067296799</v>
      </c>
      <c r="O10" s="1">
        <v>1.9567482471466064</v>
      </c>
      <c r="P10" s="1">
        <v>26.398488998413086</v>
      </c>
    </row>
    <row r="11" spans="1:16" x14ac:dyDescent="0.3">
      <c r="A11" s="1" t="s">
        <v>13</v>
      </c>
      <c r="B11" s="1">
        <v>1.5279999971389771</v>
      </c>
      <c r="C11" s="1">
        <v>1.6044512008005651</v>
      </c>
      <c r="D11" s="1">
        <v>0.23534728728483595</v>
      </c>
      <c r="E11" s="1">
        <v>-0.39334088004565254</v>
      </c>
      <c r="F11" s="1">
        <v>1.982253091519474</v>
      </c>
      <c r="G11" s="1">
        <v>1.371068120002747</v>
      </c>
      <c r="H11" s="1">
        <v>-0.19967472553253174</v>
      </c>
      <c r="I11" s="1">
        <v>6.1281040844043257</v>
      </c>
      <c r="J11" s="1">
        <v>1</v>
      </c>
      <c r="K11" s="1">
        <v>0.66680490970611572</v>
      </c>
      <c r="L11" s="1">
        <v>-6.0683323722873848E-2</v>
      </c>
      <c r="M11" s="1">
        <v>1.6061215954884376</v>
      </c>
      <c r="N11" s="1">
        <v>3.8154670864385629</v>
      </c>
    </row>
    <row r="12" spans="1:16" x14ac:dyDescent="0.3">
      <c r="A12" s="1" t="s">
        <v>14</v>
      </c>
      <c r="B12" s="1">
        <v>1</v>
      </c>
      <c r="C12" s="1">
        <v>0.93189615703138262</v>
      </c>
      <c r="D12" s="1">
        <v>0.13669423693227115</v>
      </c>
      <c r="E12" s="1">
        <v>-0.22845995835522376</v>
      </c>
      <c r="F12" s="1">
        <v>1.0811138649100067</v>
      </c>
      <c r="G12" s="1">
        <v>0.86430227756500233</v>
      </c>
      <c r="H12" s="1">
        <v>-0.11597493290901184</v>
      </c>
      <c r="I12" s="1">
        <v>3.6695716464327761</v>
      </c>
      <c r="J12" s="1">
        <v>1</v>
      </c>
      <c r="K12" s="1">
        <v>0.38729315996170044</v>
      </c>
      <c r="L12" s="1">
        <v>-3.3999533998299157E-2</v>
      </c>
      <c r="M12" s="1">
        <v>1.3532936048597657</v>
      </c>
      <c r="N12" s="1">
        <v>2.7115857440359612</v>
      </c>
    </row>
    <row r="13" spans="1:16" x14ac:dyDescent="0.3">
      <c r="A13" s="1" t="s">
        <v>15</v>
      </c>
      <c r="B13" s="1">
        <v>1</v>
      </c>
      <c r="C13" s="1">
        <v>0.53305441375649709</v>
      </c>
      <c r="D13" s="1">
        <v>7.8190542778866376E-2</v>
      </c>
      <c r="E13" s="1">
        <v>-0.13068150163406708</v>
      </c>
      <c r="F13" s="1">
        <v>0.21600971814282235</v>
      </c>
      <c r="G13" s="1">
        <v>0.34557589888572687</v>
      </c>
      <c r="H13" s="1">
        <v>-6.6338881850242615E-2</v>
      </c>
      <c r="I13" s="1">
        <v>1.9758101899256237</v>
      </c>
      <c r="J13" s="1">
        <v>1</v>
      </c>
      <c r="K13" s="1">
        <v>0.22153574228286743</v>
      </c>
      <c r="L13" s="1">
        <v>-1.2070368509364044E-2</v>
      </c>
      <c r="M13" s="1">
        <v>1.2094653847268704</v>
      </c>
      <c r="N13" s="1">
        <v>1.6336227682711351</v>
      </c>
      <c r="O13" s="1">
        <v>1.0936058759689331</v>
      </c>
      <c r="P13" s="1">
        <v>2.9690723419189453</v>
      </c>
    </row>
    <row r="14" spans="1:16" x14ac:dyDescent="0.3">
      <c r="A14" s="1" t="s">
        <v>16</v>
      </c>
      <c r="B14" s="1">
        <v>1</v>
      </c>
      <c r="C14" s="1">
        <v>5.710280622413566E-2</v>
      </c>
      <c r="D14" s="1">
        <v>4.6942782320633329E-5</v>
      </c>
      <c r="E14" s="1">
        <v>3.2062308925740399E-2</v>
      </c>
      <c r="F14" s="1">
        <v>4.5982501501849203E-2</v>
      </c>
      <c r="G14" s="1">
        <v>0.45164757470289868</v>
      </c>
      <c r="H14" s="1">
        <v>-4.2789928615093231E-2</v>
      </c>
      <c r="I14" s="1">
        <v>1.5440522048723357</v>
      </c>
      <c r="J14" s="1">
        <v>1</v>
      </c>
      <c r="K14" s="1">
        <v>9.1583780944347382E-2</v>
      </c>
      <c r="L14" s="1">
        <v>-3.8555782877733673E-3</v>
      </c>
      <c r="M14" s="1">
        <v>1.0877281970717918</v>
      </c>
      <c r="N14" s="1">
        <v>1.4195202589035034</v>
      </c>
    </row>
    <row r="15" spans="1:16" x14ac:dyDescent="0.3">
      <c r="A15" s="1" t="s">
        <v>98</v>
      </c>
      <c r="B15" s="1">
        <v>1</v>
      </c>
      <c r="C15" s="1">
        <v>5.5128893631688047E-2</v>
      </c>
      <c r="D15" s="1">
        <v>4.5320078371849998E-5</v>
      </c>
      <c r="E15" s="1">
        <v>3.0953988695679349E-2</v>
      </c>
      <c r="F15" s="1">
        <v>4.4605320489096899E-2</v>
      </c>
      <c r="G15" s="1">
        <v>0.43644783645868301</v>
      </c>
      <c r="H15" s="1">
        <v>-4.1310779750347137E-2</v>
      </c>
      <c r="I15" s="1">
        <v>1.5258705794651042</v>
      </c>
      <c r="J15" s="1">
        <v>1</v>
      </c>
      <c r="K15" s="1">
        <v>8.9053355157375336E-2</v>
      </c>
      <c r="L15" s="1">
        <v>-3.7255376280772002E-3</v>
      </c>
      <c r="M15" s="1">
        <v>1.0853278143661675</v>
      </c>
      <c r="N15" s="1">
        <v>1.4059075117111206</v>
      </c>
      <c r="O15" s="1">
        <v>1.1798756122589111</v>
      </c>
      <c r="P15" s="1">
        <v>1.8038465976715088</v>
      </c>
    </row>
    <row r="16" spans="1:16" x14ac:dyDescent="0.3">
      <c r="A16" s="1" t="s">
        <v>17</v>
      </c>
      <c r="B16" s="1">
        <v>1</v>
      </c>
      <c r="C16" s="1">
        <v>6.8522828607162495E-2</v>
      </c>
      <c r="D16" s="1">
        <v>5.6330895799999999E-5</v>
      </c>
      <c r="E16" s="1">
        <v>3.84744681486388E-2</v>
      </c>
      <c r="F16" s="1">
        <v>6.4232567547447897E-2</v>
      </c>
      <c r="G16" s="1">
        <v>0.56373792886734009</v>
      </c>
      <c r="H16" s="1">
        <v>-5.1347512751817703E-2</v>
      </c>
      <c r="I16" s="1">
        <v>1.6836766127443961</v>
      </c>
      <c r="J16" s="1">
        <v>1</v>
      </c>
      <c r="K16" s="1">
        <v>0.10847329348325729</v>
      </c>
      <c r="L16" s="1">
        <v>-4.7679744963405003E-3</v>
      </c>
      <c r="M16" s="1">
        <v>1.103705315991387</v>
      </c>
      <c r="N16" s="1">
        <v>1.5254765817921769</v>
      </c>
      <c r="O16" s="1">
        <v>1.1178972721099854</v>
      </c>
      <c r="P16" s="1">
        <v>2.2845747470855713</v>
      </c>
    </row>
    <row r="17" spans="1:16" x14ac:dyDescent="0.3">
      <c r="A17" s="1" t="s">
        <v>18</v>
      </c>
      <c r="B17" s="1">
        <v>1</v>
      </c>
      <c r="C17" s="1">
        <v>6.10506314090309E-2</v>
      </c>
      <c r="D17" s="1">
        <v>5.0188190218199998E-5</v>
      </c>
      <c r="E17" s="1">
        <v>3.4278949385862498E-2</v>
      </c>
      <c r="F17" s="1">
        <v>4.8736863527353798E-2</v>
      </c>
      <c r="G17" s="1">
        <v>0.48204705119133001</v>
      </c>
      <c r="H17" s="1">
        <v>-4.5748226344585419E-2</v>
      </c>
      <c r="I17" s="1">
        <v>1.5804154556867991</v>
      </c>
      <c r="J17" s="1">
        <v>1</v>
      </c>
      <c r="K17" s="1">
        <v>9.6644625067710876E-2</v>
      </c>
      <c r="L17" s="1">
        <v>-4.1156596071657003E-3</v>
      </c>
      <c r="M17" s="1">
        <v>1.0925289624830401</v>
      </c>
      <c r="N17" s="1">
        <v>1.4465661872202611</v>
      </c>
    </row>
    <row r="18" spans="1:16" x14ac:dyDescent="0.3">
      <c r="A18" s="1" t="s">
        <v>19</v>
      </c>
      <c r="B18" s="1">
        <v>1</v>
      </c>
      <c r="C18" s="1">
        <v>4.17349586562136E-2</v>
      </c>
      <c r="D18" s="1">
        <v>3.4309260943699997E-5</v>
      </c>
      <c r="E18" s="1">
        <v>2.3433509242719901E-2</v>
      </c>
      <c r="F18" s="1">
        <v>2.4978073430745901E-2</v>
      </c>
      <c r="G18" s="1">
        <v>0.30915774405002588</v>
      </c>
      <c r="H18" s="1">
        <v>-3.1274046748876572E-2</v>
      </c>
      <c r="I18" s="1">
        <v>1.3680645461858121</v>
      </c>
      <c r="J18" s="1">
        <v>1</v>
      </c>
      <c r="K18" s="1">
        <v>6.9633416831493378E-2</v>
      </c>
      <c r="L18" s="1">
        <v>-2.6831007598139001E-3</v>
      </c>
      <c r="M18" s="1">
        <v>1.0669503127409481</v>
      </c>
      <c r="N18" s="1">
        <v>1.282219546542251</v>
      </c>
      <c r="O18" s="1">
        <v>1.0934820175170898</v>
      </c>
      <c r="P18" s="1">
        <v>1.4593331813812256</v>
      </c>
    </row>
    <row r="19" spans="1:16" x14ac:dyDescent="0.3">
      <c r="A19" s="1" t="s">
        <v>20</v>
      </c>
      <c r="B19" s="1">
        <v>0.86747825145721436</v>
      </c>
      <c r="C19" s="1">
        <v>0.49711868662139508</v>
      </c>
      <c r="D19" s="1">
        <v>4.2546042888569363E-2</v>
      </c>
      <c r="E19" s="1">
        <v>-8.901488772492458E-2</v>
      </c>
      <c r="F19" s="1">
        <v>0</v>
      </c>
      <c r="G19" s="1">
        <v>0</v>
      </c>
      <c r="H19" s="1">
        <v>-0.10313244163990021</v>
      </c>
      <c r="I19" s="1">
        <v>1.2149956681416514</v>
      </c>
      <c r="J19" s="1">
        <v>1.000000001580061</v>
      </c>
      <c r="K19" s="1">
        <v>4.2721480131149292E-2</v>
      </c>
      <c r="L19" s="1">
        <v>-8.6227866240898374E-3</v>
      </c>
      <c r="M19" s="1">
        <v>1.0340986952968474</v>
      </c>
      <c r="N19" s="1">
        <v>1.1749320030212402</v>
      </c>
    </row>
    <row r="20" spans="1:16" x14ac:dyDescent="0.3">
      <c r="A20" s="1" t="s">
        <v>98</v>
      </c>
      <c r="B20" s="1">
        <v>0.81956523656845093</v>
      </c>
      <c r="C20" s="1">
        <v>0.6169544180408596</v>
      </c>
      <c r="D20" s="1">
        <v>4.1152761183107581E-2</v>
      </c>
      <c r="E20" s="1">
        <v>-0.10220148050654569</v>
      </c>
      <c r="F20" s="1">
        <v>0</v>
      </c>
      <c r="G20" s="1">
        <v>0</v>
      </c>
      <c r="H20" s="1">
        <v>-0.15250208973884583</v>
      </c>
      <c r="I20" s="1">
        <v>1.2229688397837137</v>
      </c>
      <c r="J20" s="1">
        <v>1.0000000000364031</v>
      </c>
      <c r="K20" s="1">
        <v>6.1558909714221954E-2</v>
      </c>
      <c r="L20" s="1">
        <v>-1.099430847210176E-2</v>
      </c>
      <c r="M20" s="1">
        <v>1.0505646017292616</v>
      </c>
      <c r="N20" s="1">
        <v>1.1641062498092651</v>
      </c>
      <c r="O20" s="1">
        <v>1.0953255891799927</v>
      </c>
      <c r="P20" s="1">
        <v>1.2081934213638306</v>
      </c>
    </row>
    <row r="21" spans="1:16" x14ac:dyDescent="0.3">
      <c r="A21" s="1" t="s">
        <v>21</v>
      </c>
      <c r="B21" s="1">
        <v>0.95249998569488525</v>
      </c>
      <c r="C21" s="1">
        <v>0.54985070797818458</v>
      </c>
      <c r="D21" s="1">
        <v>8.2883834105371326E-2</v>
      </c>
      <c r="E21" s="1">
        <v>-0.12393120095987788</v>
      </c>
      <c r="F21" s="1">
        <v>0</v>
      </c>
      <c r="G21" s="1">
        <v>0</v>
      </c>
      <c r="H21" s="1">
        <v>-3.8752090185880661E-2</v>
      </c>
      <c r="I21" s="1">
        <v>1.4225512457028553</v>
      </c>
      <c r="J21" s="1">
        <v>0.999999994185506</v>
      </c>
      <c r="K21" s="1">
        <v>2.1050518378615379E-2</v>
      </c>
      <c r="L21" s="1">
        <v>-8.6348534837745877E-3</v>
      </c>
      <c r="M21" s="1">
        <v>1.0124156586626045</v>
      </c>
      <c r="N21" s="1">
        <v>1.4051059300900559</v>
      </c>
    </row>
    <row r="22" spans="1:16" x14ac:dyDescent="0.3">
      <c r="A22" s="1" t="s">
        <v>22</v>
      </c>
      <c r="B22" s="1">
        <v>1</v>
      </c>
      <c r="C22" s="1">
        <v>0.8613707151229244</v>
      </c>
      <c r="D22" s="1">
        <v>0.12581757544379449</v>
      </c>
      <c r="E22" s="1">
        <v>-0.1933566484620754</v>
      </c>
      <c r="F22" s="1">
        <v>0</v>
      </c>
      <c r="G22" s="1">
        <v>0</v>
      </c>
      <c r="H22" s="1">
        <v>-7.1863658726215363E-2</v>
      </c>
      <c r="I22" s="1">
        <v>1.721967984047974</v>
      </c>
      <c r="J22" s="1">
        <v>1</v>
      </c>
      <c r="K22" s="1">
        <v>0.25028887391090393</v>
      </c>
      <c r="L22" s="1">
        <v>-1.35269625234268E-2</v>
      </c>
      <c r="M22" s="1">
        <v>1.2367619062957109</v>
      </c>
      <c r="N22" s="1">
        <v>1.392319714313913</v>
      </c>
      <c r="O22" s="1">
        <v>1.1642051935195923</v>
      </c>
      <c r="P22" s="1">
        <v>1.5731406211853027</v>
      </c>
    </row>
    <row r="23" spans="1:16" x14ac:dyDescent="0.3">
      <c r="A23" s="1" t="s">
        <v>23</v>
      </c>
      <c r="B23" s="1">
        <v>0.59782606363296509</v>
      </c>
      <c r="C23" s="1">
        <v>1.7067061020405077</v>
      </c>
      <c r="D23" s="1">
        <v>0</v>
      </c>
      <c r="E23" s="1">
        <v>-0.20078895318123618</v>
      </c>
      <c r="F23" s="1">
        <v>0</v>
      </c>
      <c r="G23" s="1">
        <v>0</v>
      </c>
      <c r="H23" s="1">
        <v>-0.65867865085601807</v>
      </c>
      <c r="I23" s="1">
        <v>1.445064618373467</v>
      </c>
      <c r="J23" s="1">
        <v>0.99999997553427478</v>
      </c>
      <c r="K23" s="1">
        <v>0.1117057278752327</v>
      </c>
      <c r="L23" s="1">
        <v>-3.3330399180895982E-2</v>
      </c>
      <c r="M23" s="1">
        <v>1.0783753041443629</v>
      </c>
      <c r="N23" s="1">
        <v>1.340038679316802</v>
      </c>
      <c r="O23" s="1">
        <v>1.2501230239868164</v>
      </c>
      <c r="P23" s="1">
        <v>1.3668031692504883</v>
      </c>
    </row>
    <row r="24" spans="1:16" x14ac:dyDescent="0.3">
      <c r="A24" s="1" t="s">
        <v>24</v>
      </c>
      <c r="B24" s="1">
        <v>0.92949998378753662</v>
      </c>
      <c r="C24" s="1">
        <v>0.24340935471854186</v>
      </c>
      <c r="D24" s="1">
        <v>3.6885511037042046E-2</v>
      </c>
      <c r="E24" s="1">
        <v>-5.4900241768988195E-2</v>
      </c>
      <c r="F24" s="1">
        <v>0</v>
      </c>
      <c r="G24" s="1">
        <v>0</v>
      </c>
      <c r="H24" s="1">
        <v>-1.6616303473711014E-2</v>
      </c>
      <c r="I24" s="1">
        <v>1.1382783503795941</v>
      </c>
      <c r="J24" s="1">
        <v>1.0000000306578447</v>
      </c>
      <c r="K24" s="1">
        <v>9.0261390432715416E-3</v>
      </c>
      <c r="L24" s="1">
        <v>-3.8224996059441556E-3</v>
      </c>
      <c r="M24" s="1">
        <v>1.0052036704661302</v>
      </c>
      <c r="N24" s="1">
        <v>1.132385787898839</v>
      </c>
    </row>
    <row r="25" spans="1:16" x14ac:dyDescent="0.3">
      <c r="A25" s="1" t="s">
        <v>25</v>
      </c>
      <c r="B25" s="1">
        <v>0.95999991893768311</v>
      </c>
      <c r="C25" s="1">
        <v>9.8917340070136375E-2</v>
      </c>
      <c r="D25" s="1">
        <v>1.4835192050603629E-2</v>
      </c>
      <c r="E25" s="1">
        <v>-2.2280256537802152E-2</v>
      </c>
      <c r="F25" s="1">
        <v>0</v>
      </c>
      <c r="G25" s="1">
        <v>0</v>
      </c>
      <c r="H25" s="1">
        <v>-7.1807135827839375E-3</v>
      </c>
      <c r="I25" s="1">
        <v>1.044291550132193</v>
      </c>
      <c r="J25" s="1">
        <v>0.9999999876151221</v>
      </c>
      <c r="K25" s="1">
        <v>3.9006343577057123E-3</v>
      </c>
      <c r="L25" s="1">
        <v>-1.5533975424911529E-3</v>
      </c>
      <c r="M25" s="1">
        <v>1.0023472245997365</v>
      </c>
      <c r="N25" s="1">
        <v>1.0418461033293189</v>
      </c>
    </row>
    <row r="26" spans="1:16" x14ac:dyDescent="0.3">
      <c r="A26" s="1" t="s">
        <v>26</v>
      </c>
      <c r="B26" s="1">
        <v>1</v>
      </c>
      <c r="C26" s="1">
        <v>0.19886548363277989</v>
      </c>
      <c r="D26" s="1">
        <v>2.90476243861661E-2</v>
      </c>
      <c r="E26" s="1">
        <v>-4.4640434989174901E-2</v>
      </c>
      <c r="F26" s="1">
        <v>0</v>
      </c>
      <c r="G26" s="1">
        <v>0</v>
      </c>
      <c r="H26" s="1">
        <v>-1.6591232270002365E-2</v>
      </c>
      <c r="I26" s="1">
        <v>1.1666814413287709</v>
      </c>
      <c r="J26" s="1">
        <v>1</v>
      </c>
      <c r="K26" s="1">
        <v>0.13860708475112915</v>
      </c>
      <c r="L26" s="1">
        <v>-3.1229828192149002E-3</v>
      </c>
      <c r="M26" s="1">
        <v>1.135484106646022</v>
      </c>
      <c r="N26" s="1">
        <v>1.027474919728202</v>
      </c>
      <c r="O26" s="1">
        <v>0.9998089075088501</v>
      </c>
      <c r="P26" s="1">
        <v>1.0494478940963745</v>
      </c>
    </row>
    <row r="27" spans="1:16" x14ac:dyDescent="0.3">
      <c r="A27" s="1" t="s">
        <v>27</v>
      </c>
      <c r="B27" s="1">
        <v>1</v>
      </c>
      <c r="C27" s="1">
        <v>-0.22279876207988511</v>
      </c>
      <c r="D27" s="1">
        <v>-3.2543479322685802E-2</v>
      </c>
      <c r="E27" s="1">
        <v>5.0012870371519594E-2</v>
      </c>
      <c r="F27" s="1">
        <v>0</v>
      </c>
      <c r="G27" s="1">
        <v>0</v>
      </c>
      <c r="H27" s="1">
        <v>1.8587971106171608E-2</v>
      </c>
      <c r="I27" s="1">
        <v>0.81325860017861928</v>
      </c>
      <c r="J27" s="1">
        <v>1</v>
      </c>
      <c r="K27" s="1">
        <v>-0.21125717461109161</v>
      </c>
      <c r="L27" s="1">
        <v>3.4988309354009E-3</v>
      </c>
      <c r="M27" s="1">
        <v>0.79224164938634078</v>
      </c>
      <c r="N27" s="1">
        <v>1.026528459856356</v>
      </c>
      <c r="O27" s="1">
        <v>0.99365890026092529</v>
      </c>
      <c r="P27" s="1">
        <v>1.0930309295654297</v>
      </c>
    </row>
    <row r="28" spans="1:16" x14ac:dyDescent="0.3">
      <c r="A28" s="1" t="s">
        <v>28</v>
      </c>
      <c r="B28" s="1">
        <v>0.5</v>
      </c>
      <c r="C28" s="1">
        <v>0.54062855148797107</v>
      </c>
      <c r="D28" s="1">
        <v>8.3442085408263145E-2</v>
      </c>
      <c r="E28" s="1">
        <v>-0.1222342362717615</v>
      </c>
      <c r="F28" s="1">
        <v>0</v>
      </c>
      <c r="G28" s="1">
        <v>0</v>
      </c>
      <c r="H28" s="1">
        <v>-3.3964857459068298E-2</v>
      </c>
      <c r="I28" s="1">
        <v>0.96787155498973643</v>
      </c>
      <c r="J28" s="1">
        <v>1.000000024647741</v>
      </c>
      <c r="K28" s="1">
        <v>1.8450045958161354E-2</v>
      </c>
      <c r="L28" s="1">
        <v>-8.4900287723720224E-3</v>
      </c>
      <c r="M28" s="1">
        <v>1.0099600421738713</v>
      </c>
      <c r="N28" s="1">
        <v>0.95832658181848251</v>
      </c>
      <c r="O28" s="1">
        <v>0.92980360984802246</v>
      </c>
      <c r="P28" s="1">
        <v>0.98985457420349121</v>
      </c>
    </row>
    <row r="29" spans="1:16" x14ac:dyDescent="0.3">
      <c r="A29" s="1" t="s">
        <v>29</v>
      </c>
      <c r="B29" s="1">
        <v>0.89189189672470093</v>
      </c>
      <c r="C29" s="1">
        <v>0.2249885216079581</v>
      </c>
      <c r="D29" s="1">
        <v>0.10816939900634442</v>
      </c>
      <c r="E29" s="1">
        <v>-8.0989619294831131E-2</v>
      </c>
      <c r="F29" s="1">
        <v>0</v>
      </c>
      <c r="G29" s="1">
        <v>0</v>
      </c>
      <c r="H29" s="1">
        <v>-4.2174968868494034E-2</v>
      </c>
      <c r="I29" s="1">
        <v>1.1018852375499995</v>
      </c>
      <c r="J29" s="1">
        <v>1.0000000067684311</v>
      </c>
      <c r="K29" s="1">
        <v>5.1725015044212341E-2</v>
      </c>
      <c r="L29" s="1">
        <v>-3.7825131859578376E-3</v>
      </c>
      <c r="M29" s="1">
        <v>1.0479425080709888</v>
      </c>
      <c r="N29" s="1">
        <v>1.051474928855896</v>
      </c>
    </row>
    <row r="30" spans="1:16" x14ac:dyDescent="0.3">
      <c r="A30" s="1" t="s">
        <v>98</v>
      </c>
      <c r="B30" s="1">
        <v>0.89189189672470093</v>
      </c>
      <c r="C30" s="1">
        <v>0.2249885216079581</v>
      </c>
      <c r="D30" s="1">
        <v>0.10816939900634444</v>
      </c>
      <c r="E30" s="1">
        <v>-8.0989619294831131E-2</v>
      </c>
      <c r="F30" s="1">
        <v>0</v>
      </c>
      <c r="G30" s="1">
        <v>0</v>
      </c>
      <c r="H30" s="1">
        <v>-4.2174968868494034E-2</v>
      </c>
      <c r="I30" s="1">
        <v>1.1018852375499995</v>
      </c>
      <c r="J30" s="1">
        <v>1.0000000067684311</v>
      </c>
      <c r="K30" s="1">
        <v>5.1725015044212341E-2</v>
      </c>
      <c r="L30" s="1">
        <v>-3.7825131859578385E-3</v>
      </c>
      <c r="M30" s="1">
        <v>1.0479425080709888</v>
      </c>
      <c r="N30" s="1">
        <v>1.051474928855896</v>
      </c>
      <c r="O30" s="1">
        <v>1.0417561531066895</v>
      </c>
      <c r="P30" s="1">
        <v>1.0607903003692627</v>
      </c>
    </row>
    <row r="31" spans="1:16" x14ac:dyDescent="0.3">
      <c r="A31" s="1" t="s">
        <v>30</v>
      </c>
      <c r="B31" s="1">
        <v>1</v>
      </c>
      <c r="C31" s="1">
        <v>0.44865524501995468</v>
      </c>
      <c r="D31" s="1">
        <v>6.0897433616489451E-2</v>
      </c>
      <c r="E31" s="1">
        <v>-0.22463389633441946</v>
      </c>
      <c r="F31" s="1">
        <v>0</v>
      </c>
      <c r="G31" s="1">
        <v>0</v>
      </c>
      <c r="H31" s="1">
        <v>-8.195699006319046E-2</v>
      </c>
      <c r="I31" s="1">
        <v>1.2029618266756925</v>
      </c>
      <c r="J31" s="1">
        <v>1.0000000328401579</v>
      </c>
      <c r="K31" s="1">
        <v>0.10051523149013519</v>
      </c>
      <c r="L31" s="1">
        <v>-7.0759115449690905E-3</v>
      </c>
      <c r="M31" s="1">
        <v>1.093439350693997</v>
      </c>
      <c r="N31" s="1">
        <v>1.1001632837817501</v>
      </c>
      <c r="O31" s="1">
        <v>1.076284646987915</v>
      </c>
      <c r="P31" s="1">
        <v>1.1225361824035645</v>
      </c>
    </row>
    <row r="32" spans="1:16" x14ac:dyDescent="0.3">
      <c r="A32" s="1" t="s">
        <v>31</v>
      </c>
      <c r="B32" s="1">
        <v>0.67567563056945801</v>
      </c>
      <c r="C32" s="1">
        <v>0.19183349517791806</v>
      </c>
      <c r="D32" s="1">
        <v>0.25893111201704422</v>
      </c>
      <c r="E32" s="1">
        <v>0</v>
      </c>
      <c r="F32" s="1">
        <v>0</v>
      </c>
      <c r="G32" s="1">
        <v>0</v>
      </c>
      <c r="H32" s="1">
        <v>-3.8483649492263794E-2</v>
      </c>
      <c r="I32" s="1">
        <v>1.0879566026279854</v>
      </c>
      <c r="J32" s="1">
        <v>0.99999995462497759</v>
      </c>
      <c r="K32" s="1">
        <v>4.7197833657264709E-2</v>
      </c>
      <c r="L32" s="1">
        <v>-3.7463315815781492E-3</v>
      </c>
      <c r="M32" s="1">
        <v>1.0434514598141273</v>
      </c>
      <c r="N32" s="1">
        <v>1.042651857348291</v>
      </c>
      <c r="O32" s="1">
        <v>1.0362612009048462</v>
      </c>
      <c r="P32" s="1">
        <v>1.0496823787689209</v>
      </c>
    </row>
    <row r="33" spans="1:16" x14ac:dyDescent="0.3">
      <c r="A33" s="1" t="s">
        <v>32</v>
      </c>
      <c r="B33" s="1">
        <v>1</v>
      </c>
      <c r="C33" s="1">
        <v>3.4476824626001483E-2</v>
      </c>
      <c r="D33" s="1">
        <v>4.6796513854996235E-3</v>
      </c>
      <c r="E33" s="1">
        <v>-1.833496155007391E-2</v>
      </c>
      <c r="F33" s="1">
        <v>0</v>
      </c>
      <c r="G33" s="1">
        <v>0</v>
      </c>
      <c r="H33" s="1">
        <v>-6.0842642560601234E-3</v>
      </c>
      <c r="I33" s="1">
        <v>1.0147372833463204</v>
      </c>
      <c r="J33" s="1">
        <v>1.0000000328401579</v>
      </c>
      <c r="K33" s="1">
        <v>7.4619771912693977E-3</v>
      </c>
      <c r="L33" s="1">
        <v>-5.2529643132627403E-4</v>
      </c>
      <c r="M33" s="1">
        <v>1.0069367137048419</v>
      </c>
      <c r="N33" s="1">
        <v>1.0077468320851839</v>
      </c>
      <c r="O33" s="1">
        <v>1.0049747228622437</v>
      </c>
      <c r="P33" s="1">
        <v>1.0105314254760742</v>
      </c>
    </row>
    <row r="34" spans="1:16" x14ac:dyDescent="0.3">
      <c r="A34" s="1" t="s">
        <v>33</v>
      </c>
      <c r="B34" s="1">
        <v>1</v>
      </c>
      <c r="C34" s="1">
        <v>3.1455103693416302E-2</v>
      </c>
      <c r="D34" s="1">
        <v>3.1250907379194669E-3</v>
      </c>
      <c r="E34" s="1">
        <v>-2.6366472867677501E-2</v>
      </c>
      <c r="F34" s="1">
        <v>3.9798149523281667E-4</v>
      </c>
      <c r="G34" s="1">
        <v>1.4026631833985467E-2</v>
      </c>
      <c r="H34" s="1">
        <v>-6.4803389832377434E-3</v>
      </c>
      <c r="I34" s="1">
        <v>1.0161579959105624</v>
      </c>
      <c r="J34" s="1">
        <v>1</v>
      </c>
      <c r="K34" s="1">
        <v>4.5025120489299297E-3</v>
      </c>
      <c r="L34" s="1">
        <v>-7.9062071985403328E-4</v>
      </c>
      <c r="M34" s="1">
        <v>1.00371189136842</v>
      </c>
      <c r="N34" s="1">
        <v>1.0124000310897827</v>
      </c>
    </row>
    <row r="35" spans="1:16" x14ac:dyDescent="0.3">
      <c r="A35" s="1" t="s">
        <v>98</v>
      </c>
      <c r="B35" s="1">
        <v>1</v>
      </c>
      <c r="C35" s="1">
        <v>3.1455103693416302E-2</v>
      </c>
      <c r="D35" s="1">
        <v>3.1250907379194669E-3</v>
      </c>
      <c r="E35" s="1">
        <v>-2.6366472867677501E-2</v>
      </c>
      <c r="F35" s="1">
        <v>3.9798149523281667E-4</v>
      </c>
      <c r="G35" s="1">
        <v>1.4026631833985467E-2</v>
      </c>
      <c r="H35" s="1">
        <v>-6.4803389832377434E-3</v>
      </c>
      <c r="I35" s="1">
        <v>1.0161579959105624</v>
      </c>
      <c r="J35" s="1">
        <v>1</v>
      </c>
      <c r="K35" s="1">
        <v>4.5025120489299297E-3</v>
      </c>
      <c r="L35" s="1">
        <v>-7.9062071985403328E-4</v>
      </c>
      <c r="M35" s="1">
        <v>1.00371189136842</v>
      </c>
      <c r="N35" s="1">
        <v>1.0124000310897827</v>
      </c>
      <c r="O35" s="1">
        <v>1.0046843290328979</v>
      </c>
      <c r="P35" s="1">
        <v>1.0211162567138672</v>
      </c>
    </row>
    <row r="36" spans="1:16" x14ac:dyDescent="0.3">
      <c r="A36" s="1" t="s">
        <v>34</v>
      </c>
      <c r="B36" s="1">
        <v>1</v>
      </c>
      <c r="C36" s="1">
        <v>6.9941515243783905E-2</v>
      </c>
      <c r="D36" s="1">
        <v>6.9487477649024998E-3</v>
      </c>
      <c r="E36" s="1">
        <v>-5.8626767915740903E-2</v>
      </c>
      <c r="F36" s="1">
        <v>1.1005873925356E-3</v>
      </c>
      <c r="G36" s="1">
        <v>3.1326055526733398E-2</v>
      </c>
      <c r="H36" s="1">
        <v>-1.4409258961677551E-2</v>
      </c>
      <c r="I36" s="1">
        <v>1.036280879275252</v>
      </c>
      <c r="J36" s="1">
        <v>1</v>
      </c>
      <c r="K36" s="1">
        <v>1.0011492297053337E-2</v>
      </c>
      <c r="L36" s="1">
        <v>-1.7663778934165E-3</v>
      </c>
      <c r="M36" s="1">
        <v>1.008245114070708</v>
      </c>
      <c r="N36" s="1">
        <v>1.027806497461071</v>
      </c>
      <c r="O36" s="1">
        <v>1.0085935592651367</v>
      </c>
      <c r="P36" s="1">
        <v>1.0497000217437744</v>
      </c>
    </row>
    <row r="37" spans="1:16" x14ac:dyDescent="0.3">
      <c r="A37" s="1" t="s">
        <v>35</v>
      </c>
      <c r="B37" s="1">
        <v>1</v>
      </c>
      <c r="C37" s="1">
        <v>2.0071974579924701E-2</v>
      </c>
      <c r="D37" s="1">
        <v>1.9941673841821E-3</v>
      </c>
      <c r="E37" s="1">
        <v>-1.68248427447742E-2</v>
      </c>
      <c r="F37" s="1">
        <v>8.9185962055199998E-5</v>
      </c>
      <c r="G37" s="1">
        <v>8.8456952944397996E-3</v>
      </c>
      <c r="H37" s="1">
        <v>-4.1352016851305962E-3</v>
      </c>
      <c r="I37" s="1">
        <v>1.0100409787422679</v>
      </c>
      <c r="J37" s="1">
        <v>1</v>
      </c>
      <c r="K37" s="1">
        <v>2.8731205966323614E-3</v>
      </c>
      <c r="L37" s="1">
        <v>-4.9808508915380001E-4</v>
      </c>
      <c r="M37" s="1">
        <v>1.002375035567592</v>
      </c>
      <c r="N37" s="1">
        <v>1.0076477794265251</v>
      </c>
      <c r="O37" s="1">
        <v>1.0071821212768555</v>
      </c>
      <c r="P37" s="1">
        <v>1.0082955360412598</v>
      </c>
    </row>
    <row r="38" spans="1:16" x14ac:dyDescent="0.3">
      <c r="A38" s="1" t="s">
        <v>36</v>
      </c>
      <c r="B38" s="1">
        <v>1</v>
      </c>
      <c r="C38" s="1">
        <v>4.3518212565402999E-3</v>
      </c>
      <c r="D38" s="1">
        <v>4.3235706467379997E-4</v>
      </c>
      <c r="E38" s="1">
        <v>-3.6478079425173999E-3</v>
      </c>
      <c r="F38" s="1">
        <v>4.1711311076499996E-6</v>
      </c>
      <c r="G38" s="1">
        <v>1.9081446807832001E-3</v>
      </c>
      <c r="H38" s="1">
        <v>-8.9655647752806544E-4</v>
      </c>
      <c r="I38" s="1">
        <v>1.0021521297141669</v>
      </c>
      <c r="J38" s="1">
        <v>1</v>
      </c>
      <c r="K38" s="1">
        <v>6.2292366055771708E-4</v>
      </c>
      <c r="L38" s="1">
        <v>-1.0739917699180001E-4</v>
      </c>
      <c r="M38" s="1">
        <v>1.0005155244669599</v>
      </c>
      <c r="N38" s="1">
        <v>1.0016357619718881</v>
      </c>
      <c r="O38" s="1">
        <v>0.99825847148895264</v>
      </c>
      <c r="P38" s="1">
        <v>1.0050013065338135</v>
      </c>
    </row>
    <row r="39" spans="1:16" x14ac:dyDescent="0.3">
      <c r="A39" s="1" t="s">
        <v>37</v>
      </c>
      <c r="B39" s="1">
        <v>0.77409690618515015</v>
      </c>
      <c r="C39" s="1">
        <v>0.29696122902642225</v>
      </c>
      <c r="D39" s="1">
        <v>2.9133811771306185E-2</v>
      </c>
      <c r="E39" s="1">
        <v>-6.4488871648517909E-2</v>
      </c>
      <c r="F39" s="1">
        <v>0</v>
      </c>
      <c r="G39" s="1">
        <v>0</v>
      </c>
      <c r="H39" s="1">
        <v>-5.4134722799062729E-2</v>
      </c>
      <c r="I39" s="1">
        <v>0.98156836118287705</v>
      </c>
      <c r="J39" s="1">
        <v>0.99999999506716952</v>
      </c>
      <c r="K39" s="1">
        <v>1.6564592719078064E-2</v>
      </c>
      <c r="L39" s="1">
        <v>-4.6769664396774501E-3</v>
      </c>
      <c r="M39" s="1">
        <v>1.0118876207351009</v>
      </c>
      <c r="N39" s="1">
        <v>0.97003692388534546</v>
      </c>
    </row>
    <row r="40" spans="1:16" x14ac:dyDescent="0.3">
      <c r="A40" s="1" t="s">
        <v>98</v>
      </c>
      <c r="B40" s="1">
        <v>0.75</v>
      </c>
      <c r="C40" s="1">
        <v>0.35826616765823704</v>
      </c>
      <c r="D40" s="1">
        <v>3.3728042222775576E-2</v>
      </c>
      <c r="E40" s="1">
        <v>-6.8070555205653027E-2</v>
      </c>
      <c r="F40" s="1">
        <v>0</v>
      </c>
      <c r="G40" s="1">
        <v>0</v>
      </c>
      <c r="H40" s="1">
        <v>-6.7405134439468384E-2</v>
      </c>
      <c r="I40" s="1">
        <v>1.0065185160640764</v>
      </c>
      <c r="J40" s="1">
        <v>0.9999999930203578</v>
      </c>
      <c r="K40" s="1">
        <v>2.0562730729579926E-2</v>
      </c>
      <c r="L40" s="1">
        <v>-5.796265759690662E-3</v>
      </c>
      <c r="M40" s="1">
        <v>1.0147664579274034</v>
      </c>
      <c r="N40" s="1">
        <v>0.99187207221984863</v>
      </c>
      <c r="O40" s="1">
        <v>0.93189281225204468</v>
      </c>
      <c r="P40" s="1">
        <v>1.0373862981796265</v>
      </c>
    </row>
    <row r="41" spans="1:16" x14ac:dyDescent="0.3">
      <c r="A41" s="1" t="s">
        <v>38</v>
      </c>
      <c r="B41" s="1">
        <v>0.75000005960464478</v>
      </c>
      <c r="C41" s="1">
        <v>0.59334909418954174</v>
      </c>
      <c r="D41" s="1">
        <v>8.3280709034586897E-2</v>
      </c>
      <c r="E41" s="1">
        <v>-0.13252879136751566</v>
      </c>
      <c r="F41" s="1">
        <v>0</v>
      </c>
      <c r="G41" s="1">
        <v>0</v>
      </c>
      <c r="H41" s="1">
        <v>-5.7457782328128815E-2</v>
      </c>
      <c r="I41" s="1">
        <v>1.2366432550140223</v>
      </c>
      <c r="J41" s="1">
        <v>1.0000000324808744</v>
      </c>
      <c r="K41" s="1">
        <v>3.1211633235216141E-2</v>
      </c>
      <c r="L41" s="1">
        <v>-9.3179519799042165E-3</v>
      </c>
      <c r="M41" s="1">
        <v>1.0218937147348326</v>
      </c>
      <c r="N41" s="1">
        <v>1.21014860663363</v>
      </c>
      <c r="O41" s="1">
        <v>0.9279707670211792</v>
      </c>
      <c r="P41" s="1">
        <v>1.4338334798812866</v>
      </c>
    </row>
    <row r="42" spans="1:16" x14ac:dyDescent="0.3">
      <c r="A42" s="1" t="s">
        <v>39</v>
      </c>
      <c r="B42" s="1">
        <v>0.75</v>
      </c>
      <c r="C42" s="1">
        <v>0.40400763555046681</v>
      </c>
      <c r="D42" s="1">
        <v>1.9307823571529919E-2</v>
      </c>
      <c r="E42" s="1">
        <v>-6.4149066982102654E-2</v>
      </c>
      <c r="F42" s="1">
        <v>0</v>
      </c>
      <c r="G42" s="1">
        <v>0</v>
      </c>
      <c r="H42" s="1">
        <v>-0.11058589816093445</v>
      </c>
      <c r="I42" s="1">
        <v>0.99858047314574738</v>
      </c>
      <c r="J42" s="1">
        <v>0.99999996999575602</v>
      </c>
      <c r="K42" s="1">
        <v>2.5480715557932854E-2</v>
      </c>
      <c r="L42" s="1">
        <v>-6.7109790424214021E-3</v>
      </c>
      <c r="M42" s="1">
        <v>1.018769706583273</v>
      </c>
      <c r="N42" s="1">
        <v>0.98018273088897012</v>
      </c>
      <c r="O42" s="1">
        <v>0.96068120002746582</v>
      </c>
      <c r="P42" s="1">
        <v>1.001473069190979</v>
      </c>
    </row>
    <row r="43" spans="1:16" x14ac:dyDescent="0.3">
      <c r="A43" s="1" t="s">
        <v>40</v>
      </c>
      <c r="B43" s="1">
        <v>0.75000005960464478</v>
      </c>
      <c r="C43" s="1">
        <v>0.29727747252843095</v>
      </c>
      <c r="D43" s="1">
        <v>1.2893948652053016E-2</v>
      </c>
      <c r="E43" s="1">
        <v>-4.4684920882126666E-2</v>
      </c>
      <c r="F43" s="1">
        <v>0</v>
      </c>
      <c r="G43" s="1">
        <v>0</v>
      </c>
      <c r="H43" s="1">
        <v>-8.817175030708313E-2</v>
      </c>
      <c r="I43" s="1">
        <v>0.92731475117023265</v>
      </c>
      <c r="J43" s="1">
        <v>1.0000000007757956</v>
      </c>
      <c r="K43" s="1">
        <v>1.8276786431670189E-2</v>
      </c>
      <c r="L43" s="1">
        <v>-4.9822204534000873E-3</v>
      </c>
      <c r="M43" s="1">
        <v>1.0132945670948101</v>
      </c>
      <c r="N43" s="1">
        <v>0.91514825134108058</v>
      </c>
      <c r="O43" s="1">
        <v>0.81691265106201172</v>
      </c>
      <c r="P43" s="1">
        <v>1.0447466373443604</v>
      </c>
    </row>
    <row r="44" spans="1:16" x14ac:dyDescent="0.3">
      <c r="A44" s="1" t="s">
        <v>42</v>
      </c>
      <c r="B44" s="1">
        <v>0.87048459053039551</v>
      </c>
      <c r="C44" s="1">
        <v>5.174147449916304E-2</v>
      </c>
      <c r="D44" s="1">
        <v>1.0756889965428614E-2</v>
      </c>
      <c r="E44" s="1">
        <v>-5.0162137419977507E-2</v>
      </c>
      <c r="F44" s="1">
        <v>0</v>
      </c>
      <c r="G44" s="1">
        <v>0</v>
      </c>
      <c r="H44" s="1">
        <v>-1.0530697181820869E-3</v>
      </c>
      <c r="I44" s="1">
        <v>0.88176774165807892</v>
      </c>
      <c r="J44" s="1">
        <v>1.0000000032544163</v>
      </c>
      <c r="K44" s="1">
        <v>5.7203788310289383E-4</v>
      </c>
      <c r="L44" s="1">
        <v>-1.997691596246035E-4</v>
      </c>
      <c r="M44" s="1">
        <v>1.0003722719658916</v>
      </c>
      <c r="N44" s="1">
        <v>0.88143960640298846</v>
      </c>
    </row>
    <row r="45" spans="1:16" x14ac:dyDescent="0.3">
      <c r="A45" s="1" t="s">
        <v>41</v>
      </c>
      <c r="B45" s="1">
        <v>0.74999994039535522</v>
      </c>
      <c r="C45" s="1">
        <v>0.13843046836450854</v>
      </c>
      <c r="D45" s="1">
        <v>1.9429687632932471E-2</v>
      </c>
      <c r="E45" s="1">
        <v>-3.0919441590867094E-2</v>
      </c>
      <c r="F45" s="1">
        <v>0</v>
      </c>
      <c r="G45" s="1">
        <v>0</v>
      </c>
      <c r="H45" s="1">
        <v>-1.3405106030404568E-2</v>
      </c>
      <c r="I45" s="1">
        <v>0.86353558492630322</v>
      </c>
      <c r="J45" s="1">
        <v>0.99999996882900499</v>
      </c>
      <c r="K45" s="1">
        <v>7.2817858308553696E-3</v>
      </c>
      <c r="L45" s="1">
        <v>-2.1739115630369419E-3</v>
      </c>
      <c r="M45" s="1">
        <v>1.0051078432966973</v>
      </c>
      <c r="N45" s="1">
        <v>0.85914719568196285</v>
      </c>
      <c r="O45" s="1">
        <v>0.80112999677658081</v>
      </c>
      <c r="P45" s="1">
        <v>0.91755706071853638</v>
      </c>
    </row>
    <row r="46" spans="1:16" x14ac:dyDescent="0.3">
      <c r="A46" s="1" t="s">
        <v>43</v>
      </c>
      <c r="B46" s="1">
        <v>0.88749003410339355</v>
      </c>
      <c r="C46" s="1">
        <v>1.5043893809207551</v>
      </c>
      <c r="D46" s="1">
        <v>0.42436658373532909</v>
      </c>
      <c r="E46" s="1">
        <v>-0.23375812542355667</v>
      </c>
      <c r="F46" s="1">
        <v>0</v>
      </c>
      <c r="G46" s="1">
        <v>0</v>
      </c>
      <c r="H46" s="1">
        <v>-6.5373122692108154E-2</v>
      </c>
      <c r="I46" s="1">
        <v>2.5171147677031342</v>
      </c>
      <c r="J46" s="1">
        <v>0.99999999092758574</v>
      </c>
      <c r="K46" s="1">
        <v>3.5511326044797897E-2</v>
      </c>
      <c r="L46" s="1">
        <v>-2.5382527307804818E-2</v>
      </c>
      <c r="M46" s="1">
        <v>1.0101287885439982</v>
      </c>
      <c r="N46" s="1">
        <v>2.491875171661377</v>
      </c>
    </row>
    <row r="47" spans="1:16" x14ac:dyDescent="0.3">
      <c r="A47" s="1" t="s">
        <v>98</v>
      </c>
      <c r="B47" s="1">
        <v>0.88749003410339355</v>
      </c>
      <c r="C47" s="1">
        <v>1.5043893809207551</v>
      </c>
      <c r="D47" s="1">
        <v>0.42436658373532909</v>
      </c>
      <c r="E47" s="1">
        <v>-0.23375812542355667</v>
      </c>
      <c r="F47" s="1">
        <v>0</v>
      </c>
      <c r="G47" s="1">
        <v>0</v>
      </c>
      <c r="H47" s="1">
        <v>-6.5373122692108154E-2</v>
      </c>
      <c r="I47" s="1">
        <v>2.5171147677031342</v>
      </c>
      <c r="J47" s="1">
        <v>0.99999999092758574</v>
      </c>
      <c r="K47" s="1">
        <v>3.5511326044797897E-2</v>
      </c>
      <c r="L47" s="1">
        <v>-2.5382527307804818E-2</v>
      </c>
      <c r="M47" s="1">
        <v>1.0101287885439982</v>
      </c>
      <c r="N47" s="1">
        <v>2.491875171661377</v>
      </c>
      <c r="O47" s="1">
        <v>2.1297616958618164</v>
      </c>
      <c r="P47" s="1">
        <v>2.8577406406402588</v>
      </c>
    </row>
    <row r="48" spans="1:16" x14ac:dyDescent="0.3">
      <c r="A48" s="1" t="s">
        <v>44</v>
      </c>
      <c r="B48" s="1">
        <v>0.88212293386459351</v>
      </c>
      <c r="C48" s="1">
        <v>2.089791155263764</v>
      </c>
      <c r="D48" s="1">
        <v>0.29712738183761744</v>
      </c>
      <c r="E48" s="1">
        <v>-0.46751625084711335</v>
      </c>
      <c r="F48" s="1">
        <v>0</v>
      </c>
      <c r="G48" s="1">
        <v>0</v>
      </c>
      <c r="H48" s="1">
        <v>-0.13074624538421631</v>
      </c>
      <c r="I48" s="1">
        <v>2.6707790045958113</v>
      </c>
      <c r="J48" s="1">
        <v>0.99999998185517147</v>
      </c>
      <c r="K48" s="1">
        <v>7.1022652089595795E-2</v>
      </c>
      <c r="L48" s="1">
        <v>-3.2818072570539585E-2</v>
      </c>
      <c r="M48" s="1">
        <v>1.0382045591330666</v>
      </c>
      <c r="N48" s="1">
        <v>2.5724978580579489</v>
      </c>
      <c r="O48" s="1">
        <v>1.9024102687835693</v>
      </c>
      <c r="P48" s="1">
        <v>3.2624120712280273</v>
      </c>
    </row>
    <row r="49" spans="1:16" x14ac:dyDescent="0.3">
      <c r="A49" s="1" t="s">
        <v>45</v>
      </c>
      <c r="B49" s="1">
        <v>0.89285707473754883</v>
      </c>
      <c r="C49" s="1">
        <v>0.91898760657774647</v>
      </c>
      <c r="D49" s="1">
        <v>0.55160578563304075</v>
      </c>
      <c r="E49" s="1">
        <v>0</v>
      </c>
      <c r="F49" s="1">
        <v>0</v>
      </c>
      <c r="G49" s="1">
        <v>0</v>
      </c>
      <c r="H49" s="1">
        <v>0</v>
      </c>
      <c r="I49" s="1">
        <v>2.3634505308104568</v>
      </c>
      <c r="J49" s="1">
        <v>1</v>
      </c>
      <c r="K49" s="1">
        <v>0</v>
      </c>
      <c r="L49" s="1">
        <v>-1.7946982045070049E-2</v>
      </c>
      <c r="M49" s="1">
        <v>0.98205301795492994</v>
      </c>
      <c r="N49" s="1">
        <v>2.406642500556853</v>
      </c>
      <c r="O49" s="1">
        <v>2.1515054702758789</v>
      </c>
      <c r="P49" s="1">
        <v>2.6603286266326904</v>
      </c>
    </row>
    <row r="50" spans="1:16" x14ac:dyDescent="0.3">
      <c r="A50" s="1" t="s">
        <v>46</v>
      </c>
      <c r="B50" s="1">
        <v>0</v>
      </c>
      <c r="C50" s="1">
        <v>2.0743861884466495</v>
      </c>
      <c r="D50" s="1">
        <v>0.21767237559763508</v>
      </c>
      <c r="E50" s="1">
        <v>-0.41598249787968533</v>
      </c>
      <c r="F50" s="1">
        <v>0</v>
      </c>
      <c r="G50" s="1">
        <v>0</v>
      </c>
      <c r="H50" s="1">
        <v>-3.0173797160387039E-2</v>
      </c>
      <c r="I50" s="1">
        <v>1.8459022740026896</v>
      </c>
      <c r="J50" s="1">
        <v>0.99999999373325155</v>
      </c>
      <c r="K50" s="1">
        <v>-1.7858212813735008E-2</v>
      </c>
      <c r="L50" s="1">
        <v>-3.3158771619535003E-2</v>
      </c>
      <c r="M50" s="1">
        <v>0.94898300638217192</v>
      </c>
      <c r="N50" s="1">
        <v>1.9451373815536499</v>
      </c>
    </row>
    <row r="51" spans="1:16" x14ac:dyDescent="0.3">
      <c r="A51" s="1" t="s">
        <v>98</v>
      </c>
      <c r="B51" s="1">
        <v>0</v>
      </c>
      <c r="C51" s="1">
        <v>2.0507962608145265</v>
      </c>
      <c r="D51" s="1">
        <v>0.25134415326231041</v>
      </c>
      <c r="E51" s="1">
        <v>-0.42216064641377321</v>
      </c>
      <c r="F51" s="1">
        <v>0</v>
      </c>
      <c r="G51" s="1">
        <v>0</v>
      </c>
      <c r="H51" s="1">
        <v>0.22538289427757263</v>
      </c>
      <c r="I51" s="1">
        <v>2.1053626706679722</v>
      </c>
      <c r="J51" s="1">
        <v>0.99999997355273673</v>
      </c>
      <c r="K51" s="1">
        <v>-0.12243021279573441</v>
      </c>
      <c r="L51" s="1">
        <v>-3.2645284966965067E-2</v>
      </c>
      <c r="M51" s="1">
        <v>0.84492446966952484</v>
      </c>
      <c r="N51" s="1">
        <v>2.4917762279510498</v>
      </c>
    </row>
    <row r="52" spans="1:16" x14ac:dyDescent="0.3">
      <c r="A52" s="1" t="s">
        <v>47</v>
      </c>
      <c r="B52" s="1">
        <v>0</v>
      </c>
      <c r="C52" s="1">
        <v>3.8717475485711441</v>
      </c>
      <c r="D52" s="1">
        <v>0.43896067059303662</v>
      </c>
      <c r="E52" s="1">
        <v>-0.84432129282754642</v>
      </c>
      <c r="F52" s="1">
        <v>0</v>
      </c>
      <c r="G52" s="1">
        <v>0</v>
      </c>
      <c r="H52" s="1">
        <v>-0.24427735805511475</v>
      </c>
      <c r="I52" s="1">
        <v>3.22210958505261</v>
      </c>
      <c r="J52" s="1">
        <v>0.99999996200663432</v>
      </c>
      <c r="K52" s="1">
        <v>0.13269387185573578</v>
      </c>
      <c r="L52" s="1">
        <v>-6.080190917823039E-2</v>
      </c>
      <c r="M52" s="1">
        <v>1.0718919172296018</v>
      </c>
      <c r="N52" s="1">
        <v>3.006002315401755</v>
      </c>
      <c r="O52" s="1">
        <v>2.3538670539855957</v>
      </c>
      <c r="P52" s="1">
        <v>3.6583261489868164</v>
      </c>
    </row>
    <row r="53" spans="1:16" x14ac:dyDescent="0.3">
      <c r="A53" s="1" t="s">
        <v>48</v>
      </c>
      <c r="B53" s="1">
        <v>0</v>
      </c>
      <c r="C53" s="1">
        <v>3.2458664828450483</v>
      </c>
      <c r="D53" s="1">
        <v>0.36800119586591951</v>
      </c>
      <c r="E53" s="1">
        <v>-0.70783390465443041</v>
      </c>
      <c r="F53" s="1">
        <v>0</v>
      </c>
      <c r="G53" s="1">
        <v>0</v>
      </c>
      <c r="H53" s="1">
        <v>-0.20478908717632294</v>
      </c>
      <c r="I53" s="1">
        <v>2.7012446898909319</v>
      </c>
      <c r="J53" s="1">
        <v>0.99999998568707826</v>
      </c>
      <c r="K53" s="1">
        <v>0.11124344915151596</v>
      </c>
      <c r="L53" s="1">
        <v>-5.0973075237676573E-2</v>
      </c>
      <c r="M53" s="1">
        <v>1.060270363576397</v>
      </c>
      <c r="N53" s="1">
        <v>2.5476942322327729</v>
      </c>
    </row>
    <row r="54" spans="1:16" x14ac:dyDescent="0.3">
      <c r="A54" s="1" t="s">
        <v>49</v>
      </c>
      <c r="B54" s="1">
        <v>0</v>
      </c>
      <c r="C54" s="1">
        <v>0.22984497305790902</v>
      </c>
      <c r="D54" s="1">
        <v>6.3727635931584231E-2</v>
      </c>
      <c r="E54" s="1">
        <v>0</v>
      </c>
      <c r="F54" s="1">
        <v>0</v>
      </c>
      <c r="G54" s="1">
        <v>0</v>
      </c>
      <c r="H54" s="1">
        <v>0.69504314661026001</v>
      </c>
      <c r="I54" s="1">
        <v>0.98861575628333431</v>
      </c>
      <c r="J54" s="1">
        <v>0.99999998509883903</v>
      </c>
      <c r="K54" s="1">
        <v>-0.37755429744720459</v>
      </c>
      <c r="L54" s="1">
        <v>-4.4886607556997426E-3</v>
      </c>
      <c r="M54" s="1">
        <v>0.61795702210944781</v>
      </c>
      <c r="N54" s="1">
        <v>1.599813127632423</v>
      </c>
      <c r="O54" s="1">
        <v>4.2881447821855545E-2</v>
      </c>
      <c r="P54" s="1">
        <v>7.4954032897949219</v>
      </c>
    </row>
    <row r="55" spans="1:16" x14ac:dyDescent="0.3">
      <c r="A55" s="1" t="s">
        <v>50</v>
      </c>
      <c r="B55" s="1">
        <v>0</v>
      </c>
      <c r="C55" s="1">
        <v>0.95008574931249701</v>
      </c>
      <c r="D55" s="1">
        <v>0</v>
      </c>
      <c r="E55" s="1">
        <v>-0.11177479403676441</v>
      </c>
      <c r="F55" s="1">
        <v>0</v>
      </c>
      <c r="G55" s="1">
        <v>0</v>
      </c>
      <c r="H55" s="1">
        <v>-0.36667189002037048</v>
      </c>
      <c r="I55" s="1">
        <v>0.47163906478388201</v>
      </c>
      <c r="J55" s="1">
        <v>1.0000000421404545</v>
      </c>
      <c r="K55" s="1">
        <v>6.2184125185012817E-2</v>
      </c>
      <c r="L55" s="1">
        <v>-1.6371441306533306E-2</v>
      </c>
      <c r="M55" s="1">
        <v>1.045812722613241</v>
      </c>
      <c r="N55" s="1">
        <v>0.45097851133935962</v>
      </c>
    </row>
    <row r="56" spans="1:16" x14ac:dyDescent="0.3">
      <c r="A56" s="1" t="s">
        <v>51</v>
      </c>
      <c r="B56" s="1">
        <v>0.57611346244812012</v>
      </c>
      <c r="C56" s="1">
        <v>4.9284726638678773</v>
      </c>
      <c r="D56" s="1">
        <v>0.63132689366588535</v>
      </c>
      <c r="E56" s="1">
        <v>-1.0924405034493139</v>
      </c>
      <c r="F56" s="1">
        <v>0</v>
      </c>
      <c r="G56" s="1">
        <v>0</v>
      </c>
      <c r="H56" s="1">
        <v>-0.67818564176559448</v>
      </c>
      <c r="I56" s="1">
        <v>4.3652868974891348</v>
      </c>
      <c r="J56" s="1">
        <v>1.0000000021828221</v>
      </c>
      <c r="K56" s="1">
        <v>1.490329384803772</v>
      </c>
      <c r="L56" s="1">
        <v>-7.7887705557917963E-2</v>
      </c>
      <c r="M56" s="1">
        <v>2.4124417127615732</v>
      </c>
      <c r="N56" s="1">
        <v>1.8094890117645264</v>
      </c>
    </row>
    <row r="57" spans="1:16" x14ac:dyDescent="0.3">
      <c r="A57" s="1" t="s">
        <v>98</v>
      </c>
      <c r="B57" s="1">
        <v>0.57611346244812012</v>
      </c>
      <c r="C57" s="1">
        <v>4.9284726638678782</v>
      </c>
      <c r="D57" s="1">
        <v>0.63132689366588535</v>
      </c>
      <c r="E57" s="1">
        <v>-1.0924405034493139</v>
      </c>
      <c r="F57" s="1">
        <v>0</v>
      </c>
      <c r="G57" s="1">
        <v>0</v>
      </c>
      <c r="H57" s="1">
        <v>-0.67818564176559448</v>
      </c>
      <c r="I57" s="1">
        <v>4.3652868974891348</v>
      </c>
      <c r="J57" s="1">
        <v>1.0000000021828221</v>
      </c>
      <c r="K57" s="1">
        <v>1.490329384803772</v>
      </c>
      <c r="L57" s="1">
        <v>-7.7887705557917963E-2</v>
      </c>
      <c r="M57" s="1">
        <v>2.4124417127615727</v>
      </c>
      <c r="N57" s="1">
        <v>1.8094890117645264</v>
      </c>
      <c r="O57" s="1">
        <v>1.7309811115264893</v>
      </c>
      <c r="P57" s="1">
        <v>1.9586904048919678</v>
      </c>
    </row>
    <row r="58" spans="1:16" x14ac:dyDescent="0.3">
      <c r="A58" s="1" t="s">
        <v>52</v>
      </c>
      <c r="B58" s="1">
        <v>1.5597084760665894</v>
      </c>
      <c r="C58" s="1">
        <v>15.744656438470155</v>
      </c>
      <c r="D58" s="1">
        <v>2.309488864589198</v>
      </c>
      <c r="E58" s="1">
        <v>-3.8598974007026206</v>
      </c>
      <c r="F58" s="1">
        <v>0</v>
      </c>
      <c r="G58" s="1">
        <v>0</v>
      </c>
      <c r="H58" s="1">
        <v>-1.935753345489502</v>
      </c>
      <c r="I58" s="1">
        <v>13.818203120469716</v>
      </c>
      <c r="J58" s="1">
        <v>1.0000000146126491</v>
      </c>
      <c r="K58" s="1">
        <v>1.8172380924224854</v>
      </c>
      <c r="L58" s="1">
        <v>-0.24093239140079264</v>
      </c>
      <c r="M58" s="1">
        <v>2.576305740904167</v>
      </c>
      <c r="N58" s="1">
        <v>5.3635726928979137</v>
      </c>
      <c r="O58" s="1">
        <v>5.1725320816040039</v>
      </c>
      <c r="P58" s="1">
        <v>5.5541844367980957</v>
      </c>
    </row>
    <row r="59" spans="1:16" x14ac:dyDescent="0.3">
      <c r="A59" s="1" t="s">
        <v>53</v>
      </c>
      <c r="B59" s="1">
        <v>0</v>
      </c>
      <c r="C59" s="1">
        <v>8.6776432608799414</v>
      </c>
      <c r="D59" s="1">
        <v>1.3330092630472143</v>
      </c>
      <c r="E59" s="1">
        <v>-1.9607467384299899</v>
      </c>
      <c r="F59" s="1">
        <v>0</v>
      </c>
      <c r="G59" s="1">
        <v>0</v>
      </c>
      <c r="H59" s="1">
        <v>-0.54240739345550537</v>
      </c>
      <c r="I59" s="1">
        <v>7.5074983877944215</v>
      </c>
      <c r="J59" s="1">
        <v>0.99999996688338288</v>
      </c>
      <c r="K59" s="1">
        <v>2.6678943634033203</v>
      </c>
      <c r="L59" s="1">
        <v>-0.13627367766367429</v>
      </c>
      <c r="M59" s="1">
        <v>3.5316206475398548</v>
      </c>
      <c r="N59" s="1">
        <v>2.1257941146720229</v>
      </c>
      <c r="O59" s="1">
        <v>1.6434589624404907</v>
      </c>
      <c r="P59" s="1">
        <v>2.3475241661071777</v>
      </c>
    </row>
    <row r="60" spans="1:16" x14ac:dyDescent="0.3">
      <c r="A60" s="1" t="s">
        <v>54</v>
      </c>
      <c r="B60" s="1">
        <v>0.41578948497772217</v>
      </c>
      <c r="C60" s="1">
        <v>1.5985048128664441</v>
      </c>
      <c r="D60" s="1">
        <v>0</v>
      </c>
      <c r="E60" s="1">
        <v>-0.18805938974899342</v>
      </c>
      <c r="F60" s="1">
        <v>0</v>
      </c>
      <c r="G60" s="1">
        <v>0</v>
      </c>
      <c r="H60" s="1">
        <v>-0.62925827503204346</v>
      </c>
      <c r="I60" s="1">
        <v>1.19697663124567</v>
      </c>
      <c r="J60" s="1">
        <v>1.0000000161360723</v>
      </c>
      <c r="K60" s="1">
        <v>0.10671631246805191</v>
      </c>
      <c r="L60" s="1">
        <v>-3.1217327600647129E-2</v>
      </c>
      <c r="M60" s="1">
        <v>1.0754990037527048</v>
      </c>
      <c r="N60" s="1">
        <v>1.112950013964771</v>
      </c>
      <c r="O60" s="1">
        <v>1.058032751083374</v>
      </c>
      <c r="P60" s="1">
        <v>1.1202453374862671</v>
      </c>
    </row>
    <row r="61" spans="1:16" x14ac:dyDescent="0.3">
      <c r="A61" s="1" t="s">
        <v>55</v>
      </c>
      <c r="B61" s="1">
        <v>0.73860436677932739</v>
      </c>
      <c r="C61" s="1">
        <v>0.51720918398940408</v>
      </c>
      <c r="D61" s="1">
        <v>1.9277275461041122E-2</v>
      </c>
      <c r="E61" s="1">
        <v>-8.4944259097519279E-2</v>
      </c>
      <c r="F61" s="1">
        <v>0</v>
      </c>
      <c r="G61" s="1">
        <v>0</v>
      </c>
      <c r="H61" s="1">
        <v>-0.10469947755336761</v>
      </c>
      <c r="I61" s="1">
        <v>1.0854470680621553</v>
      </c>
      <c r="J61" s="1">
        <v>0.99999999433175568</v>
      </c>
      <c r="K61" s="1">
        <v>2.333264984190464E-2</v>
      </c>
      <c r="L61" s="1">
        <v>-8.3523593834199193E-3</v>
      </c>
      <c r="M61" s="1">
        <v>1.0149802850557224</v>
      </c>
      <c r="N61" s="1">
        <v>1.0694267504935471</v>
      </c>
      <c r="O61" s="1">
        <v>0.98008781671524048</v>
      </c>
      <c r="P61" s="1">
        <v>1.1523844003677368</v>
      </c>
    </row>
    <row r="62" spans="1:16" x14ac:dyDescent="0.3">
      <c r="A62" s="1" t="s">
        <v>56</v>
      </c>
      <c r="B62" s="1">
        <v>0.74257856607437134</v>
      </c>
      <c r="C62" s="1">
        <v>0.49953126573866513</v>
      </c>
      <c r="D62" s="1">
        <v>1.8448591579931863E-2</v>
      </c>
      <c r="E62" s="1">
        <v>-8.1818403230692782E-2</v>
      </c>
      <c r="F62" s="1">
        <v>0</v>
      </c>
      <c r="G62" s="1">
        <v>0</v>
      </c>
      <c r="H62" s="1">
        <v>-0.10121941566467285</v>
      </c>
      <c r="I62" s="1">
        <v>1.0775206065703937</v>
      </c>
      <c r="J62" s="1">
        <v>1.0000000053909186</v>
      </c>
      <c r="K62" s="1">
        <v>2.2239789366722107E-2</v>
      </c>
      <c r="L62" s="1">
        <v>-8.0705055608774473E-3</v>
      </c>
      <c r="M62" s="1">
        <v>1.0141692888654734</v>
      </c>
      <c r="N62" s="1">
        <v>1.0624662158482341</v>
      </c>
      <c r="O62" s="1">
        <v>0.99066281318664551</v>
      </c>
      <c r="P62" s="1">
        <v>1.1375720500946045</v>
      </c>
    </row>
    <row r="63" spans="1:16" x14ac:dyDescent="0.3">
      <c r="A63" s="1" t="s">
        <v>57</v>
      </c>
      <c r="B63" s="1">
        <v>0</v>
      </c>
      <c r="C63" s="1">
        <v>2.533291021262654</v>
      </c>
      <c r="D63" s="1">
        <v>0.10773736731792662</v>
      </c>
      <c r="E63" s="1">
        <v>-0.37917682948606679</v>
      </c>
      <c r="F63" s="1">
        <v>0</v>
      </c>
      <c r="G63" s="1">
        <v>0</v>
      </c>
      <c r="H63" s="1">
        <v>-0.755776047706604</v>
      </c>
      <c r="I63" s="1">
        <v>1.506075570792454</v>
      </c>
      <c r="J63" s="1">
        <v>1.0000000157421542</v>
      </c>
      <c r="K63" s="1">
        <v>4.3045549392700195</v>
      </c>
      <c r="L63" s="1">
        <v>-4.2479971738096332E-2</v>
      </c>
      <c r="M63" s="1">
        <v>5.2620753104515146</v>
      </c>
      <c r="N63" s="1">
        <v>0.28621322994011361</v>
      </c>
      <c r="O63" s="1">
        <v>0.1058453842997551</v>
      </c>
      <c r="P63" s="1">
        <v>0.51677310466766357</v>
      </c>
    </row>
    <row r="64" spans="1:16" x14ac:dyDescent="0.3">
      <c r="A64" s="1" t="s">
        <v>58</v>
      </c>
      <c r="B64" s="1">
        <v>1</v>
      </c>
      <c r="C64" s="1">
        <v>-0.2346300713423691</v>
      </c>
      <c r="D64" s="1">
        <v>-0.20964902161853291</v>
      </c>
      <c r="E64" s="1">
        <v>0</v>
      </c>
      <c r="F64" s="1">
        <v>-1.5439412634039997E-4</v>
      </c>
      <c r="G64" s="1">
        <v>-1.9331218328514999E-3</v>
      </c>
      <c r="H64" s="1">
        <v>6.1347991228103638E-2</v>
      </c>
      <c r="I64" s="1">
        <v>0.61498138302127103</v>
      </c>
      <c r="J64" s="1">
        <v>1</v>
      </c>
      <c r="K64" s="1">
        <v>-7.5408652424812317E-2</v>
      </c>
      <c r="L64" s="1">
        <v>4.584548836311533E-3</v>
      </c>
      <c r="M64" s="1">
        <v>0.92917589547964663</v>
      </c>
      <c r="N64" s="1">
        <v>0.66185677051544189</v>
      </c>
    </row>
    <row r="65" spans="1:16" x14ac:dyDescent="0.3">
      <c r="A65" s="1" t="s">
        <v>98</v>
      </c>
      <c r="B65" s="1">
        <v>1</v>
      </c>
      <c r="C65" s="1">
        <v>-0.23771252273956983</v>
      </c>
      <c r="D65" s="1">
        <v>-0.21239630187158129</v>
      </c>
      <c r="E65" s="1">
        <v>0</v>
      </c>
      <c r="F65" s="1">
        <v>-1.5439412634039997E-4</v>
      </c>
      <c r="G65" s="1">
        <v>-1.9331218328514999E-3</v>
      </c>
      <c r="H65" s="1">
        <v>6.2152329832315445E-2</v>
      </c>
      <c r="I65" s="1">
        <v>0.60995599055340777</v>
      </c>
      <c r="J65" s="1">
        <v>1</v>
      </c>
      <c r="K65" s="1">
        <v>-7.6395124197006226E-2</v>
      </c>
      <c r="L65" s="1">
        <v>4.6447462747583636E-3</v>
      </c>
      <c r="M65" s="1">
        <v>0.92824962014514589</v>
      </c>
      <c r="N65" s="1">
        <v>0.65710341930389404</v>
      </c>
      <c r="O65" s="1">
        <v>0.45570024847984314</v>
      </c>
      <c r="P65" s="1">
        <v>0.86876535415649414</v>
      </c>
    </row>
    <row r="66" spans="1:16" x14ac:dyDescent="0.3">
      <c r="A66" s="1" t="s">
        <v>59</v>
      </c>
      <c r="B66" s="1">
        <v>1</v>
      </c>
      <c r="C66" s="1">
        <v>-0.37440285771170329</v>
      </c>
      <c r="D66" s="1">
        <v>-0.33422357817268772</v>
      </c>
      <c r="E66" s="1">
        <v>0</v>
      </c>
      <c r="F66" s="1">
        <v>-1.543941263404E-4</v>
      </c>
      <c r="G66" s="1">
        <v>-1.9331218328515001E-3</v>
      </c>
      <c r="H66" s="1">
        <v>9.7820498049259186E-2</v>
      </c>
      <c r="I66" s="1">
        <v>0.38710654662626209</v>
      </c>
      <c r="J66" s="1">
        <v>1</v>
      </c>
      <c r="K66" s="1">
        <v>-0.1201399490237236</v>
      </c>
      <c r="L66" s="1">
        <v>7.3141826957944999E-3</v>
      </c>
      <c r="M66" s="1">
        <v>0.88717423259344363</v>
      </c>
      <c r="N66" s="1">
        <v>0.43633655307441449</v>
      </c>
      <c r="O66" s="1">
        <v>-0.20903444290161133</v>
      </c>
      <c r="P66" s="1">
        <v>0.99792587757110596</v>
      </c>
    </row>
    <row r="67" spans="1:16" x14ac:dyDescent="0.3">
      <c r="A67" s="1" t="s">
        <v>60</v>
      </c>
      <c r="B67" s="1">
        <v>1</v>
      </c>
      <c r="C67" s="1">
        <v>-0.32303279902381171</v>
      </c>
      <c r="D67" s="1">
        <v>-0.28843925600645948</v>
      </c>
      <c r="E67" s="1">
        <v>0</v>
      </c>
      <c r="F67" s="1">
        <v>-1.543941263404E-4</v>
      </c>
      <c r="G67" s="1">
        <v>-1.9331218328515001E-3</v>
      </c>
      <c r="H67" s="1">
        <v>8.4415920078754425E-2</v>
      </c>
      <c r="I67" s="1">
        <v>0.47085635245880542</v>
      </c>
      <c r="J67" s="1">
        <v>1</v>
      </c>
      <c r="K67" s="1">
        <v>-0.10370005667209625</v>
      </c>
      <c r="L67" s="1">
        <v>6.3109727348256003E-3</v>
      </c>
      <c r="M67" s="1">
        <v>0.90261091339160704</v>
      </c>
      <c r="N67" s="1">
        <v>0.52166038042852636</v>
      </c>
      <c r="O67" s="1">
        <v>0.11247605085372925</v>
      </c>
      <c r="P67" s="1">
        <v>0.90787279605865479</v>
      </c>
    </row>
    <row r="68" spans="1:16" x14ac:dyDescent="0.3">
      <c r="A68" s="1" t="s">
        <v>61</v>
      </c>
      <c r="B68" s="1">
        <v>1</v>
      </c>
      <c r="C68" s="1">
        <v>-0.2993862501861001</v>
      </c>
      <c r="D68" s="1">
        <v>-0.26736392072831561</v>
      </c>
      <c r="E68" s="1">
        <v>0</v>
      </c>
      <c r="F68" s="1">
        <v>-1.543941263404E-4</v>
      </c>
      <c r="G68" s="1">
        <v>-1.9331218328515001E-3</v>
      </c>
      <c r="H68" s="1">
        <v>7.8245557844638824E-2</v>
      </c>
      <c r="I68" s="1">
        <v>0.50940787302062451</v>
      </c>
      <c r="J68" s="1">
        <v>1</v>
      </c>
      <c r="K68" s="1">
        <v>-9.6132487058639526E-2</v>
      </c>
      <c r="L68" s="1">
        <v>5.8491774022436001E-3</v>
      </c>
      <c r="M68" s="1">
        <v>0.90971669126512855</v>
      </c>
      <c r="N68" s="1">
        <v>0.55996320383239218</v>
      </c>
      <c r="O68" s="1">
        <v>-7.8988365828990936E-2</v>
      </c>
      <c r="P68" s="1">
        <v>1.1141027212142944</v>
      </c>
    </row>
    <row r="69" spans="1:16" x14ac:dyDescent="0.3">
      <c r="A69" s="1" t="s">
        <v>62</v>
      </c>
      <c r="B69" s="1">
        <v>1</v>
      </c>
      <c r="C69" s="1">
        <v>-0.28878606893113468</v>
      </c>
      <c r="D69" s="1">
        <v>-0.25791635290390619</v>
      </c>
      <c r="E69" s="1">
        <v>0</v>
      </c>
      <c r="F69" s="1">
        <v>-1.543941263404E-4</v>
      </c>
      <c r="G69" s="1">
        <v>-1.9331218328515001E-3</v>
      </c>
      <c r="H69" s="1">
        <v>7.547953724861145E-2</v>
      </c>
      <c r="I69" s="1">
        <v>0.52668959596524645</v>
      </c>
      <c r="J69" s="1">
        <v>1</v>
      </c>
      <c r="K69" s="1">
        <v>-9.2740125954151154E-2</v>
      </c>
      <c r="L69" s="1">
        <v>5.6421656196084004E-3</v>
      </c>
      <c r="M69" s="1">
        <v>0.91290204122608054</v>
      </c>
      <c r="N69" s="1">
        <v>0.57693988202487934</v>
      </c>
      <c r="O69" s="1">
        <v>0.28673392534255981</v>
      </c>
      <c r="P69" s="1">
        <v>0.86366766691207886</v>
      </c>
    </row>
    <row r="70" spans="1:16" x14ac:dyDescent="0.3">
      <c r="A70" s="1" t="s">
        <v>63</v>
      </c>
      <c r="B70" s="1">
        <v>1</v>
      </c>
      <c r="C70" s="1">
        <v>-0.271662716035171</v>
      </c>
      <c r="D70" s="1">
        <v>-0.24265491218183019</v>
      </c>
      <c r="E70" s="1">
        <v>0</v>
      </c>
      <c r="F70" s="1">
        <v>-1.543941263404E-4</v>
      </c>
      <c r="G70" s="1">
        <v>-1.9331218328515001E-3</v>
      </c>
      <c r="H70" s="1">
        <v>7.1011342108249664E-2</v>
      </c>
      <c r="I70" s="1">
        <v>0.55460619790942722</v>
      </c>
      <c r="J70" s="1">
        <v>1</v>
      </c>
      <c r="K70" s="1">
        <v>-8.7260164320468903E-2</v>
      </c>
      <c r="L70" s="1">
        <v>5.3077622992854E-3</v>
      </c>
      <c r="M70" s="1">
        <v>0.91804760149213505</v>
      </c>
      <c r="N70" s="1">
        <v>0.60411485963037892</v>
      </c>
      <c r="O70" s="1">
        <v>0.49836114048957825</v>
      </c>
      <c r="P70" s="1">
        <v>0.7183845043182373</v>
      </c>
    </row>
    <row r="71" spans="1:16" x14ac:dyDescent="0.3">
      <c r="A71" s="1" t="s">
        <v>64</v>
      </c>
      <c r="B71" s="1">
        <v>1</v>
      </c>
      <c r="C71" s="1">
        <v>-0.26269335806639188</v>
      </c>
      <c r="D71" s="1">
        <v>-0.2346608396548388</v>
      </c>
      <c r="E71" s="1">
        <v>0</v>
      </c>
      <c r="F71" s="1">
        <v>-1.543941263404E-4</v>
      </c>
      <c r="G71" s="1">
        <v>-1.9331218328515001E-3</v>
      </c>
      <c r="H71" s="1">
        <v>6.8670868873596191E-2</v>
      </c>
      <c r="I71" s="1">
        <v>0.56922915158156095</v>
      </c>
      <c r="J71" s="1">
        <v>1</v>
      </c>
      <c r="K71" s="1">
        <v>-8.4389708936214447E-2</v>
      </c>
      <c r="L71" s="1">
        <v>5.1325989942861997E-3</v>
      </c>
      <c r="M71" s="1">
        <v>0.92074288974885532</v>
      </c>
      <c r="N71" s="1">
        <v>0.61822812635221724</v>
      </c>
      <c r="O71" s="1">
        <v>0.4203353226184845</v>
      </c>
      <c r="P71" s="1">
        <v>0.82167285680770874</v>
      </c>
    </row>
    <row r="72" spans="1:16" x14ac:dyDescent="0.3">
      <c r="A72" s="1" t="s">
        <v>65</v>
      </c>
      <c r="B72" s="1">
        <v>1</v>
      </c>
      <c r="C72" s="1">
        <v>-0.23986219657102409</v>
      </c>
      <c r="D72" s="1">
        <v>-0.21431223036700281</v>
      </c>
      <c r="E72" s="1">
        <v>0</v>
      </c>
      <c r="F72" s="1">
        <v>-1.543941263404E-4</v>
      </c>
      <c r="G72" s="1">
        <v>-1.9331218328515001E-3</v>
      </c>
      <c r="H72" s="1">
        <v>6.2713272869586945E-2</v>
      </c>
      <c r="I72" s="1">
        <v>0.60645132712521477</v>
      </c>
      <c r="J72" s="1">
        <v>1</v>
      </c>
      <c r="K72" s="1">
        <v>-7.7083081007003784E-2</v>
      </c>
      <c r="L72" s="1">
        <v>4.6867274259510001E-3</v>
      </c>
      <c r="M72" s="1">
        <v>0.92760364407262608</v>
      </c>
      <c r="N72" s="1">
        <v>0.65378282092834583</v>
      </c>
      <c r="O72" s="1">
        <v>0.58353936672210693</v>
      </c>
      <c r="P72" s="1">
        <v>0.73173880577087402</v>
      </c>
    </row>
    <row r="73" spans="1:16" x14ac:dyDescent="0.3">
      <c r="A73" s="1" t="s">
        <v>66</v>
      </c>
      <c r="B73" s="1">
        <v>1</v>
      </c>
      <c r="C73" s="1">
        <v>-0.22763124063137111</v>
      </c>
      <c r="D73" s="1">
        <v>-0.20341121056197761</v>
      </c>
      <c r="E73" s="1">
        <v>0</v>
      </c>
      <c r="F73" s="1">
        <v>-1.543941263404E-4</v>
      </c>
      <c r="G73" s="1">
        <v>-1.9331218328515001E-3</v>
      </c>
      <c r="H73" s="1">
        <v>5.9521708637475967E-2</v>
      </c>
      <c r="I73" s="1">
        <v>0.62639174010616727</v>
      </c>
      <c r="J73" s="1">
        <v>1</v>
      </c>
      <c r="K73" s="1">
        <v>-7.3168829083442688E-2</v>
      </c>
      <c r="L73" s="1">
        <v>4.4478681148222001E-3</v>
      </c>
      <c r="M73" s="1">
        <v>0.93127904113308002</v>
      </c>
      <c r="N73" s="1">
        <v>0.67261445006218679</v>
      </c>
      <c r="O73" s="1">
        <v>0.55110454559326172</v>
      </c>
      <c r="P73" s="1">
        <v>0.8024744987487793</v>
      </c>
    </row>
    <row r="74" spans="1:16" x14ac:dyDescent="0.3">
      <c r="A74" s="1" t="s">
        <v>67</v>
      </c>
      <c r="B74" s="1">
        <v>1</v>
      </c>
      <c r="C74" s="1">
        <v>-0.2007231059731604</v>
      </c>
      <c r="D74" s="1">
        <v>-0.17942893883500061</v>
      </c>
      <c r="E74" s="1">
        <v>0</v>
      </c>
      <c r="F74" s="1">
        <v>-1.543941263404E-4</v>
      </c>
      <c r="G74" s="1">
        <v>-1.9331218328515001E-3</v>
      </c>
      <c r="H74" s="1">
        <v>5.2500259131193161E-2</v>
      </c>
      <c r="I74" s="1">
        <v>0.67026070016776551</v>
      </c>
      <c r="J74" s="1">
        <v>1</v>
      </c>
      <c r="K74" s="1">
        <v>-6.4557455480098724E-2</v>
      </c>
      <c r="L74" s="1">
        <v>3.9223770133963998E-3</v>
      </c>
      <c r="M74" s="1">
        <v>0.93936492415915296</v>
      </c>
      <c r="N74" s="1">
        <v>0.71352536477528283</v>
      </c>
      <c r="O74" s="1">
        <v>0.71491539478302002</v>
      </c>
      <c r="P74" s="1">
        <v>0.71491539478302002</v>
      </c>
    </row>
    <row r="75" spans="1:16" x14ac:dyDescent="0.3">
      <c r="A75" s="1" t="s">
        <v>68</v>
      </c>
      <c r="B75" s="1">
        <v>1</v>
      </c>
      <c r="C75" s="1">
        <v>-0.1607686158825781</v>
      </c>
      <c r="D75" s="1">
        <v>-0.1438189104834898</v>
      </c>
      <c r="E75" s="1">
        <v>0</v>
      </c>
      <c r="F75" s="1">
        <v>-1.543941263404E-4</v>
      </c>
      <c r="G75" s="1">
        <v>-1.9331218328515001E-3</v>
      </c>
      <c r="H75" s="1">
        <v>4.2074479162693024E-2</v>
      </c>
      <c r="I75" s="1">
        <v>0.73539943803752128</v>
      </c>
      <c r="J75" s="1">
        <v>1</v>
      </c>
      <c r="K75" s="1">
        <v>-5.1770869642496109E-2</v>
      </c>
      <c r="L75" s="1">
        <v>3.1421025993094999E-3</v>
      </c>
      <c r="M75" s="1">
        <v>0.9513712314466134</v>
      </c>
      <c r="N75" s="1">
        <v>0.77298893820796444</v>
      </c>
      <c r="O75" s="1">
        <v>0.6567070484161377</v>
      </c>
      <c r="P75" s="1">
        <v>0.89744138717651367</v>
      </c>
    </row>
    <row r="76" spans="1:16" x14ac:dyDescent="0.3">
      <c r="A76" s="1" t="s">
        <v>69</v>
      </c>
      <c r="B76" s="1">
        <v>1</v>
      </c>
      <c r="C76" s="1">
        <v>-0.13304509388202351</v>
      </c>
      <c r="D76" s="1">
        <v>-0.1191099127662047</v>
      </c>
      <c r="E76" s="1">
        <v>0</v>
      </c>
      <c r="F76" s="1">
        <v>-1.543941263404E-4</v>
      </c>
      <c r="G76" s="1">
        <v>-1.9331218328515001E-3</v>
      </c>
      <c r="H76" s="1">
        <v>3.4840267151594162E-2</v>
      </c>
      <c r="I76" s="1">
        <v>0.78059774311728491</v>
      </c>
      <c r="J76" s="1">
        <v>1</v>
      </c>
      <c r="K76" s="1">
        <v>-4.2898550629615784E-2</v>
      </c>
      <c r="L76" s="1">
        <v>2.6006877336368999E-3</v>
      </c>
      <c r="M76" s="1">
        <v>0.9597021380224372</v>
      </c>
      <c r="N76" s="1">
        <v>0.81337501730045647</v>
      </c>
      <c r="O76" s="1">
        <v>0.76309013366699219</v>
      </c>
      <c r="P76" s="1">
        <v>0.87030869722366333</v>
      </c>
    </row>
    <row r="77" spans="1:16" x14ac:dyDescent="0.3">
      <c r="A77" s="1" t="s">
        <v>70</v>
      </c>
      <c r="B77" s="1">
        <v>1</v>
      </c>
      <c r="C77" s="1">
        <v>-3.3566553213958898E-2</v>
      </c>
      <c r="D77" s="1">
        <v>-3.0448196760681299E-2</v>
      </c>
      <c r="E77" s="1">
        <v>0</v>
      </c>
      <c r="F77" s="1">
        <v>-1.543941263404E-4</v>
      </c>
      <c r="G77" s="1">
        <v>-1.9331218328515001E-3</v>
      </c>
      <c r="H77" s="1">
        <v>8.8821956887841225E-3</v>
      </c>
      <c r="I77" s="1">
        <v>0.94277993013937123</v>
      </c>
      <c r="J77" s="1">
        <v>1</v>
      </c>
      <c r="K77" s="1">
        <v>-1.1062566190958023E-2</v>
      </c>
      <c r="L77" s="1">
        <v>6.5796340257869999E-4</v>
      </c>
      <c r="M77" s="1">
        <v>0.98959539720459955</v>
      </c>
      <c r="N77" s="1">
        <v>0.95269231526594378</v>
      </c>
      <c r="O77" s="1">
        <v>0.93590259552001953</v>
      </c>
      <c r="P77" s="1">
        <v>0.9737401008605957</v>
      </c>
    </row>
    <row r="78" spans="1:16" x14ac:dyDescent="0.3">
      <c r="A78" s="1" t="s">
        <v>71</v>
      </c>
      <c r="B78" s="1">
        <v>1</v>
      </c>
      <c r="C78" s="1">
        <v>-0.18450660520805465</v>
      </c>
      <c r="D78" s="1">
        <v>-7.2961581648948642E-2</v>
      </c>
      <c r="E78" s="1">
        <v>9.9999999999999995E-21</v>
      </c>
      <c r="F78" s="1">
        <v>0</v>
      </c>
      <c r="G78" s="1">
        <v>0</v>
      </c>
      <c r="H78" s="1">
        <v>2.5273289531469345E-2</v>
      </c>
      <c r="I78" s="1">
        <v>0.76780510325882334</v>
      </c>
      <c r="J78" s="1">
        <v>1</v>
      </c>
      <c r="K78" s="1">
        <v>-3.0652936547994614E-2</v>
      </c>
      <c r="L78" s="1">
        <v>3.6032441647357999E-3</v>
      </c>
      <c r="M78" s="1">
        <v>0.97295030801818205</v>
      </c>
      <c r="N78" s="1">
        <v>0.78915143013000488</v>
      </c>
    </row>
    <row r="79" spans="1:16" x14ac:dyDescent="0.3">
      <c r="A79" s="1" t="s">
        <v>98</v>
      </c>
      <c r="B79" s="1">
        <v>1</v>
      </c>
      <c r="C79" s="1">
        <v>-0.31016764930978657</v>
      </c>
      <c r="D79" s="1">
        <v>-1.5856370713126799E-2</v>
      </c>
      <c r="E79" s="1">
        <v>0</v>
      </c>
      <c r="F79" s="1">
        <v>0</v>
      </c>
      <c r="G79" s="1">
        <v>0</v>
      </c>
      <c r="H79" s="1">
        <v>3.5553950816392899E-2</v>
      </c>
      <c r="I79" s="1">
        <v>0.70952993003273779</v>
      </c>
      <c r="J79" s="1">
        <v>1</v>
      </c>
      <c r="K79" s="1">
        <v>-4.2530212551355362E-2</v>
      </c>
      <c r="L79" s="1">
        <v>6.0572886873349E-3</v>
      </c>
      <c r="M79" s="1">
        <v>0.96352707705521967</v>
      </c>
      <c r="N79" s="1">
        <v>0.73638814687728882</v>
      </c>
      <c r="O79" s="1">
        <v>0.53351402282714844</v>
      </c>
      <c r="P79" s="1">
        <v>0.9307715892791748</v>
      </c>
    </row>
    <row r="80" spans="1:16" x14ac:dyDescent="0.3">
      <c r="A80" s="1" t="s">
        <v>72</v>
      </c>
      <c r="B80" s="1">
        <v>1</v>
      </c>
      <c r="C80" s="1">
        <v>-0.31016764930978657</v>
      </c>
      <c r="D80" s="1">
        <v>-1.5856370713126799E-2</v>
      </c>
      <c r="E80" s="1">
        <v>0</v>
      </c>
      <c r="F80" s="1">
        <v>0</v>
      </c>
      <c r="G80" s="1">
        <v>0</v>
      </c>
      <c r="H80" s="1">
        <v>3.5553950816392899E-2</v>
      </c>
      <c r="I80" s="1">
        <v>0.70952993003273779</v>
      </c>
      <c r="J80" s="1">
        <v>1</v>
      </c>
      <c r="K80" s="1">
        <v>-4.2530212551355362E-2</v>
      </c>
      <c r="L80" s="1">
        <v>6.0572886873349E-3</v>
      </c>
      <c r="M80" s="1">
        <v>0.96352707705521967</v>
      </c>
      <c r="N80" s="1">
        <v>0.73638815859875895</v>
      </c>
      <c r="O80" s="1">
        <v>0.53351402282714844</v>
      </c>
      <c r="P80" s="1">
        <v>0.9307715892791748</v>
      </c>
    </row>
    <row r="81" spans="1:16" x14ac:dyDescent="0.3">
      <c r="A81" s="1" t="s">
        <v>73</v>
      </c>
      <c r="B81" s="1">
        <v>1</v>
      </c>
      <c r="C81" s="1">
        <v>-5.8845561106322698E-2</v>
      </c>
      <c r="D81" s="1">
        <v>-0.1300667925847705</v>
      </c>
      <c r="E81" s="1">
        <v>1.9999999999999999E-20</v>
      </c>
      <c r="F81" s="1">
        <v>0</v>
      </c>
      <c r="G81" s="1">
        <v>0</v>
      </c>
      <c r="H81" s="1">
        <v>1.4992630109190941E-2</v>
      </c>
      <c r="I81" s="1">
        <v>0.82608027648490878</v>
      </c>
      <c r="J81" s="1">
        <v>1</v>
      </c>
      <c r="K81" s="1">
        <v>-1.8775660544633865E-2</v>
      </c>
      <c r="L81" s="1">
        <v>1.1491996421367E-3</v>
      </c>
      <c r="M81" s="1">
        <v>0.98237353898114455</v>
      </c>
      <c r="N81" s="1">
        <v>0.84090241003607125</v>
      </c>
    </row>
    <row r="82" spans="1:16" x14ac:dyDescent="0.3">
      <c r="A82" s="1" t="s">
        <v>74</v>
      </c>
      <c r="B82" s="1">
        <v>0.90133732557296753</v>
      </c>
      <c r="C82" s="1">
        <v>-0.12482214995693869</v>
      </c>
      <c r="D82" s="1">
        <v>-1.3508174002414552E-2</v>
      </c>
      <c r="E82" s="1">
        <v>1.4905901166656981E-2</v>
      </c>
      <c r="F82" s="1">
        <v>0</v>
      </c>
      <c r="G82" s="1">
        <v>0</v>
      </c>
      <c r="H82" s="1">
        <v>-0.1205567866563797</v>
      </c>
      <c r="I82" s="1">
        <v>0.65735615292645866</v>
      </c>
      <c r="J82" s="1">
        <v>1.0000000053471847</v>
      </c>
      <c r="K82" s="1">
        <v>0.10381084680557251</v>
      </c>
      <c r="L82" s="1">
        <v>2.4376616921380104E-3</v>
      </c>
      <c r="M82" s="1">
        <v>1.1062485113221072</v>
      </c>
      <c r="N82" s="1">
        <v>0.59422105550765991</v>
      </c>
    </row>
    <row r="83" spans="1:16" x14ac:dyDescent="0.3">
      <c r="A83" s="1" t="s">
        <v>98</v>
      </c>
      <c r="B83" s="1">
        <v>0.90133732557296753</v>
      </c>
      <c r="C83" s="1">
        <v>-0.12482214995693869</v>
      </c>
      <c r="D83" s="1">
        <v>-1.3508174002414552E-2</v>
      </c>
      <c r="E83" s="1">
        <v>1.4905901166656981E-2</v>
      </c>
      <c r="F83" s="1">
        <v>0</v>
      </c>
      <c r="G83" s="1">
        <v>0</v>
      </c>
      <c r="H83" s="1">
        <v>-0.1205567866563797</v>
      </c>
      <c r="I83" s="1">
        <v>0.65735615292645866</v>
      </c>
      <c r="J83" s="1">
        <v>1.0000000053471847</v>
      </c>
      <c r="K83" s="1">
        <v>0.10381084680557251</v>
      </c>
      <c r="L83" s="1">
        <v>2.4376616921380104E-3</v>
      </c>
      <c r="M83" s="1">
        <v>1.1062485113221072</v>
      </c>
      <c r="N83" s="1">
        <v>0.59422105550765991</v>
      </c>
      <c r="O83" s="1">
        <v>0.5838322639465332</v>
      </c>
      <c r="P83" s="1">
        <v>0.60779261589050293</v>
      </c>
    </row>
    <row r="84" spans="1:16" x14ac:dyDescent="0.3">
      <c r="A84" s="1" t="s">
        <v>75</v>
      </c>
      <c r="B84" s="1">
        <v>1</v>
      </c>
      <c r="C84" s="1">
        <v>-0.10685835546490037</v>
      </c>
      <c r="D84" s="1">
        <v>-2.9627928262755805E-2</v>
      </c>
      <c r="E84" s="1">
        <v>0</v>
      </c>
      <c r="F84" s="1">
        <v>0</v>
      </c>
      <c r="G84" s="1">
        <v>0</v>
      </c>
      <c r="H84" s="1">
        <v>-0.32313022017478943</v>
      </c>
      <c r="I84" s="1">
        <v>0.54038351388291284</v>
      </c>
      <c r="J84" s="1">
        <v>1.0000000223517422</v>
      </c>
      <c r="K84" s="1">
        <v>0.17552752792835236</v>
      </c>
      <c r="L84" s="1">
        <v>2.0868453210546277E-3</v>
      </c>
      <c r="M84" s="1">
        <v>1.1776143971618329</v>
      </c>
      <c r="N84" s="1">
        <v>0.45887984656547209</v>
      </c>
      <c r="O84" s="1">
        <v>0.39297091960906982</v>
      </c>
      <c r="P84" s="1">
        <v>0.52863407135009766</v>
      </c>
    </row>
    <row r="85" spans="1:16" x14ac:dyDescent="0.3">
      <c r="A85" s="1" t="s">
        <v>76</v>
      </c>
      <c r="B85" s="1">
        <v>0.70401203632354736</v>
      </c>
      <c r="C85" s="1">
        <v>-0.22830760476728129</v>
      </c>
      <c r="D85" s="1">
        <v>0</v>
      </c>
      <c r="E85" s="1">
        <v>4.4717703499970944E-2</v>
      </c>
      <c r="F85" s="1">
        <v>0</v>
      </c>
      <c r="G85" s="1">
        <v>0</v>
      </c>
      <c r="H85" s="1">
        <v>8.0301061272621155E-2</v>
      </c>
      <c r="I85" s="1">
        <v>0.6007232139374612</v>
      </c>
      <c r="J85" s="1">
        <v>0.99999997133806973</v>
      </c>
      <c r="K85" s="1">
        <v>7.1349285542964935E-2</v>
      </c>
      <c r="L85" s="1">
        <v>4.4586373681033886E-3</v>
      </c>
      <c r="M85" s="1">
        <v>1.0758078941343387</v>
      </c>
      <c r="N85" s="1">
        <v>0.55839264353125062</v>
      </c>
      <c r="O85" s="1">
        <v>0.45003175735473633</v>
      </c>
      <c r="P85" s="1">
        <v>0.68965518474578857</v>
      </c>
    </row>
    <row r="86" spans="1:16" x14ac:dyDescent="0.3">
      <c r="A86" s="1" t="s">
        <v>77</v>
      </c>
      <c r="B86" s="1">
        <v>1</v>
      </c>
      <c r="C86" s="1">
        <v>-3.9300489638634396E-2</v>
      </c>
      <c r="D86" s="1">
        <v>-1.0896593744487849E-2</v>
      </c>
      <c r="E86" s="1">
        <v>0</v>
      </c>
      <c r="F86" s="1">
        <v>0</v>
      </c>
      <c r="G86" s="1">
        <v>0</v>
      </c>
      <c r="H86" s="1">
        <v>-0.11884120851755142</v>
      </c>
      <c r="I86" s="1">
        <v>0.83096173095900194</v>
      </c>
      <c r="J86" s="1">
        <v>1.0000000223517422</v>
      </c>
      <c r="K86" s="1">
        <v>6.4555719494819641E-2</v>
      </c>
      <c r="L86" s="1">
        <v>7.6750238725601511E-4</v>
      </c>
      <c r="M86" s="1">
        <v>1.06532324267015</v>
      </c>
      <c r="N86" s="1">
        <v>0.78000901292293301</v>
      </c>
      <c r="O86" s="1">
        <v>0.69658374786376953</v>
      </c>
      <c r="P86" s="1">
        <v>0.8688884973526001</v>
      </c>
    </row>
    <row r="87" spans="1:16" x14ac:dyDescent="0.3">
      <c r="A87" s="1" t="s">
        <v>78</v>
      </c>
      <c r="B87" s="1">
        <v>1</v>
      </c>
      <c r="C87" s="1">
        <v>-3.2213984821460362</v>
      </c>
      <c r="D87" s="1">
        <v>-4.7110618452415869</v>
      </c>
      <c r="E87" s="1">
        <v>-7.8010924381113262E-8</v>
      </c>
      <c r="F87" s="1">
        <v>0</v>
      </c>
      <c r="G87" s="1">
        <v>0</v>
      </c>
      <c r="H87" s="1">
        <v>-3.7229194727039783E-10</v>
      </c>
      <c r="I87" s="1">
        <v>-6.9324603885513554</v>
      </c>
      <c r="J87" s="1">
        <v>1.0000000172200463</v>
      </c>
      <c r="K87" s="1">
        <v>-0.24815879762172699</v>
      </c>
      <c r="L87" s="1">
        <v>6.3098896481312033E-2</v>
      </c>
      <c r="M87" s="1">
        <v>0.81494012722843068</v>
      </c>
      <c r="N87" s="1">
        <v>-8.5067110061645508</v>
      </c>
    </row>
    <row r="88" spans="1:16" x14ac:dyDescent="0.3">
      <c r="A88" s="1" t="s">
        <v>98</v>
      </c>
      <c r="B88" s="1">
        <v>1</v>
      </c>
      <c r="C88" s="1">
        <v>-3.2213984821460362</v>
      </c>
      <c r="D88" s="1">
        <v>-4.7110618452415869</v>
      </c>
      <c r="E88" s="1">
        <v>-7.8010924381113262E-8</v>
      </c>
      <c r="F88" s="1">
        <v>0</v>
      </c>
      <c r="G88" s="1">
        <v>0</v>
      </c>
      <c r="H88" s="1">
        <v>-3.7229194727039783E-10</v>
      </c>
      <c r="I88" s="1">
        <v>-6.9324603885513554</v>
      </c>
      <c r="J88" s="1">
        <v>1.0000000172200463</v>
      </c>
      <c r="K88" s="1">
        <v>-0.24815879762172699</v>
      </c>
      <c r="L88" s="1">
        <v>6.3098896481312033E-2</v>
      </c>
      <c r="M88" s="1">
        <v>0.81494012722843068</v>
      </c>
      <c r="N88" s="1">
        <v>-8.5067110061645508</v>
      </c>
    </row>
    <row r="89" spans="1:16" x14ac:dyDescent="0.3">
      <c r="A89" s="1" t="s">
        <v>79</v>
      </c>
      <c r="B89" s="1">
        <v>1</v>
      </c>
      <c r="C89" s="1">
        <v>-6.2481776752804308</v>
      </c>
      <c r="D89" s="1">
        <v>-9.4123935733156348</v>
      </c>
      <c r="E89" s="1">
        <v>-1.5602297852379678E-7</v>
      </c>
      <c r="F89" s="1">
        <v>0</v>
      </c>
      <c r="G89" s="1">
        <v>0</v>
      </c>
      <c r="H89" s="1">
        <v>-7.4458389454079565E-10</v>
      </c>
      <c r="I89" s="1">
        <v>-14.660571381255686</v>
      </c>
      <c r="J89" s="1">
        <v>1.0000000241079363</v>
      </c>
      <c r="K89" s="1">
        <v>-0.47702187299728394</v>
      </c>
      <c r="L89" s="1">
        <v>0.12202116046715357</v>
      </c>
      <c r="M89" s="1">
        <v>0.64499932304347496</v>
      </c>
      <c r="N89" s="1">
        <v>-22.72959188868407</v>
      </c>
      <c r="O89" s="1">
        <v>-43.386318206787109</v>
      </c>
      <c r="P89" s="1">
        <v>-6.3299880027770996</v>
      </c>
    </row>
    <row r="90" spans="1:16" x14ac:dyDescent="0.3">
      <c r="A90" s="1" t="s">
        <v>80</v>
      </c>
      <c r="B90" s="1">
        <v>1</v>
      </c>
      <c r="C90" s="1">
        <v>-0.19461928901164136</v>
      </c>
      <c r="D90" s="1">
        <v>-9.7301171675388924E-3</v>
      </c>
      <c r="E90" s="1">
        <v>1.1297615702472217E-12</v>
      </c>
      <c r="F90" s="1">
        <v>0</v>
      </c>
      <c r="G90" s="1">
        <v>0</v>
      </c>
      <c r="H90" s="1">
        <v>0</v>
      </c>
      <c r="I90" s="1">
        <v>0.79565060415297573</v>
      </c>
      <c r="J90" s="1">
        <v>1.000000010332156</v>
      </c>
      <c r="K90" s="1">
        <v>-1.9295711070299149E-2</v>
      </c>
      <c r="L90" s="1">
        <v>4.1766324954705071E-3</v>
      </c>
      <c r="M90" s="1">
        <v>0.98488093141338628</v>
      </c>
      <c r="N90" s="1">
        <v>0.80786476697355758</v>
      </c>
      <c r="O90" s="1">
        <v>0.6863410472869873</v>
      </c>
      <c r="P90" s="1">
        <v>0.9228980541229248</v>
      </c>
    </row>
  </sheetData>
  <sortState xmlns:xlrd2="http://schemas.microsoft.com/office/spreadsheetml/2017/richdata2" ref="A2:O100">
    <sortCondition ref="I2:I100"/>
    <sortCondition ref="J2:J100"/>
    <sortCondition ref="K2:K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data_export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Creeron</dc:creator>
  <cp:lastModifiedBy>Sethu Odayappan</cp:lastModifiedBy>
  <dcterms:created xsi:type="dcterms:W3CDTF">2015-06-05T18:17:20Z</dcterms:created>
  <dcterms:modified xsi:type="dcterms:W3CDTF">2024-10-03T13:48:33Z</dcterms:modified>
</cp:coreProperties>
</file>