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publication_bias\data\uncorrected\"/>
    </mc:Choice>
  </mc:AlternateContent>
  <xr:revisionPtr revIDLastSave="0" documentId="13_ncr:1_{C783A63E-12AA-499B-8BB7-9B238677E9B2}" xr6:coauthVersionLast="47" xr6:coauthVersionMax="47" xr10:uidLastSave="{00000000-0000-0000-0000-000000000000}"/>
  <bookViews>
    <workbookView xWindow="0" yWindow="0" windowWidth="19200" windowHeight="10200" xr2:uid="{1A036523-7907-4560-BC86-5FDB61B992DA}"/>
  </bookViews>
  <sheets>
    <sheet name="Sheet1" sheetId="1" r:id="rId1"/>
  </sheets>
  <definedNames>
    <definedName name="_xlnm._FilterDatabase" localSheetId="0" hidden="1">Sheet1!$A$1:$N$133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L3" i="1" s="1"/>
</calcChain>
</file>

<file path=xl/sharedStrings.xml><?xml version="1.0" encoding="utf-8"?>
<sst xmlns="http://schemas.openxmlformats.org/spreadsheetml/2006/main" count="540" uniqueCount="312">
  <si>
    <t>estimate</t>
  </si>
  <si>
    <t>pe</t>
  </si>
  <si>
    <t>se</t>
  </si>
  <si>
    <t>t_stat</t>
  </si>
  <si>
    <t>source</t>
  </si>
  <si>
    <t>program</t>
  </si>
  <si>
    <t>ac_mexkwh_summer</t>
  </si>
  <si>
    <t>Table 6</t>
  </si>
  <si>
    <t>ac_mex</t>
  </si>
  <si>
    <t>ethanole_demand_gas</t>
  </si>
  <si>
    <t>Anderson 2012, Table 2 Row 1 Column 2</t>
  </si>
  <si>
    <t>ethanol</t>
  </si>
  <si>
    <t>bolk_Germanye_demand</t>
  </si>
  <si>
    <t>see wind international &amp; wind precison estimate do files</t>
  </si>
  <si>
    <t>bolk_Germany</t>
  </si>
  <si>
    <t>bolk_Spaine_demand</t>
  </si>
  <si>
    <t>bolk_Spain</t>
  </si>
  <si>
    <t>pless_tpoprice</t>
  </si>
  <si>
    <t>pless_tpo</t>
  </si>
  <si>
    <t>bolk_Francee_demand</t>
  </si>
  <si>
    <t>bolk_France</t>
  </si>
  <si>
    <t>hitaj_gere_demand</t>
  </si>
  <si>
    <t>hitaj_ger</t>
  </si>
  <si>
    <t>metcalf_ptcelas</t>
  </si>
  <si>
    <t>Metcalf 2010, page 27</t>
  </si>
  <si>
    <t>metcalf_ptc</t>
  </si>
  <si>
    <t>ihwaplev_qty_nat_gas</t>
  </si>
  <si>
    <t>Christensen et al. (2020), Table C.3</t>
  </si>
  <si>
    <t>ihwap</t>
  </si>
  <si>
    <t>rggilog_coal_SO2_prod_2018</t>
  </si>
  <si>
    <t>Chan &amp; Morrow (2019): Table A.3 Column 2</t>
  </si>
  <si>
    <t>rggi</t>
  </si>
  <si>
    <t>rggilog_coal_CO2_prod_2018</t>
  </si>
  <si>
    <t>Chan &amp; Morrow (2019): Table A.2 Column 2</t>
  </si>
  <si>
    <t>bolk_UKe_demand</t>
  </si>
  <si>
    <t>bolk_UK</t>
  </si>
  <si>
    <t>ct_solarelas</t>
  </si>
  <si>
    <t>Gillinham and Tsvetanov (2019) Table 7, Baseline</t>
  </si>
  <si>
    <t>ct_solar</t>
  </si>
  <si>
    <t>dw_dattasemie</t>
  </si>
  <si>
    <t>Table 4 FE4</t>
  </si>
  <si>
    <t>dw_datta</t>
  </si>
  <si>
    <t>pless_hoprice</t>
  </si>
  <si>
    <t>pless_ho</t>
  </si>
  <si>
    <t>ne_solarsemie</t>
  </si>
  <si>
    <t xml:space="preserve">Crago and Chernyakhovskiy 2017, Table 3,  column (3) </t>
  </si>
  <si>
    <t>ne_solar</t>
  </si>
  <si>
    <t>rggilog_coal_mwh_prod_2018</t>
  </si>
  <si>
    <t>west_gase_demand_gas</t>
  </si>
  <si>
    <t>Weighted averages from Table 4 and Table 5 (according to gas usage)</t>
  </si>
  <si>
    <t>west_gas</t>
  </si>
  <si>
    <t>nicolini_eue_demand</t>
  </si>
  <si>
    <t>nicolini_eu</t>
  </si>
  <si>
    <t>tiezzi_gase_demand_gas</t>
  </si>
  <si>
    <t>Tiezzi and Verde 2013, Table 4</t>
  </si>
  <si>
    <t>tiezzi_gas</t>
  </si>
  <si>
    <t>small_gas_lrfarmer_theta</t>
  </si>
  <si>
    <t>Way et al. (2022), Table S22</t>
  </si>
  <si>
    <t>small_gas_lr</t>
  </si>
  <si>
    <t>bunker_fuele_demand_bunker_fuel_high</t>
  </si>
  <si>
    <t>Mundaca, Strand, and Young 2021</t>
  </si>
  <si>
    <t>bunker_fuel</t>
  </si>
  <si>
    <t>su_gase_demand_gas</t>
  </si>
  <si>
    <t>Su (2011), Table 3</t>
  </si>
  <si>
    <t>su_gas</t>
  </si>
  <si>
    <t>cog_gase_demand_gas</t>
  </si>
  <si>
    <t>Coglianese et al. 2017 Table 2 column (4)</t>
  </si>
  <si>
    <t>cog_gas</t>
  </si>
  <si>
    <t>manzan_gase_demand_gas</t>
  </si>
  <si>
    <t>Manzan and Zerom (2010), Table 4</t>
  </si>
  <si>
    <t>manzan_gas</t>
  </si>
  <si>
    <t>h_gas_75_80e_demand_gas</t>
  </si>
  <si>
    <t>Hughes, Knittel, Sperling Table 3, panel A column (1)</t>
  </si>
  <si>
    <t>h_gas_75_80</t>
  </si>
  <si>
    <t>small_gas_lre_demand_gas</t>
  </si>
  <si>
    <t xml:space="preserve">Small and Van Dender 2007, Table 5, panel 4 column (2) </t>
  </si>
  <si>
    <t>li_gase_demand_gas</t>
  </si>
  <si>
    <t>Li, Linn, and Muehlegger 2014 Table 4, panel A column (6)</t>
  </si>
  <si>
    <t>li_gas</t>
  </si>
  <si>
    <t>dorsey_itcfarmer_theta</t>
  </si>
  <si>
    <t>Way et. al. (Table S20)</t>
  </si>
  <si>
    <t>dorsey_itc</t>
  </si>
  <si>
    <t>bmm_crudee_supply_crude</t>
  </si>
  <si>
    <t>Brown, Maniloff, and Manning (2020) - Table 3, Column 4, Tax Elasticity</t>
  </si>
  <si>
    <t>bmm_crude</t>
  </si>
  <si>
    <t>k_gas_89_14e_demand_gas</t>
  </si>
  <si>
    <t>Kilian and Zhao, Table 2 Column 2</t>
  </si>
  <si>
    <t>k_gas_89_14</t>
  </si>
  <si>
    <t>retrofit_resenergy_change_residential</t>
  </si>
  <si>
    <t>Liang table two</t>
  </si>
  <si>
    <t>retrofit_res</t>
  </si>
  <si>
    <t>levin_gase_demand_gas</t>
  </si>
  <si>
    <t>Levin, Lewis and Wolak (2016), Table 1 column (1)</t>
  </si>
  <si>
    <t>levin_gas</t>
  </si>
  <si>
    <t>sent_ch_gase_demand_gas</t>
  </si>
  <si>
    <t>Sentenac-Chemin (2012), Table 1</t>
  </si>
  <si>
    <t>sent_ch_gas</t>
  </si>
  <si>
    <t>ihwaplev_qty_electric</t>
  </si>
  <si>
    <t>india_cswood_change_3</t>
  </si>
  <si>
    <t>india_cs</t>
  </si>
  <si>
    <t>wapgas_reduction</t>
  </si>
  <si>
    <t xml:space="preserve">Fowlie Table 4 Column 3 </t>
  </si>
  <si>
    <t>wap</t>
  </si>
  <si>
    <t>rggilog_natgas_mwh_prod_2018</t>
  </si>
  <si>
    <t>k_gas_15_22e_demand_gas</t>
  </si>
  <si>
    <t>Kilian and Zhao, Table 7 Column 4</t>
  </si>
  <si>
    <t>k_gas_15_22</t>
  </si>
  <si>
    <t>bolk_Francefarmer_theta</t>
  </si>
  <si>
    <t>Way et al. Table S19</t>
  </si>
  <si>
    <t>rggilog_total_NOx_prod_2018</t>
  </si>
  <si>
    <t>jet_fuele_demand_jet_fuel</t>
  </si>
  <si>
    <t>Fukui and Miyoshi (2017), Table 5 Column 9 Panel B Row 1</t>
  </si>
  <si>
    <t>jet_fuel</t>
  </si>
  <si>
    <t>gelman_gase_demand_gas</t>
  </si>
  <si>
    <t>Gelman et al. 2023, Table 5 Column 2 Row 1 (Headline #)</t>
  </si>
  <si>
    <t>gelman_gas</t>
  </si>
  <si>
    <t>india_cswood_change_2</t>
  </si>
  <si>
    <t>rggilog_natgas_SO2_prod_2018</t>
  </si>
  <si>
    <t>Chan &amp; Morrow (2019): Table A.3 Column 3</t>
  </si>
  <si>
    <t>ihwappct_qty</t>
  </si>
  <si>
    <t>rggilog_coal_CO2_leaker_2018</t>
  </si>
  <si>
    <t>Chan &amp; Morrow (2019): Table A.2 Column 5</t>
  </si>
  <si>
    <t>wapelectricity_reduction</t>
  </si>
  <si>
    <t>Fowlie Table 4 Column 4</t>
  </si>
  <si>
    <t>russo_crprd_estimate</t>
  </si>
  <si>
    <t>Table 2</t>
  </si>
  <si>
    <t>russo_crp</t>
  </si>
  <si>
    <t>rggilog_coal_mwh_leaker_2018</t>
  </si>
  <si>
    <t>small_gas_sre_demand_gas</t>
  </si>
  <si>
    <t xml:space="preserve">Small and Van Dender 2007, Table 5, panel 4 column (1) </t>
  </si>
  <si>
    <t>small_gas_sr</t>
  </si>
  <si>
    <t>rggilog_coal_SO2_leaker_2018</t>
  </si>
  <si>
    <t>Chan &amp; Morrow (2019): Table A.3 Column 5</t>
  </si>
  <si>
    <t>mx_deforesttreatment_effect</t>
  </si>
  <si>
    <t>mx_deforest</t>
  </si>
  <si>
    <t>ca_electricLATE_inland_07</t>
  </si>
  <si>
    <t>Ito (2015) Table 6</t>
  </si>
  <si>
    <t>ca_electric</t>
  </si>
  <si>
    <t>ca_electricLATE_inland_08</t>
  </si>
  <si>
    <t>h_gas_01_06e_demand_gas</t>
  </si>
  <si>
    <t>Hughes, Knittel, Sperling Table 3, panel A column (3)</t>
  </si>
  <si>
    <t>h_gas_01_06</t>
  </si>
  <si>
    <t>ca_electricLATE_inland_06</t>
  </si>
  <si>
    <t>bunker_fuele_demand_bunker_fuel_low</t>
  </si>
  <si>
    <t>ca_electricLATE_coastal</t>
  </si>
  <si>
    <t>Ito (2015) Table 2 column (1)</t>
  </si>
  <si>
    <t>hitaj_ptclpm</t>
  </si>
  <si>
    <t>Hitaj 2013, Table 3 column 5</t>
  </si>
  <si>
    <t>hitaj_ptc</t>
  </si>
  <si>
    <t>nudge_gerkwh_change</t>
  </si>
  <si>
    <t>Table 3 Column 1</t>
  </si>
  <si>
    <t>nudge_ger</t>
  </si>
  <si>
    <t>rice_in_stburned_prop</t>
  </si>
  <si>
    <t>rice_in_st</t>
  </si>
  <si>
    <t>audit_nudgeaudit_impact</t>
  </si>
  <si>
    <t>Gillingham and Tsvetanov Table 5 Column 4</t>
  </si>
  <si>
    <t>audit_nudge</t>
  </si>
  <si>
    <t>her_compiledtreat_3q</t>
  </si>
  <si>
    <t>Allcott 2011, Table 4</t>
  </si>
  <si>
    <t>her_compiled</t>
  </si>
  <si>
    <t>her_compiledtreat_12</t>
  </si>
  <si>
    <t>her_compiledtreat_3b</t>
  </si>
  <si>
    <t>her_compiledtreat_13</t>
  </si>
  <si>
    <t>her_compiledtreat_11q</t>
  </si>
  <si>
    <t>her_compiledtreat_9</t>
  </si>
  <si>
    <t>her_compiledtreat_6</t>
  </si>
  <si>
    <t>her_compiledtreat_2</t>
  </si>
  <si>
    <t>her_compiledtreat_17</t>
  </si>
  <si>
    <t>her_compiledtreat_15</t>
  </si>
  <si>
    <t>her_compiledtreat_11m</t>
  </si>
  <si>
    <t>india_cswood_change_1</t>
  </si>
  <si>
    <t>hev_usa_isemie</t>
  </si>
  <si>
    <t>Gallagher and Muehlegger (2010), Table 5</t>
  </si>
  <si>
    <t>hev_usa_i</t>
  </si>
  <si>
    <t>her_compiledtreat_7</t>
  </si>
  <si>
    <t>her_compiledtreat_4q</t>
  </si>
  <si>
    <t>her_compiledtreat_5</t>
  </si>
  <si>
    <t>her_compiledtreat_4m</t>
  </si>
  <si>
    <t>her_compiledtreat_16</t>
  </si>
  <si>
    <t>her_compiledtreat_8</t>
  </si>
  <si>
    <t>rebate_esTE_prob</t>
  </si>
  <si>
    <t>Allcott and Sweeney (2016), Table 6</t>
  </si>
  <si>
    <t>rebate_es</t>
  </si>
  <si>
    <t>nudge_qatarkwh_change</t>
  </si>
  <si>
    <t>Table 2 Column 4</t>
  </si>
  <si>
    <t>nudge_qatar</t>
  </si>
  <si>
    <t>hybrid_dehybrid_increase</t>
  </si>
  <si>
    <t>Beresteanu and Li 2011, Table 13</t>
  </si>
  <si>
    <t>hybrid_de</t>
  </si>
  <si>
    <t>hev_usasemie</t>
  </si>
  <si>
    <t>Gallagher and Muehlegger (2010), Table 4</t>
  </si>
  <si>
    <t>hev_usa</t>
  </si>
  <si>
    <t>ug_deforesttreatment_effect</t>
  </si>
  <si>
    <t>ug_deforest</t>
  </si>
  <si>
    <t>pless_hoprice_squared</t>
  </si>
  <si>
    <t>hancevic_rfretrofit_impact</t>
  </si>
  <si>
    <t>Hancevic and Sandoval table 9</t>
  </si>
  <si>
    <t>hancevic_rf</t>
  </si>
  <si>
    <t>bev_statesemie</t>
  </si>
  <si>
    <t>Clinton and Steinberg (2019), Table 4 column (4)</t>
  </si>
  <si>
    <t>bev_state</t>
  </si>
  <si>
    <t>rice_in_upburned_prop</t>
  </si>
  <si>
    <t>rice_in_up</t>
  </si>
  <si>
    <t>rggilog_natgas_CO2_prod_2018</t>
  </si>
  <si>
    <t>Chan &amp; Morrow (2019): Table A.2 Column 3</t>
  </si>
  <si>
    <t>ca_cntpct_reduction_NOx</t>
  </si>
  <si>
    <t>HCM (2023 JPubE): from absolute values in replication package; p-values from Table 1</t>
  </si>
  <si>
    <t>ca_cnt</t>
  </si>
  <si>
    <t>solarizeprice_disc_spillover</t>
  </si>
  <si>
    <t>Table 9</t>
  </si>
  <si>
    <t>solarize</t>
  </si>
  <si>
    <t>ne_solarpass_through</t>
  </si>
  <si>
    <t>Gillinham and Tsvetanov (2019) Table 8</t>
  </si>
  <si>
    <t>india_cswood_change_4</t>
  </si>
  <si>
    <t>hybrid_crhybrid_increase</t>
  </si>
  <si>
    <t>Beresteanu and Li 2011, Table 11</t>
  </si>
  <si>
    <t>hybrid_cr</t>
  </si>
  <si>
    <t>c4c_federalmpg_diff</t>
  </si>
  <si>
    <t>Li et al (2013), Table 5 Panel 2</t>
  </si>
  <si>
    <t>c4c_federal</t>
  </si>
  <si>
    <t>es_incentTE_prob</t>
  </si>
  <si>
    <t>es_incent</t>
  </si>
  <si>
    <t>ca_cntpct_reduction_PM25</t>
  </si>
  <si>
    <t>pless_tpoprice_squared</t>
  </si>
  <si>
    <t>fridge_dattasemie</t>
  </si>
  <si>
    <t>fridge_datta</t>
  </si>
  <si>
    <t>rao_crudee_supply_crude</t>
  </si>
  <si>
    <t>Rao (2018), Table 4, Column (4) (After-tax price elasticity)</t>
  </si>
  <si>
    <t>rao_crude</t>
  </si>
  <si>
    <t>redd_offsetmarginal</t>
  </si>
  <si>
    <t>There is no reported error</t>
  </si>
  <si>
    <t>redd_offset</t>
  </si>
  <si>
    <t>bonus_lowenergy_saved</t>
  </si>
  <si>
    <t>Christensen Table 4 Column 4</t>
  </si>
  <si>
    <t>bonus_low</t>
  </si>
  <si>
    <t>hev_usa_ssemie</t>
  </si>
  <si>
    <t>hev_usa_s</t>
  </si>
  <si>
    <t>cw_dattasemie</t>
  </si>
  <si>
    <t>cw_datta</t>
  </si>
  <si>
    <t>bonus_highenergy_saved</t>
  </si>
  <si>
    <t>bonus_high</t>
  </si>
  <si>
    <t>ca_cntpct_reduction_CO2</t>
  </si>
  <si>
    <t>pless_tpomarkup</t>
  </si>
  <si>
    <t>Table 2 Panel A Dorsey</t>
  </si>
  <si>
    <t>ca_cntpct_reduction_SO2</t>
  </si>
  <si>
    <t>ihwap_lbe_saved</t>
  </si>
  <si>
    <t>ihwap_lb</t>
  </si>
  <si>
    <t>solarizeprice_disc</t>
  </si>
  <si>
    <t>Table 7</t>
  </si>
  <si>
    <t>c4c_texasmpg_diff</t>
  </si>
  <si>
    <t>Table 3 Column 6</t>
  </si>
  <si>
    <t>c4c_texas</t>
  </si>
  <si>
    <t>pless_hopass_through</t>
  </si>
  <si>
    <t>Table 2 column 2</t>
  </si>
  <si>
    <t>rggilog_natgas_CO2_leaker_2018</t>
  </si>
  <si>
    <t>Chan &amp; Morrow (2019): Table A.2 Column 6</t>
  </si>
  <si>
    <t>rggilog_natgas_SO2_leaker_2018</t>
  </si>
  <si>
    <t>Chan &amp; Morrow (2019): Table A.3 Column 6</t>
  </si>
  <si>
    <t>rggilog_natgas_mwh_leaker_2018</t>
  </si>
  <si>
    <t>ihwap_hbg_saved</t>
  </si>
  <si>
    <t>ihwap_hb</t>
  </si>
  <si>
    <t>careconsumption_change</t>
  </si>
  <si>
    <t>Hanh and Metcalf 2021 Table 3 column (3)</t>
  </si>
  <si>
    <t>care</t>
  </si>
  <si>
    <t>muehl_efmpepsilon</t>
  </si>
  <si>
    <t>Muehlegger &amp; Rapson (2022), Table 6</t>
  </si>
  <si>
    <t>muehl_efmp</t>
  </si>
  <si>
    <t>hughes_csidaily_install_rate_increase</t>
  </si>
  <si>
    <t>Table 8 column (6)</t>
  </si>
  <si>
    <t>hughes_csi</t>
  </si>
  <si>
    <t>fridge_mexkwh_reduced</t>
  </si>
  <si>
    <t>Table 4 Column 4</t>
  </si>
  <si>
    <t>fridge_mex</t>
  </si>
  <si>
    <t>food_labelsreduction</t>
  </si>
  <si>
    <t>Lohmann et al. Table 3 Column 4</t>
  </si>
  <si>
    <t>food_labels</t>
  </si>
  <si>
    <t>shirmali_ptcsemie</t>
  </si>
  <si>
    <t>Shirmali Table 3 Column 3</t>
  </si>
  <si>
    <t>shirmali_ptc</t>
  </si>
  <si>
    <t>esa_fridgeunqualified_kwh</t>
  </si>
  <si>
    <t>esa_fridge</t>
  </si>
  <si>
    <t>esa_fridgequalified_kwh</t>
  </si>
  <si>
    <t>rice_in_stmoney_per</t>
  </si>
  <si>
    <t>wap_mexicokwh_change</t>
  </si>
  <si>
    <t>wap_mexico</t>
  </si>
  <si>
    <t>rice_in_upmoney_per</t>
  </si>
  <si>
    <t>baaqmddays_accelerated</t>
  </si>
  <si>
    <t>Sandler, Table 2 column 1</t>
  </si>
  <si>
    <t>baaqmd</t>
  </si>
  <si>
    <t>baaqmdmiles_abated</t>
  </si>
  <si>
    <t>expected_sign</t>
  </si>
  <si>
    <t>-</t>
  </si>
  <si>
    <t>notes</t>
  </si>
  <si>
    <t xml:space="preserve">elasticity of demand </t>
  </si>
  <si>
    <t>paper_sign</t>
  </si>
  <si>
    <t>leave out? Not reported with SE in paper</t>
  </si>
  <si>
    <t xml:space="preserve">JK EDIT NOTES </t>
  </si>
  <si>
    <t>done</t>
  </si>
  <si>
    <t>NA (Aidan note)</t>
  </si>
  <si>
    <t>remember to exclude!</t>
  </si>
  <si>
    <t>IP</t>
  </si>
  <si>
    <t xml:space="preserve">done </t>
  </si>
  <si>
    <t xml:space="preserve">lmao I can't find the paper </t>
  </si>
  <si>
    <t xml:space="preserve">can't find paper </t>
  </si>
  <si>
    <t xml:space="preserve">FOLLOW UP WITH AIDAN </t>
  </si>
  <si>
    <t>% done!</t>
  </si>
  <si>
    <t>can’t find paper</t>
  </si>
  <si>
    <t>can't find paper</t>
  </si>
  <si>
    <t>done/NA</t>
  </si>
  <si>
    <t xml:space="preserve">done/na </t>
  </si>
  <si>
    <t>couldn't find paper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</si>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</sst>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7534-1F89-436E-876B-C748B26FD5CF}">
  <dimension ref="A1:N133"/>
  <sheetViews>
    <sheetView tabSelected="1" zoomScale="94" zoomScaleNormal="115" workbookViewId="0">
      <selection activeCell="N9" sqref="N9"/>
    </sheetView>
  </sheetViews>
  <sheetFormatPr defaultRowHeight="15" x14ac:dyDescent="0.25"/>
  <cols>
    <col min="1" max="1" width="26.140625" customWidth="1"/>
    <col min="2" max="2" width="9.28515625" bestFit="1" customWidth="1"/>
    <col min="3" max="4" width="10" bestFit="1" customWidth="1"/>
    <col min="5" max="5" width="4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292</v>
      </c>
      <c r="H1" t="s">
        <v>290</v>
      </c>
      <c r="I1" t="s">
        <v>294</v>
      </c>
      <c r="J1" t="s">
        <v>296</v>
      </c>
      <c r="N1" t="s">
        <v>311</v>
      </c>
    </row>
    <row r="2" spans="1:14" x14ac:dyDescent="0.25">
      <c r="A2" t="s">
        <v>6</v>
      </c>
      <c r="B2">
        <v>-15</v>
      </c>
      <c r="C2">
        <v>6.0999999000000003</v>
      </c>
      <c r="D2">
        <v>-2.4590163</v>
      </c>
      <c r="E2" t="s">
        <v>7</v>
      </c>
      <c r="F2" t="s">
        <v>8</v>
      </c>
      <c r="J2" t="s">
        <v>310</v>
      </c>
      <c r="K2">
        <f>COUNTBLANK(J2:J133)</f>
        <v>0</v>
      </c>
      <c r="L2">
        <f>K2/132</f>
        <v>0</v>
      </c>
      <c r="N2">
        <v>0</v>
      </c>
    </row>
    <row r="3" spans="1:14" x14ac:dyDescent="0.25">
      <c r="A3" t="s">
        <v>9</v>
      </c>
      <c r="B3">
        <v>-3.8441402999999998</v>
      </c>
      <c r="C3">
        <v>0.51429002999999995</v>
      </c>
      <c r="D3">
        <v>-7.4746547000000003</v>
      </c>
      <c r="E3" t="s">
        <v>10</v>
      </c>
      <c r="F3" t="s">
        <v>11</v>
      </c>
      <c r="G3" t="s">
        <v>293</v>
      </c>
      <c r="H3" t="s">
        <v>291</v>
      </c>
      <c r="I3" t="s">
        <v>291</v>
      </c>
      <c r="J3" t="s">
        <v>297</v>
      </c>
      <c r="L3" s="1">
        <f>100-100*L2</f>
        <v>100</v>
      </c>
      <c r="M3" t="s">
        <v>305</v>
      </c>
      <c r="N3">
        <v>0</v>
      </c>
    </row>
    <row r="4" spans="1:14" x14ac:dyDescent="0.25">
      <c r="A4" t="s">
        <v>12</v>
      </c>
      <c r="B4">
        <v>-2.3690000000000002</v>
      </c>
      <c r="C4">
        <v>0.77399998999999997</v>
      </c>
      <c r="D4">
        <v>-3.0607234999999999</v>
      </c>
      <c r="E4" t="s">
        <v>13</v>
      </c>
      <c r="F4" t="s">
        <v>14</v>
      </c>
      <c r="G4" t="s">
        <v>295</v>
      </c>
      <c r="J4" t="s">
        <v>297</v>
      </c>
      <c r="N4">
        <v>0</v>
      </c>
    </row>
    <row r="5" spans="1:14" x14ac:dyDescent="0.25">
      <c r="A5" t="s">
        <v>15</v>
      </c>
      <c r="B5">
        <v>-2.0960000000000001</v>
      </c>
      <c r="C5">
        <v>0.71670001999999999</v>
      </c>
      <c r="D5">
        <v>-2.924515</v>
      </c>
      <c r="E5" t="s">
        <v>13</v>
      </c>
      <c r="F5" t="s">
        <v>16</v>
      </c>
      <c r="G5" t="s">
        <v>295</v>
      </c>
      <c r="J5" t="s">
        <v>297</v>
      </c>
      <c r="N5">
        <v>0</v>
      </c>
    </row>
    <row r="6" spans="1:14" x14ac:dyDescent="0.25">
      <c r="A6" t="s">
        <v>17</v>
      </c>
      <c r="B6">
        <v>-1.929</v>
      </c>
      <c r="C6">
        <v>2.2490000999999999</v>
      </c>
      <c r="D6">
        <v>-0.85771452999999998</v>
      </c>
      <c r="E6" t="s">
        <v>7</v>
      </c>
      <c r="F6" t="s">
        <v>18</v>
      </c>
      <c r="G6" t="s">
        <v>293</v>
      </c>
      <c r="H6" t="s">
        <v>291</v>
      </c>
      <c r="I6" t="s">
        <v>291</v>
      </c>
      <c r="J6" t="s">
        <v>297</v>
      </c>
      <c r="N6">
        <v>1</v>
      </c>
    </row>
    <row r="7" spans="1:14" x14ac:dyDescent="0.25">
      <c r="A7" t="s">
        <v>19</v>
      </c>
      <c r="B7">
        <v>-1.7282999999999999</v>
      </c>
      <c r="C7">
        <v>0.59230000000000005</v>
      </c>
      <c r="D7">
        <v>-2.9179471000000001</v>
      </c>
      <c r="E7" t="s">
        <v>13</v>
      </c>
      <c r="F7" t="s">
        <v>20</v>
      </c>
      <c r="G7" t="s">
        <v>295</v>
      </c>
      <c r="J7" t="s">
        <v>297</v>
      </c>
      <c r="N7">
        <v>0</v>
      </c>
    </row>
    <row r="8" spans="1:14" x14ac:dyDescent="0.25">
      <c r="A8" t="s">
        <v>21</v>
      </c>
      <c r="B8">
        <v>-1.665</v>
      </c>
      <c r="C8">
        <v>0.252</v>
      </c>
      <c r="D8">
        <v>-6.6071423999999999</v>
      </c>
      <c r="E8" t="s">
        <v>13</v>
      </c>
      <c r="F8" t="s">
        <v>22</v>
      </c>
      <c r="J8" t="s">
        <v>297</v>
      </c>
      <c r="N8">
        <v>0</v>
      </c>
    </row>
    <row r="9" spans="1:14" x14ac:dyDescent="0.25">
      <c r="A9" t="s">
        <v>23</v>
      </c>
      <c r="B9">
        <v>-1.3</v>
      </c>
      <c r="C9">
        <v>0.38041332</v>
      </c>
      <c r="D9">
        <v>-3.4173355000000001</v>
      </c>
      <c r="E9" t="s">
        <v>24</v>
      </c>
      <c r="F9" t="s">
        <v>25</v>
      </c>
      <c r="J9" t="s">
        <v>297</v>
      </c>
      <c r="N9">
        <v>1</v>
      </c>
    </row>
    <row r="10" spans="1:14" x14ac:dyDescent="0.25">
      <c r="A10" t="s">
        <v>26</v>
      </c>
      <c r="B10">
        <v>-1.2374000999999999</v>
      </c>
      <c r="C10">
        <v>3.5200000000000002E-2</v>
      </c>
      <c r="D10">
        <v>-35.153412000000003</v>
      </c>
      <c r="E10" t="s">
        <v>27</v>
      </c>
      <c r="F10" t="s">
        <v>28</v>
      </c>
      <c r="J10" t="s">
        <v>297</v>
      </c>
      <c r="N10">
        <v>1</v>
      </c>
    </row>
    <row r="11" spans="1:14" x14ac:dyDescent="0.25">
      <c r="A11" t="s">
        <v>29</v>
      </c>
      <c r="B11">
        <v>-0.88999998999999996</v>
      </c>
      <c r="C11">
        <v>0.38999999000000002</v>
      </c>
      <c r="D11">
        <v>-2.2820513</v>
      </c>
      <c r="E11" t="s">
        <v>30</v>
      </c>
      <c r="F11" t="s">
        <v>31</v>
      </c>
      <c r="J11" t="s">
        <v>297</v>
      </c>
      <c r="N11">
        <v>1</v>
      </c>
    </row>
    <row r="12" spans="1:14" x14ac:dyDescent="0.25">
      <c r="A12" t="s">
        <v>32</v>
      </c>
      <c r="B12">
        <v>-0.79000002000000003</v>
      </c>
      <c r="C12">
        <v>0.17</v>
      </c>
      <c r="D12">
        <v>-4.6470589999999996</v>
      </c>
      <c r="E12" t="s">
        <v>33</v>
      </c>
      <c r="F12" t="s">
        <v>31</v>
      </c>
      <c r="J12" t="s">
        <v>297</v>
      </c>
      <c r="N12">
        <v>1</v>
      </c>
    </row>
    <row r="13" spans="1:14" x14ac:dyDescent="0.25">
      <c r="A13" t="s">
        <v>34</v>
      </c>
      <c r="B13">
        <v>-0.71689999000000004</v>
      </c>
      <c r="C13">
        <v>0.34240000999999998</v>
      </c>
      <c r="D13">
        <v>-2.09375</v>
      </c>
      <c r="E13" t="s">
        <v>13</v>
      </c>
      <c r="F13" t="s">
        <v>35</v>
      </c>
      <c r="J13" t="s">
        <v>297</v>
      </c>
      <c r="N13">
        <v>0</v>
      </c>
    </row>
    <row r="14" spans="1:14" x14ac:dyDescent="0.25">
      <c r="A14" t="s">
        <v>36</v>
      </c>
      <c r="B14">
        <v>-0.65100002000000001</v>
      </c>
      <c r="C14">
        <v>0.26840001000000002</v>
      </c>
      <c r="D14">
        <v>-2.4254844000000002</v>
      </c>
      <c r="E14" t="s">
        <v>37</v>
      </c>
      <c r="F14" t="s">
        <v>38</v>
      </c>
      <c r="J14" t="s">
        <v>301</v>
      </c>
      <c r="N14">
        <v>1</v>
      </c>
    </row>
    <row r="15" spans="1:14" x14ac:dyDescent="0.25">
      <c r="A15" t="s">
        <v>39</v>
      </c>
      <c r="B15">
        <v>-0.60399997000000005</v>
      </c>
      <c r="C15">
        <v>0.41699999999999998</v>
      </c>
      <c r="D15">
        <v>-1.4484410999999999</v>
      </c>
      <c r="E15" t="s">
        <v>40</v>
      </c>
      <c r="F15" t="s">
        <v>41</v>
      </c>
      <c r="G15" t="s">
        <v>293</v>
      </c>
      <c r="H15" t="s">
        <v>291</v>
      </c>
      <c r="I15" t="s">
        <v>291</v>
      </c>
      <c r="J15" t="s">
        <v>302</v>
      </c>
      <c r="N15">
        <v>1</v>
      </c>
    </row>
    <row r="16" spans="1:14" x14ac:dyDescent="0.25">
      <c r="A16" t="s">
        <v>42</v>
      </c>
      <c r="B16">
        <v>-0.53399998000000004</v>
      </c>
      <c r="C16">
        <v>0.89800000000000002</v>
      </c>
      <c r="D16">
        <v>-0.59465473999999996</v>
      </c>
      <c r="E16" t="s">
        <v>7</v>
      </c>
      <c r="F16" t="s">
        <v>43</v>
      </c>
      <c r="J16" t="s">
        <v>297</v>
      </c>
      <c r="N16">
        <v>1</v>
      </c>
    </row>
    <row r="17" spans="1:14" x14ac:dyDescent="0.25">
      <c r="A17" t="s">
        <v>44</v>
      </c>
      <c r="B17">
        <v>-0.47199999999999998</v>
      </c>
      <c r="C17">
        <v>8.2599997999999994E-2</v>
      </c>
      <c r="D17">
        <v>-5.7142859000000001</v>
      </c>
      <c r="E17" t="s">
        <v>45</v>
      </c>
      <c r="F17" t="s">
        <v>46</v>
      </c>
      <c r="J17" t="s">
        <v>297</v>
      </c>
      <c r="N17">
        <v>1</v>
      </c>
    </row>
    <row r="18" spans="1:14" x14ac:dyDescent="0.25">
      <c r="A18" t="s">
        <v>47</v>
      </c>
      <c r="B18">
        <v>-0.46000001000000001</v>
      </c>
      <c r="C18">
        <v>0.1</v>
      </c>
      <c r="D18">
        <v>-4.5999999000000003</v>
      </c>
      <c r="F18" t="s">
        <v>31</v>
      </c>
      <c r="J18" t="s">
        <v>298</v>
      </c>
      <c r="N18">
        <v>1</v>
      </c>
    </row>
    <row r="19" spans="1:14" x14ac:dyDescent="0.25">
      <c r="A19" t="s">
        <v>48</v>
      </c>
      <c r="B19">
        <v>-0.45699999000000002</v>
      </c>
      <c r="C19">
        <v>0.14186734000000001</v>
      </c>
      <c r="D19">
        <v>-3.2213191999999999</v>
      </c>
      <c r="E19" t="s">
        <v>49</v>
      </c>
      <c r="F19" t="s">
        <v>50</v>
      </c>
      <c r="J19" t="s">
        <v>300</v>
      </c>
      <c r="N19">
        <v>1</v>
      </c>
    </row>
    <row r="20" spans="1:14" x14ac:dyDescent="0.25">
      <c r="A20" t="s">
        <v>51</v>
      </c>
      <c r="B20">
        <v>-0.4375</v>
      </c>
      <c r="C20">
        <v>0.1656</v>
      </c>
      <c r="D20">
        <v>-2.6419082</v>
      </c>
      <c r="E20" t="s">
        <v>13</v>
      </c>
      <c r="F20" t="s">
        <v>52</v>
      </c>
      <c r="J20" t="s">
        <v>297</v>
      </c>
      <c r="N20">
        <v>0</v>
      </c>
    </row>
    <row r="21" spans="1:14" x14ac:dyDescent="0.25">
      <c r="A21" t="s">
        <v>53</v>
      </c>
      <c r="B21">
        <v>-0.435</v>
      </c>
      <c r="C21">
        <v>2.7000000999999999E-2</v>
      </c>
      <c r="D21">
        <v>-16.111111000000001</v>
      </c>
      <c r="E21" t="s">
        <v>54</v>
      </c>
      <c r="F21" t="s">
        <v>55</v>
      </c>
      <c r="J21" t="s">
        <v>297</v>
      </c>
      <c r="N21">
        <v>1</v>
      </c>
    </row>
    <row r="22" spans="1:14" x14ac:dyDescent="0.25">
      <c r="A22" t="s">
        <v>56</v>
      </c>
      <c r="B22">
        <v>-0.42099999999999999</v>
      </c>
      <c r="C22">
        <v>6.3000001E-2</v>
      </c>
      <c r="D22">
        <v>-6.6825394999999999</v>
      </c>
      <c r="E22" t="s">
        <v>57</v>
      </c>
      <c r="F22" t="s">
        <v>58</v>
      </c>
      <c r="J22" t="s">
        <v>297</v>
      </c>
      <c r="N22">
        <v>1</v>
      </c>
    </row>
    <row r="23" spans="1:14" x14ac:dyDescent="0.25">
      <c r="A23" t="s">
        <v>59</v>
      </c>
      <c r="B23">
        <v>-0.41696101000000002</v>
      </c>
      <c r="C23">
        <v>8.4619999000000001E-2</v>
      </c>
      <c r="D23">
        <v>-4.9274525999999996</v>
      </c>
      <c r="E23" t="s">
        <v>60</v>
      </c>
      <c r="F23" t="s">
        <v>61</v>
      </c>
      <c r="J23" t="s">
        <v>297</v>
      </c>
      <c r="N23">
        <v>0</v>
      </c>
    </row>
    <row r="24" spans="1:14" x14ac:dyDescent="0.25">
      <c r="A24" t="s">
        <v>62</v>
      </c>
      <c r="B24">
        <v>-0.39700001000000001</v>
      </c>
      <c r="C24">
        <v>0.1575397</v>
      </c>
      <c r="D24">
        <v>-2.52</v>
      </c>
      <c r="E24" t="s">
        <v>63</v>
      </c>
      <c r="F24" t="s">
        <v>64</v>
      </c>
      <c r="J24" t="s">
        <v>297</v>
      </c>
      <c r="N24">
        <v>1</v>
      </c>
    </row>
    <row r="25" spans="1:14" x14ac:dyDescent="0.25">
      <c r="A25" t="s">
        <v>65</v>
      </c>
      <c r="B25">
        <v>-0.36799999999999999</v>
      </c>
      <c r="C25">
        <v>0.23899999</v>
      </c>
      <c r="D25">
        <v>-1.539749</v>
      </c>
      <c r="E25" t="s">
        <v>66</v>
      </c>
      <c r="F25" t="s">
        <v>67</v>
      </c>
      <c r="J25" t="s">
        <v>297</v>
      </c>
      <c r="N25">
        <v>1</v>
      </c>
    </row>
    <row r="26" spans="1:14" x14ac:dyDescent="0.25">
      <c r="A26" t="s">
        <v>68</v>
      </c>
      <c r="B26">
        <v>-0.35499998999999999</v>
      </c>
      <c r="C26">
        <v>0.11700000000000001</v>
      </c>
      <c r="D26">
        <v>-3.0341879999999999</v>
      </c>
      <c r="E26" t="s">
        <v>69</v>
      </c>
      <c r="F26" t="s">
        <v>70</v>
      </c>
      <c r="J26" t="s">
        <v>297</v>
      </c>
      <c r="N26">
        <v>1</v>
      </c>
    </row>
    <row r="27" spans="1:14" x14ac:dyDescent="0.25">
      <c r="A27" t="s">
        <v>71</v>
      </c>
      <c r="B27">
        <v>-0.33500001000000001</v>
      </c>
      <c r="C27">
        <v>2.4E-2</v>
      </c>
      <c r="D27">
        <v>-13.958334000000001</v>
      </c>
      <c r="E27" t="s">
        <v>72</v>
      </c>
      <c r="F27" t="s">
        <v>73</v>
      </c>
      <c r="J27" t="s">
        <v>297</v>
      </c>
      <c r="N27">
        <v>0</v>
      </c>
    </row>
    <row r="28" spans="1:14" x14ac:dyDescent="0.25">
      <c r="A28" t="s">
        <v>74</v>
      </c>
      <c r="B28">
        <v>-0.33399999000000002</v>
      </c>
      <c r="C28">
        <v>4.5100000000000001E-2</v>
      </c>
      <c r="D28">
        <v>-7.4057646000000004</v>
      </c>
      <c r="E28" t="s">
        <v>75</v>
      </c>
      <c r="F28" t="s">
        <v>58</v>
      </c>
      <c r="J28" t="s">
        <v>297</v>
      </c>
      <c r="N28">
        <v>1</v>
      </c>
    </row>
    <row r="29" spans="1:14" x14ac:dyDescent="0.25">
      <c r="A29" t="s">
        <v>76</v>
      </c>
      <c r="B29">
        <v>-0.32300001</v>
      </c>
      <c r="C29">
        <v>8.2800000999999998E-2</v>
      </c>
      <c r="D29">
        <v>-3.9009664000000002</v>
      </c>
      <c r="E29" t="s">
        <v>77</v>
      </c>
      <c r="F29" t="s">
        <v>78</v>
      </c>
      <c r="J29" t="s">
        <v>297</v>
      </c>
      <c r="N29">
        <v>1</v>
      </c>
    </row>
    <row r="30" spans="1:14" x14ac:dyDescent="0.25">
      <c r="A30" t="s">
        <v>79</v>
      </c>
      <c r="B30">
        <v>-0.31900001</v>
      </c>
      <c r="C30">
        <v>4.3000001000000003E-2</v>
      </c>
      <c r="D30">
        <v>-7.4186044000000004</v>
      </c>
      <c r="E30" t="s">
        <v>80</v>
      </c>
      <c r="F30" t="s">
        <v>81</v>
      </c>
      <c r="J30" t="s">
        <v>297</v>
      </c>
      <c r="N30">
        <v>0</v>
      </c>
    </row>
    <row r="31" spans="1:14" x14ac:dyDescent="0.25">
      <c r="A31" t="s">
        <v>82</v>
      </c>
      <c r="B31">
        <v>-0.315</v>
      </c>
      <c r="C31">
        <v>0.124</v>
      </c>
      <c r="D31">
        <v>-2.5403224999999998</v>
      </c>
      <c r="E31" t="s">
        <v>83</v>
      </c>
      <c r="F31" t="s">
        <v>84</v>
      </c>
      <c r="J31" t="s">
        <v>297</v>
      </c>
      <c r="N31">
        <v>1</v>
      </c>
    </row>
    <row r="32" spans="1:14" x14ac:dyDescent="0.25">
      <c r="A32" t="s">
        <v>85</v>
      </c>
      <c r="B32">
        <v>-0.31400001</v>
      </c>
      <c r="C32">
        <v>6.6000000000000003E-2</v>
      </c>
      <c r="D32">
        <v>-4.7575760000000002</v>
      </c>
      <c r="E32" t="s">
        <v>86</v>
      </c>
      <c r="F32" t="s">
        <v>87</v>
      </c>
      <c r="J32" t="s">
        <v>297</v>
      </c>
      <c r="N32">
        <v>0</v>
      </c>
    </row>
    <row r="33" spans="1:14" x14ac:dyDescent="0.25">
      <c r="A33" t="s">
        <v>88</v>
      </c>
      <c r="B33">
        <v>-0.30199999</v>
      </c>
      <c r="C33">
        <v>0.10299999999999999</v>
      </c>
      <c r="D33">
        <v>-2.9320387999999999</v>
      </c>
      <c r="E33" t="s">
        <v>89</v>
      </c>
      <c r="F33" t="s">
        <v>90</v>
      </c>
      <c r="J33" t="s">
        <v>297</v>
      </c>
      <c r="N33">
        <v>1</v>
      </c>
    </row>
    <row r="34" spans="1:14" x14ac:dyDescent="0.25">
      <c r="A34" t="s">
        <v>91</v>
      </c>
      <c r="B34">
        <v>-0.29499998999999999</v>
      </c>
      <c r="C34">
        <v>3.0999999E-2</v>
      </c>
      <c r="D34">
        <v>-9.5161285000000007</v>
      </c>
      <c r="E34" t="s">
        <v>92</v>
      </c>
      <c r="F34" t="s">
        <v>93</v>
      </c>
      <c r="J34" t="s">
        <v>297</v>
      </c>
      <c r="N34">
        <v>1</v>
      </c>
    </row>
    <row r="35" spans="1:14" x14ac:dyDescent="0.25">
      <c r="A35" t="s">
        <v>94</v>
      </c>
      <c r="B35">
        <v>-0.28000000000000003</v>
      </c>
      <c r="C35">
        <v>5.3030301000000002E-2</v>
      </c>
      <c r="D35">
        <v>-5.2800001999999999</v>
      </c>
      <c r="E35" t="s">
        <v>95</v>
      </c>
      <c r="F35" t="s">
        <v>96</v>
      </c>
      <c r="J35" t="s">
        <v>297</v>
      </c>
      <c r="N35">
        <v>1</v>
      </c>
    </row>
    <row r="36" spans="1:14" x14ac:dyDescent="0.25">
      <c r="A36" t="s">
        <v>97</v>
      </c>
      <c r="B36">
        <v>-0.2676</v>
      </c>
      <c r="C36">
        <v>1.5599999999999999E-2</v>
      </c>
      <c r="D36">
        <v>-17.153846999999999</v>
      </c>
      <c r="E36" t="s">
        <v>27</v>
      </c>
      <c r="F36" t="s">
        <v>28</v>
      </c>
      <c r="J36" t="s">
        <v>297</v>
      </c>
      <c r="N36">
        <v>1</v>
      </c>
    </row>
    <row r="37" spans="1:14" x14ac:dyDescent="0.25">
      <c r="A37" t="s">
        <v>98</v>
      </c>
      <c r="B37">
        <v>-0.23499999999999999</v>
      </c>
      <c r="C37">
        <v>0.249</v>
      </c>
      <c r="D37">
        <v>-0.94377511999999997</v>
      </c>
      <c r="F37" t="s">
        <v>99</v>
      </c>
      <c r="J37" t="s">
        <v>303</v>
      </c>
      <c r="N37">
        <v>0</v>
      </c>
    </row>
    <row r="38" spans="1:14" x14ac:dyDescent="0.25">
      <c r="A38" t="s">
        <v>100</v>
      </c>
      <c r="B38">
        <v>-0.20999999</v>
      </c>
      <c r="C38">
        <v>7.9999998000000003E-2</v>
      </c>
      <c r="D38">
        <v>-2.625</v>
      </c>
      <c r="E38" t="s">
        <v>101</v>
      </c>
      <c r="F38" t="s">
        <v>102</v>
      </c>
      <c r="J38" t="s">
        <v>297</v>
      </c>
      <c r="N38">
        <v>1</v>
      </c>
    </row>
    <row r="39" spans="1:14" x14ac:dyDescent="0.25">
      <c r="A39" t="s">
        <v>103</v>
      </c>
      <c r="B39">
        <v>-0.2</v>
      </c>
      <c r="C39">
        <v>0.11</v>
      </c>
      <c r="D39">
        <v>-1.8181818999999999</v>
      </c>
      <c r="F39" t="s">
        <v>31</v>
      </c>
      <c r="J39" t="s">
        <v>298</v>
      </c>
      <c r="N39">
        <v>1</v>
      </c>
    </row>
    <row r="40" spans="1:14" x14ac:dyDescent="0.25">
      <c r="A40" t="s">
        <v>104</v>
      </c>
      <c r="B40">
        <v>-0.19800000000000001</v>
      </c>
      <c r="C40">
        <v>5.2999998999999999E-2</v>
      </c>
      <c r="D40">
        <v>-3.7358490999999998</v>
      </c>
      <c r="E40" t="s">
        <v>105</v>
      </c>
      <c r="F40" t="s">
        <v>106</v>
      </c>
      <c r="J40" t="s">
        <v>297</v>
      </c>
      <c r="N40">
        <v>1</v>
      </c>
    </row>
    <row r="41" spans="1:14" x14ac:dyDescent="0.25">
      <c r="A41" t="s">
        <v>107</v>
      </c>
      <c r="B41">
        <v>-0.19400001</v>
      </c>
      <c r="C41">
        <v>4.1000001000000001E-2</v>
      </c>
      <c r="D41">
        <v>-4.7317071000000004</v>
      </c>
      <c r="E41" t="s">
        <v>108</v>
      </c>
      <c r="F41" t="s">
        <v>20</v>
      </c>
      <c r="J41" t="s">
        <v>300</v>
      </c>
      <c r="N41">
        <v>0</v>
      </c>
    </row>
    <row r="42" spans="1:14" x14ac:dyDescent="0.25">
      <c r="A42" t="s">
        <v>109</v>
      </c>
      <c r="B42">
        <v>-0.19</v>
      </c>
      <c r="C42">
        <v>0.14000000000000001</v>
      </c>
      <c r="D42">
        <v>-1.3571428000000001</v>
      </c>
      <c r="F42" t="s">
        <v>31</v>
      </c>
      <c r="J42" t="s">
        <v>297</v>
      </c>
      <c r="N42">
        <v>1</v>
      </c>
    </row>
    <row r="43" spans="1:14" x14ac:dyDescent="0.25">
      <c r="A43" t="s">
        <v>110</v>
      </c>
      <c r="B43">
        <v>-0.16599998999999999</v>
      </c>
      <c r="C43">
        <v>6.3299998999999996E-2</v>
      </c>
      <c r="D43">
        <v>-2.6224327000000001</v>
      </c>
      <c r="E43" t="s">
        <v>111</v>
      </c>
      <c r="F43" t="s">
        <v>112</v>
      </c>
      <c r="J43" t="s">
        <v>297</v>
      </c>
      <c r="N43">
        <v>1</v>
      </c>
    </row>
    <row r="44" spans="1:14" x14ac:dyDescent="0.25">
      <c r="A44" t="s">
        <v>113</v>
      </c>
      <c r="B44">
        <v>-0.16400000000000001</v>
      </c>
      <c r="C44">
        <v>2.4E-2</v>
      </c>
      <c r="D44">
        <v>-6.8333335000000002</v>
      </c>
      <c r="E44" t="s">
        <v>114</v>
      </c>
      <c r="F44" t="s">
        <v>115</v>
      </c>
      <c r="J44" t="s">
        <v>297</v>
      </c>
      <c r="N44">
        <v>1</v>
      </c>
    </row>
    <row r="45" spans="1:14" x14ac:dyDescent="0.25">
      <c r="A45" t="s">
        <v>116</v>
      </c>
      <c r="B45">
        <v>-0.156</v>
      </c>
      <c r="C45">
        <v>0.16800000000000001</v>
      </c>
      <c r="D45">
        <v>-0.92857146000000002</v>
      </c>
      <c r="E45" t="s">
        <v>7</v>
      </c>
      <c r="F45" t="s">
        <v>99</v>
      </c>
      <c r="J45" t="s">
        <v>303</v>
      </c>
      <c r="N45">
        <v>0</v>
      </c>
    </row>
    <row r="46" spans="1:14" x14ac:dyDescent="0.25">
      <c r="A46" t="s">
        <v>117</v>
      </c>
      <c r="B46">
        <v>-0.15000000999999999</v>
      </c>
      <c r="C46">
        <v>0.13</v>
      </c>
      <c r="D46">
        <v>-1.1538463000000001</v>
      </c>
      <c r="E46" t="s">
        <v>118</v>
      </c>
      <c r="F46" t="s">
        <v>31</v>
      </c>
      <c r="J46" t="s">
        <v>297</v>
      </c>
      <c r="N46">
        <v>1</v>
      </c>
    </row>
    <row r="47" spans="1:14" x14ac:dyDescent="0.25">
      <c r="A47" t="s">
        <v>119</v>
      </c>
      <c r="B47">
        <v>-0.12800001</v>
      </c>
      <c r="C47">
        <v>3.8999998999999998E-3</v>
      </c>
      <c r="D47">
        <v>-32.820515</v>
      </c>
      <c r="E47" t="s">
        <v>27</v>
      </c>
      <c r="F47" t="s">
        <v>28</v>
      </c>
      <c r="J47" t="s">
        <v>297</v>
      </c>
      <c r="N47">
        <v>1</v>
      </c>
    </row>
    <row r="48" spans="1:14" x14ac:dyDescent="0.25">
      <c r="A48" t="s">
        <v>120</v>
      </c>
      <c r="B48">
        <v>-0.12</v>
      </c>
      <c r="C48">
        <v>5.9999998999999998E-2</v>
      </c>
      <c r="D48">
        <v>-2</v>
      </c>
      <c r="E48" t="s">
        <v>121</v>
      </c>
      <c r="F48" t="s">
        <v>31</v>
      </c>
      <c r="J48" t="s">
        <v>297</v>
      </c>
      <c r="N48">
        <v>1</v>
      </c>
    </row>
    <row r="49" spans="1:14" x14ac:dyDescent="0.25">
      <c r="A49" t="s">
        <v>122</v>
      </c>
      <c r="B49">
        <v>-0.1</v>
      </c>
      <c r="C49">
        <v>0.1</v>
      </c>
      <c r="D49">
        <v>-1</v>
      </c>
      <c r="E49" t="s">
        <v>123</v>
      </c>
      <c r="F49" t="s">
        <v>102</v>
      </c>
      <c r="J49" t="s">
        <v>297</v>
      </c>
      <c r="N49">
        <v>1</v>
      </c>
    </row>
    <row r="50" spans="1:14" x14ac:dyDescent="0.25">
      <c r="A50" t="s">
        <v>124</v>
      </c>
      <c r="B50">
        <v>-7.5000002999999996E-2</v>
      </c>
      <c r="C50">
        <v>7.0000002000000002E-3</v>
      </c>
      <c r="D50">
        <v>-10.714286</v>
      </c>
      <c r="E50" t="s">
        <v>125</v>
      </c>
      <c r="F50" t="s">
        <v>126</v>
      </c>
      <c r="J50" t="s">
        <v>297</v>
      </c>
      <c r="N50">
        <v>1</v>
      </c>
    </row>
    <row r="51" spans="1:14" x14ac:dyDescent="0.25">
      <c r="A51" t="s">
        <v>127</v>
      </c>
      <c r="B51">
        <v>-7.0000000000000007E-2</v>
      </c>
      <c r="C51">
        <v>9.0000003999999995E-2</v>
      </c>
      <c r="D51">
        <v>-0.77777772999999994</v>
      </c>
      <c r="F51" t="s">
        <v>31</v>
      </c>
      <c r="J51" t="s">
        <v>298</v>
      </c>
      <c r="N51">
        <v>1</v>
      </c>
    </row>
    <row r="52" spans="1:14" x14ac:dyDescent="0.25">
      <c r="A52" t="s">
        <v>128</v>
      </c>
      <c r="B52">
        <v>-6.6699996999999997E-2</v>
      </c>
      <c r="C52">
        <v>9.1000004000000006E-3</v>
      </c>
      <c r="D52">
        <v>-7.3296694999999996</v>
      </c>
      <c r="E52" t="s">
        <v>129</v>
      </c>
      <c r="F52" t="s">
        <v>130</v>
      </c>
      <c r="J52" t="s">
        <v>297</v>
      </c>
      <c r="N52">
        <v>0</v>
      </c>
    </row>
    <row r="53" spans="1:14" x14ac:dyDescent="0.25">
      <c r="A53" t="s">
        <v>131</v>
      </c>
      <c r="B53">
        <v>-5.9999998999999998E-2</v>
      </c>
      <c r="C53">
        <v>7.9999998000000003E-2</v>
      </c>
      <c r="D53">
        <v>-0.75</v>
      </c>
      <c r="E53" t="s">
        <v>132</v>
      </c>
      <c r="F53" t="s">
        <v>31</v>
      </c>
      <c r="J53" t="s">
        <v>297</v>
      </c>
      <c r="N53">
        <v>1</v>
      </c>
    </row>
    <row r="54" spans="1:14" x14ac:dyDescent="0.25">
      <c r="A54" t="s">
        <v>133</v>
      </c>
      <c r="B54">
        <v>-5.4000000999999999E-2</v>
      </c>
      <c r="C54">
        <v>1E-3</v>
      </c>
      <c r="D54">
        <v>-54</v>
      </c>
      <c r="F54" t="s">
        <v>134</v>
      </c>
      <c r="J54" t="s">
        <v>303</v>
      </c>
      <c r="N54">
        <v>0</v>
      </c>
    </row>
    <row r="55" spans="1:14" x14ac:dyDescent="0.25">
      <c r="A55" t="s">
        <v>135</v>
      </c>
      <c r="B55">
        <v>-4.8000000000000001E-2</v>
      </c>
      <c r="C55">
        <v>2.1000000000000001E-2</v>
      </c>
      <c r="D55">
        <v>-2.2857143999999998</v>
      </c>
      <c r="E55" t="s">
        <v>136</v>
      </c>
      <c r="F55" t="s">
        <v>137</v>
      </c>
      <c r="J55" t="s">
        <v>297</v>
      </c>
      <c r="N55">
        <v>1</v>
      </c>
    </row>
    <row r="56" spans="1:14" x14ac:dyDescent="0.25">
      <c r="A56" t="s">
        <v>138</v>
      </c>
      <c r="B56">
        <v>-4.3000001000000003E-2</v>
      </c>
      <c r="C56">
        <v>2.1999999999999999E-2</v>
      </c>
      <c r="D56">
        <v>-1.9545455</v>
      </c>
      <c r="E56" t="s">
        <v>136</v>
      </c>
      <c r="F56" t="s">
        <v>137</v>
      </c>
      <c r="J56" t="s">
        <v>297</v>
      </c>
      <c r="N56">
        <v>1</v>
      </c>
    </row>
    <row r="57" spans="1:14" x14ac:dyDescent="0.25">
      <c r="A57" t="s">
        <v>139</v>
      </c>
      <c r="B57">
        <v>-4.1999999000000003E-2</v>
      </c>
      <c r="C57">
        <v>8.9999995999999992E-3</v>
      </c>
      <c r="D57">
        <v>-4.6666670000000003</v>
      </c>
      <c r="E57" t="s">
        <v>140</v>
      </c>
      <c r="F57" t="s">
        <v>141</v>
      </c>
      <c r="J57" t="s">
        <v>297</v>
      </c>
      <c r="N57">
        <v>1</v>
      </c>
    </row>
    <row r="58" spans="1:14" x14ac:dyDescent="0.25">
      <c r="A58" t="s">
        <v>142</v>
      </c>
      <c r="B58">
        <v>-3.9999999000000001E-2</v>
      </c>
      <c r="C58">
        <v>1.7999998999999999E-2</v>
      </c>
      <c r="D58">
        <v>-2.2222222999999999</v>
      </c>
      <c r="E58" t="s">
        <v>136</v>
      </c>
      <c r="F58" t="s">
        <v>137</v>
      </c>
      <c r="J58" t="s">
        <v>297</v>
      </c>
      <c r="N58">
        <v>1</v>
      </c>
    </row>
    <row r="59" spans="1:14" x14ac:dyDescent="0.25">
      <c r="A59" t="s">
        <v>143</v>
      </c>
      <c r="B59">
        <v>-3.2228999000000001E-2</v>
      </c>
      <c r="C59">
        <v>1.9099998999999999E-2</v>
      </c>
      <c r="D59">
        <v>-1.6873822000000001</v>
      </c>
      <c r="E59" t="s">
        <v>60</v>
      </c>
      <c r="F59" t="s">
        <v>61</v>
      </c>
      <c r="J59" t="s">
        <v>297</v>
      </c>
      <c r="N59">
        <v>0</v>
      </c>
    </row>
    <row r="60" spans="1:14" x14ac:dyDescent="0.25">
      <c r="A60" t="s">
        <v>144</v>
      </c>
      <c r="B60">
        <v>-1.2000000999999999E-3</v>
      </c>
      <c r="C60">
        <v>2.0000001000000001E-3</v>
      </c>
      <c r="D60">
        <v>-0.60000001999999997</v>
      </c>
      <c r="E60" t="s">
        <v>145</v>
      </c>
      <c r="F60" t="s">
        <v>137</v>
      </c>
      <c r="J60" t="s">
        <v>297</v>
      </c>
      <c r="N60">
        <v>1</v>
      </c>
    </row>
    <row r="61" spans="1:14" x14ac:dyDescent="0.25">
      <c r="A61" t="s">
        <v>146</v>
      </c>
      <c r="B61">
        <v>3.1699999E-3</v>
      </c>
      <c r="C61">
        <v>1.4813083000000001E-3</v>
      </c>
      <c r="D61">
        <v>2.1400001</v>
      </c>
      <c r="E61" t="s">
        <v>147</v>
      </c>
      <c r="F61" t="s">
        <v>148</v>
      </c>
      <c r="J61" t="s">
        <v>297</v>
      </c>
      <c r="N61">
        <v>1</v>
      </c>
    </row>
    <row r="62" spans="1:14" x14ac:dyDescent="0.25">
      <c r="A62" t="s">
        <v>149</v>
      </c>
      <c r="B62">
        <v>7.1899998000000001E-3</v>
      </c>
      <c r="C62">
        <v>3.8300001000000001E-3</v>
      </c>
      <c r="D62">
        <v>1.8772845</v>
      </c>
      <c r="E62" t="s">
        <v>150</v>
      </c>
      <c r="F62" t="s">
        <v>151</v>
      </c>
      <c r="J62" t="s">
        <v>303</v>
      </c>
      <c r="N62">
        <v>0</v>
      </c>
    </row>
    <row r="63" spans="1:14" x14ac:dyDescent="0.25">
      <c r="A63" t="s">
        <v>152</v>
      </c>
      <c r="B63">
        <v>8.0000004000000003E-3</v>
      </c>
      <c r="C63">
        <v>4.1999999000000003E-2</v>
      </c>
      <c r="D63">
        <v>0.19047621000000001</v>
      </c>
      <c r="E63" t="s">
        <v>7</v>
      </c>
      <c r="F63" t="s">
        <v>153</v>
      </c>
      <c r="J63" t="s">
        <v>306</v>
      </c>
      <c r="N63">
        <v>0</v>
      </c>
    </row>
    <row r="64" spans="1:14" x14ac:dyDescent="0.25">
      <c r="A64" t="s">
        <v>154</v>
      </c>
      <c r="B64">
        <v>1.0999999999999999E-2</v>
      </c>
      <c r="C64">
        <v>3.0000000000000001E-3</v>
      </c>
      <c r="D64">
        <v>3.6666664999999998</v>
      </c>
      <c r="E64" t="s">
        <v>155</v>
      </c>
      <c r="F64" t="s">
        <v>156</v>
      </c>
      <c r="J64" t="s">
        <v>297</v>
      </c>
      <c r="N64">
        <v>1</v>
      </c>
    </row>
    <row r="65" spans="1:14" x14ac:dyDescent="0.25">
      <c r="A65" t="s">
        <v>157</v>
      </c>
      <c r="B65">
        <v>1.37E-2</v>
      </c>
      <c r="C65">
        <v>1.9E-3</v>
      </c>
      <c r="D65">
        <v>7.2105259999999998</v>
      </c>
      <c r="E65" t="s">
        <v>158</v>
      </c>
      <c r="F65" t="s">
        <v>159</v>
      </c>
      <c r="J65" t="s">
        <v>297</v>
      </c>
      <c r="N65">
        <v>1</v>
      </c>
    </row>
    <row r="66" spans="1:14" x14ac:dyDescent="0.25">
      <c r="A66" t="s">
        <v>160</v>
      </c>
      <c r="B66">
        <v>1.3899999999999999E-2</v>
      </c>
      <c r="C66">
        <v>3.3999999999999998E-3</v>
      </c>
      <c r="D66">
        <v>4.0882354000000003</v>
      </c>
      <c r="E66" t="s">
        <v>158</v>
      </c>
      <c r="F66" t="s">
        <v>159</v>
      </c>
      <c r="J66" t="s">
        <v>297</v>
      </c>
      <c r="N66">
        <v>1</v>
      </c>
    </row>
    <row r="67" spans="1:14" x14ac:dyDescent="0.25">
      <c r="A67" t="s">
        <v>161</v>
      </c>
      <c r="B67">
        <v>1.4E-2</v>
      </c>
      <c r="C67">
        <v>1.9E-3</v>
      </c>
      <c r="D67">
        <v>7.3684210999999999</v>
      </c>
      <c r="E67" t="s">
        <v>158</v>
      </c>
      <c r="F67" t="s">
        <v>159</v>
      </c>
      <c r="J67" t="s">
        <v>297</v>
      </c>
      <c r="N67">
        <v>1</v>
      </c>
    </row>
    <row r="68" spans="1:14" x14ac:dyDescent="0.25">
      <c r="A68" t="s">
        <v>162</v>
      </c>
      <c r="B68">
        <v>1.44E-2</v>
      </c>
      <c r="C68">
        <v>5.1000001999999996E-3</v>
      </c>
      <c r="D68">
        <v>2.8235291999999999</v>
      </c>
      <c r="E68" t="s">
        <v>158</v>
      </c>
      <c r="F68" t="s">
        <v>159</v>
      </c>
      <c r="J68" t="s">
        <v>297</v>
      </c>
      <c r="N68">
        <v>1</v>
      </c>
    </row>
    <row r="69" spans="1:14" x14ac:dyDescent="0.25">
      <c r="A69" t="s">
        <v>163</v>
      </c>
      <c r="B69">
        <v>1.49E-2</v>
      </c>
      <c r="C69">
        <v>2.0000001000000001E-3</v>
      </c>
      <c r="D69">
        <v>7.4499993</v>
      </c>
      <c r="E69" t="s">
        <v>158</v>
      </c>
      <c r="F69" t="s">
        <v>159</v>
      </c>
      <c r="J69" t="s">
        <v>297</v>
      </c>
      <c r="N69">
        <v>1</v>
      </c>
    </row>
    <row r="70" spans="1:14" x14ac:dyDescent="0.25">
      <c r="A70" t="s">
        <v>164</v>
      </c>
      <c r="B70">
        <v>1.6299999999999999E-2</v>
      </c>
      <c r="C70">
        <v>1.5E-3</v>
      </c>
      <c r="D70">
        <v>10.866667</v>
      </c>
      <c r="E70" t="s">
        <v>158</v>
      </c>
      <c r="F70" t="s">
        <v>159</v>
      </c>
      <c r="J70" t="s">
        <v>297</v>
      </c>
      <c r="N70">
        <v>1</v>
      </c>
    </row>
    <row r="71" spans="1:14" x14ac:dyDescent="0.25">
      <c r="A71" t="s">
        <v>165</v>
      </c>
      <c r="B71">
        <v>1.6400000000000001E-2</v>
      </c>
      <c r="C71">
        <v>3.3E-3</v>
      </c>
      <c r="D71">
        <v>4.969697</v>
      </c>
      <c r="E71" t="s">
        <v>158</v>
      </c>
      <c r="F71" t="s">
        <v>159</v>
      </c>
      <c r="J71" t="s">
        <v>297</v>
      </c>
      <c r="N71">
        <v>1</v>
      </c>
    </row>
    <row r="72" spans="1:14" x14ac:dyDescent="0.25">
      <c r="A72" t="s">
        <v>166</v>
      </c>
      <c r="B72">
        <v>1.8300001E-2</v>
      </c>
      <c r="C72">
        <v>2.0000001000000001E-3</v>
      </c>
      <c r="D72">
        <v>9.1499995999999992</v>
      </c>
      <c r="E72" t="s">
        <v>158</v>
      </c>
      <c r="F72" t="s">
        <v>159</v>
      </c>
      <c r="J72" t="s">
        <v>297</v>
      </c>
      <c r="N72">
        <v>1</v>
      </c>
    </row>
    <row r="73" spans="1:14" x14ac:dyDescent="0.25">
      <c r="A73" t="s">
        <v>167</v>
      </c>
      <c r="B73">
        <v>1.84E-2</v>
      </c>
      <c r="C73">
        <v>4.3000000999999996E-3</v>
      </c>
      <c r="D73">
        <v>4.2790698999999996</v>
      </c>
      <c r="E73" t="s">
        <v>158</v>
      </c>
      <c r="F73" t="s">
        <v>159</v>
      </c>
      <c r="J73" t="s">
        <v>297</v>
      </c>
      <c r="N73">
        <v>1</v>
      </c>
    </row>
    <row r="74" spans="1:14" x14ac:dyDescent="0.25">
      <c r="A74" t="s">
        <v>168</v>
      </c>
      <c r="B74">
        <v>1.89E-2</v>
      </c>
      <c r="C74">
        <v>2.0999998999999998E-3</v>
      </c>
      <c r="D74">
        <v>9</v>
      </c>
      <c r="E74" t="s">
        <v>158</v>
      </c>
      <c r="F74" t="s">
        <v>159</v>
      </c>
      <c r="J74" t="s">
        <v>297</v>
      </c>
      <c r="N74">
        <v>1</v>
      </c>
    </row>
    <row r="75" spans="1:14" x14ac:dyDescent="0.25">
      <c r="A75" t="s">
        <v>169</v>
      </c>
      <c r="B75">
        <v>1.9599999999999999E-2</v>
      </c>
      <c r="C75">
        <v>1.4E-3</v>
      </c>
      <c r="D75">
        <v>14.000000999999999</v>
      </c>
      <c r="E75" t="s">
        <v>158</v>
      </c>
      <c r="F75" t="s">
        <v>159</v>
      </c>
      <c r="J75" t="s">
        <v>297</v>
      </c>
      <c r="N75">
        <v>1</v>
      </c>
    </row>
    <row r="76" spans="1:14" x14ac:dyDescent="0.25">
      <c r="A76" t="s">
        <v>170</v>
      </c>
      <c r="B76">
        <v>2.1999999999999999E-2</v>
      </c>
      <c r="C76">
        <v>0.17900000999999999</v>
      </c>
      <c r="D76">
        <v>0.12290502</v>
      </c>
      <c r="E76" t="s">
        <v>7</v>
      </c>
      <c r="F76" t="s">
        <v>99</v>
      </c>
      <c r="J76" t="s">
        <v>303</v>
      </c>
      <c r="N76">
        <v>0</v>
      </c>
    </row>
    <row r="77" spans="1:14" x14ac:dyDescent="0.25">
      <c r="A77" t="s">
        <v>171</v>
      </c>
      <c r="B77">
        <v>2.3900000000000001E-2</v>
      </c>
      <c r="C77">
        <v>2.4599999000000001E-2</v>
      </c>
      <c r="D77">
        <v>0.97154474000000002</v>
      </c>
      <c r="E77" t="s">
        <v>172</v>
      </c>
      <c r="F77" t="s">
        <v>173</v>
      </c>
      <c r="J77" t="s">
        <v>297</v>
      </c>
      <c r="N77">
        <v>1</v>
      </c>
    </row>
    <row r="78" spans="1:14" x14ac:dyDescent="0.25">
      <c r="A78" t="s">
        <v>174</v>
      </c>
      <c r="B78">
        <v>2.4800000999999999E-2</v>
      </c>
      <c r="C78">
        <v>2.4999999E-3</v>
      </c>
      <c r="D78">
        <v>9.9200000999999993</v>
      </c>
      <c r="E78" t="s">
        <v>158</v>
      </c>
      <c r="F78" t="s">
        <v>159</v>
      </c>
      <c r="J78" t="s">
        <v>297</v>
      </c>
      <c r="N78">
        <v>1</v>
      </c>
    </row>
    <row r="79" spans="1:14" x14ac:dyDescent="0.25">
      <c r="A79" t="s">
        <v>175</v>
      </c>
      <c r="B79">
        <v>2.6000000999999998E-2</v>
      </c>
      <c r="C79">
        <v>2.0999998999999998E-3</v>
      </c>
      <c r="D79">
        <v>12.380953</v>
      </c>
      <c r="E79" t="s">
        <v>158</v>
      </c>
      <c r="F79" t="s">
        <v>159</v>
      </c>
      <c r="J79" t="s">
        <v>297</v>
      </c>
      <c r="N79">
        <v>1</v>
      </c>
    </row>
    <row r="80" spans="1:14" x14ac:dyDescent="0.25">
      <c r="A80" t="s">
        <v>176</v>
      </c>
      <c r="B80">
        <v>2.7000000999999999E-2</v>
      </c>
      <c r="C80">
        <v>4.4000000000000003E-3</v>
      </c>
      <c r="D80">
        <v>6.1363640000000004</v>
      </c>
      <c r="E80" t="s">
        <v>158</v>
      </c>
      <c r="F80" t="s">
        <v>159</v>
      </c>
      <c r="J80" t="s">
        <v>297</v>
      </c>
      <c r="N80">
        <v>1</v>
      </c>
    </row>
    <row r="81" spans="1:14" x14ac:dyDescent="0.25">
      <c r="A81" t="s">
        <v>177</v>
      </c>
      <c r="B81">
        <v>2.7199999999999998E-2</v>
      </c>
      <c r="C81">
        <v>1.8E-3</v>
      </c>
      <c r="D81">
        <v>15.111112</v>
      </c>
      <c r="E81" t="s">
        <v>158</v>
      </c>
      <c r="F81" t="s">
        <v>159</v>
      </c>
      <c r="J81" t="s">
        <v>297</v>
      </c>
      <c r="N81">
        <v>1</v>
      </c>
    </row>
    <row r="82" spans="1:14" x14ac:dyDescent="0.25">
      <c r="A82" t="s">
        <v>178</v>
      </c>
      <c r="B82">
        <v>3.1399998999999998E-2</v>
      </c>
      <c r="C82">
        <v>3.7000000000000002E-3</v>
      </c>
      <c r="D82">
        <v>8.4864864000000004</v>
      </c>
      <c r="E82" t="s">
        <v>158</v>
      </c>
      <c r="F82" t="s">
        <v>159</v>
      </c>
      <c r="J82" t="s">
        <v>297</v>
      </c>
      <c r="N82">
        <v>1</v>
      </c>
    </row>
    <row r="83" spans="1:14" x14ac:dyDescent="0.25">
      <c r="A83" t="s">
        <v>179</v>
      </c>
      <c r="B83">
        <v>3.3199999000000001E-2</v>
      </c>
      <c r="C83">
        <v>5.4000000999999999E-3</v>
      </c>
      <c r="D83">
        <v>6.1481481000000002</v>
      </c>
      <c r="E83" t="s">
        <v>158</v>
      </c>
      <c r="F83" t="s">
        <v>159</v>
      </c>
      <c r="J83" t="s">
        <v>297</v>
      </c>
      <c r="N83">
        <v>1</v>
      </c>
    </row>
    <row r="84" spans="1:14" x14ac:dyDescent="0.25">
      <c r="A84" t="s">
        <v>180</v>
      </c>
      <c r="B84">
        <v>3.6999999999999998E-2</v>
      </c>
      <c r="C84">
        <v>1.2999999999999999E-2</v>
      </c>
      <c r="D84">
        <v>2.8461536999999999</v>
      </c>
      <c r="E84" t="s">
        <v>181</v>
      </c>
      <c r="F84" t="s">
        <v>182</v>
      </c>
      <c r="J84" t="s">
        <v>297</v>
      </c>
      <c r="N84">
        <v>1</v>
      </c>
    </row>
    <row r="85" spans="1:14" x14ac:dyDescent="0.25">
      <c r="A85" t="s">
        <v>183</v>
      </c>
      <c r="B85">
        <v>3.7999999E-2</v>
      </c>
      <c r="C85">
        <v>0.19</v>
      </c>
      <c r="D85">
        <v>0.2</v>
      </c>
      <c r="E85" t="s">
        <v>184</v>
      </c>
      <c r="F85" t="s">
        <v>185</v>
      </c>
      <c r="J85" t="s">
        <v>303</v>
      </c>
      <c r="N85">
        <v>0</v>
      </c>
    </row>
    <row r="86" spans="1:14" x14ac:dyDescent="0.25">
      <c r="A86" t="s">
        <v>186</v>
      </c>
      <c r="B86">
        <v>4.3200001000000002E-2</v>
      </c>
      <c r="C86">
        <v>1.5561231E-3</v>
      </c>
      <c r="D86">
        <v>27.761299000000001</v>
      </c>
      <c r="E86" t="s">
        <v>187</v>
      </c>
      <c r="F86" t="s">
        <v>188</v>
      </c>
      <c r="J86" t="s">
        <v>297</v>
      </c>
      <c r="N86">
        <v>1</v>
      </c>
    </row>
    <row r="87" spans="1:14" x14ac:dyDescent="0.25">
      <c r="A87" t="s">
        <v>189</v>
      </c>
      <c r="B87">
        <v>4.8500001000000001E-2</v>
      </c>
      <c r="C87">
        <v>2.9200001E-2</v>
      </c>
      <c r="D87">
        <v>1.6609589</v>
      </c>
      <c r="E87" t="s">
        <v>190</v>
      </c>
      <c r="F87" t="s">
        <v>191</v>
      </c>
      <c r="J87" t="s">
        <v>297</v>
      </c>
      <c r="N87">
        <v>1</v>
      </c>
    </row>
    <row r="88" spans="1:14" x14ac:dyDescent="0.25">
      <c r="A88" t="s">
        <v>192</v>
      </c>
      <c r="B88">
        <v>5.2099999000000001E-2</v>
      </c>
      <c r="C88">
        <v>2.1000000000000001E-2</v>
      </c>
      <c r="D88">
        <v>2.4809523000000002</v>
      </c>
      <c r="F88" t="s">
        <v>193</v>
      </c>
      <c r="J88" t="s">
        <v>303</v>
      </c>
      <c r="N88">
        <v>0</v>
      </c>
    </row>
    <row r="89" spans="1:14" x14ac:dyDescent="0.25">
      <c r="A89" t="s">
        <v>194</v>
      </c>
      <c r="B89">
        <v>5.2999998999999999E-2</v>
      </c>
      <c r="C89">
        <v>9.8999999000000005E-2</v>
      </c>
      <c r="D89">
        <v>0.53535354000000002</v>
      </c>
      <c r="E89" t="s">
        <v>7</v>
      </c>
      <c r="F89" t="s">
        <v>43</v>
      </c>
      <c r="J89" t="s">
        <v>297</v>
      </c>
      <c r="N89">
        <v>1</v>
      </c>
    </row>
    <row r="90" spans="1:14" x14ac:dyDescent="0.25">
      <c r="A90" t="s">
        <v>195</v>
      </c>
      <c r="B90">
        <v>7.1000002000000006E-2</v>
      </c>
      <c r="C90">
        <v>0.02</v>
      </c>
      <c r="D90">
        <v>3.5500001999999999</v>
      </c>
      <c r="E90" t="s">
        <v>196</v>
      </c>
      <c r="F90" t="s">
        <v>197</v>
      </c>
      <c r="J90" t="s">
        <v>297</v>
      </c>
      <c r="N90">
        <v>1</v>
      </c>
    </row>
    <row r="91" spans="1:14" x14ac:dyDescent="0.25">
      <c r="A91" t="s">
        <v>198</v>
      </c>
      <c r="B91">
        <v>7.8000001999999999E-2</v>
      </c>
      <c r="C91">
        <v>2.7000000999999999E-2</v>
      </c>
      <c r="D91">
        <v>2.8888888000000001</v>
      </c>
      <c r="E91" t="s">
        <v>199</v>
      </c>
      <c r="F91" t="s">
        <v>200</v>
      </c>
      <c r="J91" t="s">
        <v>297</v>
      </c>
      <c r="N91">
        <v>1</v>
      </c>
    </row>
    <row r="92" spans="1:14" x14ac:dyDescent="0.25">
      <c r="A92" t="s">
        <v>201</v>
      </c>
      <c r="B92">
        <v>0.115</v>
      </c>
      <c r="C92">
        <v>4.1999999000000003E-2</v>
      </c>
      <c r="D92">
        <v>2.7380952999999999</v>
      </c>
      <c r="E92" t="s">
        <v>7</v>
      </c>
      <c r="F92" t="s">
        <v>202</v>
      </c>
      <c r="J92" t="s">
        <v>303</v>
      </c>
      <c r="N92">
        <v>0</v>
      </c>
    </row>
    <row r="93" spans="1:14" x14ac:dyDescent="0.25">
      <c r="A93" t="s">
        <v>203</v>
      </c>
      <c r="B93">
        <v>0.13</v>
      </c>
      <c r="C93">
        <v>0.11</v>
      </c>
      <c r="D93">
        <v>1.1818181000000001</v>
      </c>
      <c r="E93" t="s">
        <v>204</v>
      </c>
      <c r="F93" t="s">
        <v>31</v>
      </c>
      <c r="J93" t="s">
        <v>297</v>
      </c>
      <c r="N93">
        <v>1</v>
      </c>
    </row>
    <row r="94" spans="1:14" x14ac:dyDescent="0.25">
      <c r="A94" t="s">
        <v>205</v>
      </c>
      <c r="B94">
        <v>0.14699999999999999</v>
      </c>
      <c r="C94">
        <v>7.2288438999999996E-2</v>
      </c>
      <c r="D94">
        <v>2.0335201999999999</v>
      </c>
      <c r="E94" t="s">
        <v>206</v>
      </c>
      <c r="F94" t="s">
        <v>207</v>
      </c>
      <c r="J94" t="s">
        <v>304</v>
      </c>
      <c r="N94">
        <v>1</v>
      </c>
    </row>
    <row r="95" spans="1:14" x14ac:dyDescent="0.25">
      <c r="A95" t="s">
        <v>208</v>
      </c>
      <c r="B95">
        <v>0.15000000999999999</v>
      </c>
      <c r="C95">
        <v>2.9999998999999999E-2</v>
      </c>
      <c r="D95">
        <v>5.0000004999999996</v>
      </c>
      <c r="E95" t="s">
        <v>209</v>
      </c>
      <c r="F95" t="s">
        <v>210</v>
      </c>
      <c r="J95" t="s">
        <v>303</v>
      </c>
      <c r="N95">
        <v>1</v>
      </c>
    </row>
    <row r="96" spans="1:14" x14ac:dyDescent="0.25">
      <c r="A96" t="s">
        <v>211</v>
      </c>
      <c r="B96">
        <v>0.156</v>
      </c>
      <c r="C96">
        <v>4.5000001999999997E-2</v>
      </c>
      <c r="D96">
        <v>3.4666667000000002</v>
      </c>
      <c r="E96" t="s">
        <v>212</v>
      </c>
      <c r="F96" t="s">
        <v>46</v>
      </c>
      <c r="J96" t="s">
        <v>297</v>
      </c>
      <c r="N96">
        <v>1</v>
      </c>
    </row>
    <row r="97" spans="1:14" x14ac:dyDescent="0.25">
      <c r="A97" t="s">
        <v>213</v>
      </c>
      <c r="B97">
        <v>0.18000000999999999</v>
      </c>
      <c r="C97">
        <v>0.28499999999999998</v>
      </c>
      <c r="D97">
        <v>0.63157898000000001</v>
      </c>
      <c r="F97" t="s">
        <v>99</v>
      </c>
      <c r="J97" t="s">
        <v>303</v>
      </c>
      <c r="N97">
        <v>0</v>
      </c>
    </row>
    <row r="98" spans="1:14" x14ac:dyDescent="0.25">
      <c r="A98" t="s">
        <v>214</v>
      </c>
      <c r="B98">
        <v>0.19750001</v>
      </c>
      <c r="C98">
        <v>7.2193843999999998E-3</v>
      </c>
      <c r="D98">
        <v>27.356902999999999</v>
      </c>
      <c r="E98" t="s">
        <v>215</v>
      </c>
      <c r="F98" t="s">
        <v>216</v>
      </c>
      <c r="J98" t="s">
        <v>297</v>
      </c>
      <c r="N98">
        <v>1</v>
      </c>
    </row>
    <row r="99" spans="1:14" x14ac:dyDescent="0.25">
      <c r="A99" t="s">
        <v>217</v>
      </c>
      <c r="B99">
        <v>0.20999999</v>
      </c>
      <c r="C99">
        <v>3.9999999000000001E-2</v>
      </c>
      <c r="D99">
        <v>5.25</v>
      </c>
      <c r="E99" t="s">
        <v>218</v>
      </c>
      <c r="F99" t="s">
        <v>219</v>
      </c>
      <c r="J99" t="s">
        <v>297</v>
      </c>
      <c r="N99">
        <v>1</v>
      </c>
    </row>
    <row r="100" spans="1:14" x14ac:dyDescent="0.25">
      <c r="A100" t="s">
        <v>220</v>
      </c>
      <c r="B100">
        <v>0.219</v>
      </c>
      <c r="C100">
        <v>0.11799999999999999</v>
      </c>
      <c r="D100">
        <v>1.8559321</v>
      </c>
      <c r="E100" t="s">
        <v>181</v>
      </c>
      <c r="F100" t="s">
        <v>221</v>
      </c>
      <c r="J100" t="s">
        <v>297</v>
      </c>
      <c r="N100">
        <v>1</v>
      </c>
    </row>
    <row r="101" spans="1:14" x14ac:dyDescent="0.25">
      <c r="A101" t="s">
        <v>222</v>
      </c>
      <c r="B101">
        <v>0.23400000000000001</v>
      </c>
      <c r="C101">
        <v>0.12093516999999999</v>
      </c>
      <c r="D101">
        <v>1.9349209000000001</v>
      </c>
      <c r="E101" t="s">
        <v>206</v>
      </c>
      <c r="F101" t="s">
        <v>207</v>
      </c>
      <c r="J101" t="s">
        <v>304</v>
      </c>
      <c r="N101">
        <v>1</v>
      </c>
    </row>
    <row r="102" spans="1:14" x14ac:dyDescent="0.25">
      <c r="A102" t="s">
        <v>223</v>
      </c>
      <c r="B102">
        <v>0.24099999999999999</v>
      </c>
      <c r="C102">
        <v>0.28899999999999998</v>
      </c>
      <c r="D102">
        <v>0.83390998999999999</v>
      </c>
      <c r="E102" t="s">
        <v>7</v>
      </c>
      <c r="F102" t="s">
        <v>18</v>
      </c>
      <c r="J102" t="s">
        <v>297</v>
      </c>
      <c r="N102">
        <v>1</v>
      </c>
    </row>
    <row r="103" spans="1:14" x14ac:dyDescent="0.25">
      <c r="A103" t="s">
        <v>224</v>
      </c>
      <c r="B103">
        <v>0.28200001000000002</v>
      </c>
      <c r="C103">
        <v>0.15000000999999999</v>
      </c>
      <c r="D103">
        <v>1.88</v>
      </c>
      <c r="E103" t="s">
        <v>40</v>
      </c>
      <c r="F103" t="s">
        <v>225</v>
      </c>
      <c r="J103" t="s">
        <v>303</v>
      </c>
      <c r="N103">
        <v>1</v>
      </c>
    </row>
    <row r="104" spans="1:14" x14ac:dyDescent="0.25">
      <c r="A104" t="s">
        <v>226</v>
      </c>
      <c r="B104">
        <v>0.29499998999999999</v>
      </c>
      <c r="C104">
        <v>3.7999999E-2</v>
      </c>
      <c r="D104">
        <v>7.7631578000000001</v>
      </c>
      <c r="E104" t="s">
        <v>227</v>
      </c>
      <c r="F104" t="s">
        <v>228</v>
      </c>
      <c r="J104" t="s">
        <v>297</v>
      </c>
      <c r="N104">
        <v>1</v>
      </c>
    </row>
    <row r="105" spans="1:14" x14ac:dyDescent="0.25">
      <c r="A105" t="s">
        <v>229</v>
      </c>
      <c r="B105">
        <v>0.308</v>
      </c>
      <c r="C105">
        <v>1</v>
      </c>
      <c r="D105">
        <v>0.308</v>
      </c>
      <c r="E105" t="s">
        <v>230</v>
      </c>
      <c r="F105" t="s">
        <v>231</v>
      </c>
      <c r="J105" t="s">
        <v>303</v>
      </c>
      <c r="N105">
        <v>0</v>
      </c>
    </row>
    <row r="106" spans="1:14" x14ac:dyDescent="0.25">
      <c r="A106" t="s">
        <v>232</v>
      </c>
      <c r="B106">
        <v>0.35299998999999999</v>
      </c>
      <c r="C106">
        <v>0.13600001</v>
      </c>
      <c r="D106">
        <v>2.5955879999999998</v>
      </c>
      <c r="E106" t="s">
        <v>233</v>
      </c>
      <c r="F106" t="s">
        <v>234</v>
      </c>
      <c r="J106" t="s">
        <v>297</v>
      </c>
      <c r="N106">
        <v>1</v>
      </c>
    </row>
    <row r="107" spans="1:14" x14ac:dyDescent="0.25">
      <c r="A107" t="s">
        <v>235</v>
      </c>
      <c r="B107">
        <v>0.37400000999999999</v>
      </c>
      <c r="C107">
        <v>0.14099999999999999</v>
      </c>
      <c r="D107">
        <v>2.6524823</v>
      </c>
      <c r="E107" t="s">
        <v>172</v>
      </c>
      <c r="F107" t="s">
        <v>236</v>
      </c>
      <c r="J107" t="s">
        <v>301</v>
      </c>
      <c r="N107">
        <v>1</v>
      </c>
    </row>
    <row r="108" spans="1:14" x14ac:dyDescent="0.25">
      <c r="A108" t="s">
        <v>237</v>
      </c>
      <c r="B108">
        <v>0.39500001000000001</v>
      </c>
      <c r="C108">
        <v>0.13200000000000001</v>
      </c>
      <c r="D108">
        <v>2.9924241999999999</v>
      </c>
      <c r="E108" t="s">
        <v>40</v>
      </c>
      <c r="F108" t="s">
        <v>238</v>
      </c>
      <c r="J108" t="s">
        <v>303</v>
      </c>
      <c r="N108">
        <v>1</v>
      </c>
    </row>
    <row r="109" spans="1:14" x14ac:dyDescent="0.25">
      <c r="A109" t="s">
        <v>239</v>
      </c>
      <c r="B109">
        <v>0.40200001000000002</v>
      </c>
      <c r="C109">
        <v>0.15099999</v>
      </c>
      <c r="D109">
        <v>2.6622518999999998</v>
      </c>
      <c r="E109" t="s">
        <v>233</v>
      </c>
      <c r="F109" t="s">
        <v>240</v>
      </c>
      <c r="J109" t="s">
        <v>297</v>
      </c>
      <c r="N109">
        <v>1</v>
      </c>
    </row>
    <row r="110" spans="1:14" x14ac:dyDescent="0.25">
      <c r="A110" t="s">
        <v>241</v>
      </c>
      <c r="B110">
        <v>0.42550000999999998</v>
      </c>
      <c r="C110">
        <v>0.12931060999999999</v>
      </c>
      <c r="D110">
        <v>3.2905266000000002</v>
      </c>
      <c r="E110" t="s">
        <v>206</v>
      </c>
      <c r="F110" t="s">
        <v>207</v>
      </c>
      <c r="J110" t="s">
        <v>304</v>
      </c>
      <c r="N110">
        <v>1</v>
      </c>
    </row>
    <row r="111" spans="1:14" x14ac:dyDescent="0.25">
      <c r="A111" t="s">
        <v>242</v>
      </c>
      <c r="B111">
        <v>0.46000001000000001</v>
      </c>
      <c r="C111">
        <v>9.0000003999999995E-2</v>
      </c>
      <c r="D111">
        <v>5.1111111999999999</v>
      </c>
      <c r="E111" t="s">
        <v>243</v>
      </c>
      <c r="F111" t="s">
        <v>18</v>
      </c>
      <c r="J111" t="s">
        <v>308</v>
      </c>
      <c r="N111">
        <v>1</v>
      </c>
    </row>
    <row r="112" spans="1:14" x14ac:dyDescent="0.25">
      <c r="A112" t="s">
        <v>244</v>
      </c>
      <c r="B112">
        <v>0.46750000000000003</v>
      </c>
      <c r="C112">
        <v>0.54730241999999996</v>
      </c>
      <c r="D112">
        <v>0.85418952000000004</v>
      </c>
      <c r="E112" t="s">
        <v>206</v>
      </c>
      <c r="F112" t="s">
        <v>207</v>
      </c>
      <c r="J112" t="s">
        <v>304</v>
      </c>
      <c r="N112">
        <v>1</v>
      </c>
    </row>
    <row r="113" spans="1:14" x14ac:dyDescent="0.25">
      <c r="A113" t="s">
        <v>245</v>
      </c>
      <c r="B113">
        <v>0.47099998999999998</v>
      </c>
      <c r="C113">
        <v>3.1300001000000001E-2</v>
      </c>
      <c r="D113">
        <v>15.047922</v>
      </c>
      <c r="E113" t="s">
        <v>233</v>
      </c>
      <c r="F113" t="s">
        <v>246</v>
      </c>
      <c r="J113" t="s">
        <v>297</v>
      </c>
      <c r="N113">
        <v>1</v>
      </c>
    </row>
    <row r="114" spans="1:14" x14ac:dyDescent="0.25">
      <c r="A114" t="s">
        <v>247</v>
      </c>
      <c r="B114">
        <v>0.63999998999999996</v>
      </c>
      <c r="C114">
        <v>7.0000000000000007E-2</v>
      </c>
      <c r="D114">
        <v>9.1428566</v>
      </c>
      <c r="E114" t="s">
        <v>248</v>
      </c>
      <c r="F114" t="s">
        <v>210</v>
      </c>
      <c r="J114" t="s">
        <v>303</v>
      </c>
      <c r="N114">
        <v>1</v>
      </c>
    </row>
    <row r="115" spans="1:14" x14ac:dyDescent="0.25">
      <c r="A115" t="s">
        <v>249</v>
      </c>
      <c r="B115">
        <v>0.65780002000000004</v>
      </c>
      <c r="C115">
        <v>9.2900000999999996E-2</v>
      </c>
      <c r="D115">
        <v>7.0807323000000002</v>
      </c>
      <c r="E115" t="s">
        <v>250</v>
      </c>
      <c r="F115" t="s">
        <v>251</v>
      </c>
      <c r="J115" t="s">
        <v>309</v>
      </c>
      <c r="N115">
        <v>1</v>
      </c>
    </row>
    <row r="116" spans="1:14" x14ac:dyDescent="0.25">
      <c r="A116" t="s">
        <v>252</v>
      </c>
      <c r="B116">
        <v>0.77800000000000002</v>
      </c>
      <c r="C116">
        <v>6.3000001E-2</v>
      </c>
      <c r="D116">
        <v>12.349206000000001</v>
      </c>
      <c r="E116" t="s">
        <v>253</v>
      </c>
      <c r="F116" t="s">
        <v>43</v>
      </c>
      <c r="J116" t="s">
        <v>299</v>
      </c>
      <c r="N116">
        <v>1</v>
      </c>
    </row>
    <row r="117" spans="1:14" x14ac:dyDescent="0.25">
      <c r="A117" t="s">
        <v>254</v>
      </c>
      <c r="B117">
        <v>1.1100000000000001</v>
      </c>
      <c r="C117">
        <v>0.16</v>
      </c>
      <c r="D117">
        <v>6.9375004999999996</v>
      </c>
      <c r="E117" t="s">
        <v>255</v>
      </c>
      <c r="F117" t="s">
        <v>31</v>
      </c>
      <c r="J117" t="s">
        <v>297</v>
      </c>
      <c r="N117">
        <v>1</v>
      </c>
    </row>
    <row r="118" spans="1:14" x14ac:dyDescent="0.25">
      <c r="A118" t="s">
        <v>256</v>
      </c>
      <c r="B118">
        <v>1.1399999999999999</v>
      </c>
      <c r="C118">
        <v>0.19</v>
      </c>
      <c r="D118">
        <v>6</v>
      </c>
      <c r="E118" t="s">
        <v>257</v>
      </c>
      <c r="F118" t="s">
        <v>31</v>
      </c>
      <c r="J118" t="s">
        <v>297</v>
      </c>
      <c r="N118">
        <v>1</v>
      </c>
    </row>
    <row r="119" spans="1:14" x14ac:dyDescent="0.25">
      <c r="A119" t="s">
        <v>258</v>
      </c>
      <c r="B119">
        <v>1.17</v>
      </c>
      <c r="C119">
        <v>0.18000000999999999</v>
      </c>
      <c r="D119">
        <v>6.4999995000000004</v>
      </c>
      <c r="F119" t="s">
        <v>31</v>
      </c>
      <c r="J119" t="s">
        <v>298</v>
      </c>
      <c r="N119">
        <v>1</v>
      </c>
    </row>
    <row r="120" spans="1:14" x14ac:dyDescent="0.25">
      <c r="A120" t="s">
        <v>259</v>
      </c>
      <c r="B120">
        <v>1.623</v>
      </c>
      <c r="C120">
        <v>9.8200000999999995E-2</v>
      </c>
      <c r="D120">
        <v>16.527494000000001</v>
      </c>
      <c r="F120" t="s">
        <v>260</v>
      </c>
      <c r="J120" t="s">
        <v>297</v>
      </c>
      <c r="N120">
        <v>1</v>
      </c>
    </row>
    <row r="121" spans="1:14" x14ac:dyDescent="0.25">
      <c r="A121" t="s">
        <v>261</v>
      </c>
      <c r="B121">
        <v>1.909</v>
      </c>
      <c r="C121">
        <v>0.91979997999999996</v>
      </c>
      <c r="D121">
        <v>2.0754513999999999</v>
      </c>
      <c r="E121" t="s">
        <v>262</v>
      </c>
      <c r="F121" t="s">
        <v>263</v>
      </c>
      <c r="J121" t="s">
        <v>297</v>
      </c>
      <c r="N121">
        <v>1</v>
      </c>
    </row>
    <row r="122" spans="1:14" x14ac:dyDescent="0.25">
      <c r="A122" t="s">
        <v>264</v>
      </c>
      <c r="B122">
        <v>2.0999998999999998</v>
      </c>
      <c r="C122">
        <v>0.46000001000000001</v>
      </c>
      <c r="D122">
        <v>4.5652169999999996</v>
      </c>
      <c r="E122" t="s">
        <v>265</v>
      </c>
      <c r="F122" t="s">
        <v>266</v>
      </c>
      <c r="J122" t="s">
        <v>297</v>
      </c>
      <c r="N122">
        <v>1</v>
      </c>
    </row>
    <row r="123" spans="1:14" x14ac:dyDescent="0.25">
      <c r="A123" t="s">
        <v>267</v>
      </c>
      <c r="B123">
        <v>10.6</v>
      </c>
      <c r="C123">
        <v>1.3501464999999999</v>
      </c>
      <c r="D123">
        <v>7.8509998000000003</v>
      </c>
      <c r="E123" t="s">
        <v>268</v>
      </c>
      <c r="F123" t="s">
        <v>269</v>
      </c>
      <c r="J123" t="s">
        <v>297</v>
      </c>
      <c r="N123">
        <v>1</v>
      </c>
    </row>
    <row r="124" spans="1:14" x14ac:dyDescent="0.25">
      <c r="A124" t="s">
        <v>270</v>
      </c>
      <c r="B124">
        <v>11.2</v>
      </c>
      <c r="C124">
        <v>0.69999999000000002</v>
      </c>
      <c r="D124">
        <v>16</v>
      </c>
      <c r="E124" t="s">
        <v>271</v>
      </c>
      <c r="F124" t="s">
        <v>272</v>
      </c>
      <c r="J124" t="s">
        <v>297</v>
      </c>
      <c r="N124">
        <v>0</v>
      </c>
    </row>
    <row r="125" spans="1:14" x14ac:dyDescent="0.25">
      <c r="A125" t="s">
        <v>273</v>
      </c>
      <c r="B125">
        <v>26.74</v>
      </c>
      <c r="C125">
        <v>8.8030004999999996</v>
      </c>
      <c r="D125">
        <v>3.0376007999999999</v>
      </c>
      <c r="E125" t="s">
        <v>274</v>
      </c>
      <c r="F125" t="s">
        <v>275</v>
      </c>
      <c r="J125" t="s">
        <v>297</v>
      </c>
      <c r="N125">
        <v>0</v>
      </c>
    </row>
    <row r="126" spans="1:14" x14ac:dyDescent="0.25">
      <c r="A126" t="s">
        <v>276</v>
      </c>
      <c r="B126">
        <v>28.15</v>
      </c>
      <c r="C126">
        <v>12.06</v>
      </c>
      <c r="D126">
        <v>2.3341625000000001</v>
      </c>
      <c r="E126" t="s">
        <v>277</v>
      </c>
      <c r="F126" t="s">
        <v>278</v>
      </c>
      <c r="J126" t="s">
        <v>297</v>
      </c>
      <c r="N126">
        <v>1</v>
      </c>
    </row>
    <row r="127" spans="1:14" x14ac:dyDescent="0.25">
      <c r="A127" t="s">
        <v>279</v>
      </c>
      <c r="B127">
        <v>38.020000000000003</v>
      </c>
      <c r="C127">
        <v>3.2</v>
      </c>
      <c r="D127">
        <v>11.88125</v>
      </c>
      <c r="F127" t="s">
        <v>280</v>
      </c>
      <c r="J127" t="s">
        <v>301</v>
      </c>
      <c r="N127">
        <v>1</v>
      </c>
    </row>
    <row r="128" spans="1:14" x14ac:dyDescent="0.25">
      <c r="A128" t="s">
        <v>281</v>
      </c>
      <c r="B128">
        <v>73.449996999999996</v>
      </c>
      <c r="C128">
        <v>2.6800001</v>
      </c>
      <c r="D128">
        <v>27.406714999999998</v>
      </c>
      <c r="F128" t="s">
        <v>280</v>
      </c>
      <c r="J128" t="s">
        <v>301</v>
      </c>
      <c r="N128">
        <v>1</v>
      </c>
    </row>
    <row r="129" spans="1:14" x14ac:dyDescent="0.25">
      <c r="A129" t="s">
        <v>282</v>
      </c>
      <c r="B129">
        <v>105.6</v>
      </c>
      <c r="C129">
        <v>21.700001</v>
      </c>
      <c r="D129">
        <v>4.8663591999999998</v>
      </c>
      <c r="E129" t="s">
        <v>7</v>
      </c>
      <c r="F129" t="s">
        <v>153</v>
      </c>
      <c r="J129" t="s">
        <v>307</v>
      </c>
      <c r="N129">
        <v>0</v>
      </c>
    </row>
    <row r="130" spans="1:14" x14ac:dyDescent="0.25">
      <c r="A130" t="s">
        <v>283</v>
      </c>
      <c r="B130">
        <v>199</v>
      </c>
      <c r="C130">
        <v>269.33861999999999</v>
      </c>
      <c r="D130">
        <v>0.73884684</v>
      </c>
      <c r="E130" t="s">
        <v>125</v>
      </c>
      <c r="F130" t="s">
        <v>284</v>
      </c>
      <c r="J130" t="s">
        <v>307</v>
      </c>
      <c r="N130">
        <v>0</v>
      </c>
    </row>
    <row r="131" spans="1:14" x14ac:dyDescent="0.25">
      <c r="A131" t="s">
        <v>285</v>
      </c>
      <c r="B131">
        <v>310.5</v>
      </c>
      <c r="C131">
        <v>15.4</v>
      </c>
      <c r="D131">
        <v>20.162337999999998</v>
      </c>
      <c r="E131" t="s">
        <v>7</v>
      </c>
      <c r="F131" t="s">
        <v>202</v>
      </c>
      <c r="J131" t="s">
        <v>307</v>
      </c>
      <c r="N131">
        <v>0</v>
      </c>
    </row>
    <row r="132" spans="1:14" x14ac:dyDescent="0.25">
      <c r="A132" t="s">
        <v>286</v>
      </c>
      <c r="B132">
        <v>1394.2</v>
      </c>
      <c r="C132">
        <v>9.5089997999999998</v>
      </c>
      <c r="D132">
        <v>146.61899</v>
      </c>
      <c r="E132" t="s">
        <v>287</v>
      </c>
      <c r="F132" t="s">
        <v>288</v>
      </c>
      <c r="J132" t="s">
        <v>297</v>
      </c>
      <c r="N132">
        <v>1</v>
      </c>
    </row>
    <row r="133" spans="1:14" x14ac:dyDescent="0.25">
      <c r="A133" t="s">
        <v>289</v>
      </c>
      <c r="B133">
        <v>16027.6</v>
      </c>
      <c r="C133">
        <v>161</v>
      </c>
      <c r="D133">
        <v>99.550308000000001</v>
      </c>
      <c r="E133" t="s">
        <v>287</v>
      </c>
      <c r="F133" t="s">
        <v>288</v>
      </c>
      <c r="J133" t="s">
        <v>297</v>
      </c>
      <c r="N133">
        <v>1</v>
      </c>
    </row>
  </sheetData>
  <autoFilter ref="A1:N133" xr:uid="{4DF57534-1F89-436E-876B-C748B26FD5C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D24F3DDF28D45980D88DAC9FDF485" ma:contentTypeVersion="10" ma:contentTypeDescription="Create a new document." ma:contentTypeScope="" ma:versionID="897aa27a2414629c6c2df0ba142e5b23">
  <xsd:schema xmlns:xsd="http://www.w3.org/2001/XMLSchema" xmlns:xs="http://www.w3.org/2001/XMLSchema" xmlns:p="http://schemas.microsoft.com/office/2006/metadata/properties" xmlns:ns3="0aa741a8-847b-435f-8e34-cfe7754cbc62" targetNamespace="http://schemas.microsoft.com/office/2006/metadata/properties" ma:root="true" ma:fieldsID="fae433be260e54cdd46dfac9777dcd15" ns3:_="">
    <xsd:import namespace="0aa741a8-847b-435f-8e34-cfe7754cbc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741a8-847b-435f-8e34-cfe7754cb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2E7966-11BA-406F-8619-D311246CB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741a8-847b-435f-8e34-cfe7754cb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887855-3AB1-49F9-864A-72C32C3157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AC6E7-74CF-499F-B193-C2CC203C5F64}">
  <ds:schemaRefs>
    <ds:schemaRef ds:uri="http://schemas.microsoft.com/office/2006/documentManagement/types"/>
    <ds:schemaRef ds:uri="http://purl.org/dc/dcmitype/"/>
    <ds:schemaRef ds:uri="0aa741a8-847b-435f-8e34-cfe7754cbc6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John Gannon</dc:creator>
  <cp:lastModifiedBy>John</cp:lastModifiedBy>
  <dcterms:created xsi:type="dcterms:W3CDTF">2024-04-26T16:08:28Z</dcterms:created>
  <dcterms:modified xsi:type="dcterms:W3CDTF">2024-05-15T05:00:33Z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0x010100EB3D24F3DDF28D45980D88DAC9FDF485</vt:lpwstr>
  </property>
</Properties>
</file>