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creeron\Dropbox (MIT)\Regulation\Replication Package\"/>
    </mc:Choice>
  </mc:AlternateContent>
  <xr:revisionPtr revIDLastSave="0" documentId="13_ncr:1_{5B8661CC-8262-425D-8E50-77E6695BAF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TABLE 1 Updated" sheetId="4" r:id="rId2"/>
  </sheets>
  <definedNames>
    <definedName name="_xlnm._FilterDatabase" localSheetId="0" hidden="1">Sheet1!$A$1:$N$101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0" i="4" l="1"/>
  <c r="M54" i="4"/>
  <c r="L54" i="4"/>
  <c r="K54" i="4"/>
  <c r="J54" i="4"/>
  <c r="H54" i="4"/>
  <c r="G45" i="4"/>
  <c r="H65" i="4"/>
  <c r="M104" i="4"/>
  <c r="M103" i="4"/>
  <c r="L104" i="4"/>
  <c r="L103" i="4"/>
  <c r="K104" i="4"/>
  <c r="K103" i="4"/>
  <c r="J104" i="4"/>
  <c r="J103" i="4"/>
  <c r="I104" i="4"/>
  <c r="I103" i="4"/>
  <c r="H104" i="4"/>
  <c r="H103" i="4"/>
  <c r="G158" i="4"/>
  <c r="G153" i="4"/>
  <c r="G146" i="4"/>
  <c r="G141" i="4"/>
  <c r="G138" i="4"/>
  <c r="G134" i="4"/>
  <c r="G128" i="4"/>
  <c r="G124" i="4"/>
  <c r="G115" i="4"/>
  <c r="G110" i="4"/>
  <c r="G102" i="4"/>
  <c r="G82" i="4"/>
  <c r="G70" i="4"/>
  <c r="G64" i="4"/>
  <c r="G57" i="4"/>
  <c r="G40" i="4"/>
  <c r="G30" i="4"/>
  <c r="G24" i="4"/>
  <c r="G16" i="4"/>
  <c r="M119" i="4"/>
  <c r="M118" i="4"/>
  <c r="M117" i="4"/>
  <c r="M116" i="4"/>
  <c r="L119" i="4"/>
  <c r="L118" i="4"/>
  <c r="L117" i="4"/>
  <c r="L116" i="4"/>
  <c r="M108" i="4"/>
  <c r="M107" i="4"/>
  <c r="M106" i="4"/>
  <c r="M105" i="4"/>
  <c r="L108" i="4"/>
  <c r="L107" i="4"/>
  <c r="L106" i="4"/>
  <c r="L105" i="4"/>
  <c r="K108" i="4"/>
  <c r="K107" i="4"/>
  <c r="K106" i="4"/>
  <c r="K105" i="4"/>
  <c r="J108" i="4"/>
  <c r="J107" i="4"/>
  <c r="J106" i="4"/>
  <c r="J105" i="4"/>
  <c r="I108" i="4"/>
  <c r="I107" i="4"/>
  <c r="I106" i="4"/>
  <c r="I105" i="4"/>
  <c r="H108" i="4"/>
  <c r="H107" i="4"/>
  <c r="H106" i="4"/>
  <c r="H105" i="4"/>
  <c r="K119" i="4"/>
  <c r="K118" i="4"/>
  <c r="K117" i="4"/>
  <c r="K116" i="4"/>
  <c r="J119" i="4"/>
  <c r="J118" i="4"/>
  <c r="J117" i="4"/>
  <c r="J116" i="4"/>
  <c r="I119" i="4"/>
  <c r="I118" i="4"/>
  <c r="I117" i="4"/>
  <c r="I116" i="4"/>
  <c r="H119" i="4"/>
  <c r="H118" i="4"/>
  <c r="H117" i="4"/>
  <c r="H116" i="4"/>
  <c r="M113" i="4"/>
  <c r="M112" i="4"/>
  <c r="M111" i="4"/>
  <c r="L113" i="4"/>
  <c r="L112" i="4"/>
  <c r="L111" i="4"/>
  <c r="K113" i="4"/>
  <c r="K112" i="4"/>
  <c r="K111" i="4"/>
  <c r="J113" i="4"/>
  <c r="J112" i="4"/>
  <c r="J111" i="4"/>
  <c r="I113" i="4"/>
  <c r="I112" i="4"/>
  <c r="I111" i="4"/>
  <c r="H113" i="4"/>
  <c r="H112" i="4"/>
  <c r="H111" i="4"/>
  <c r="G5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86" i="4"/>
  <c r="I85" i="4"/>
  <c r="I84" i="4"/>
  <c r="I83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I159" i="4"/>
  <c r="J159" i="4"/>
  <c r="K159" i="4"/>
  <c r="L159" i="4"/>
  <c r="M159" i="4"/>
  <c r="M156" i="4"/>
  <c r="M155" i="4"/>
  <c r="M154" i="4"/>
  <c r="L156" i="4"/>
  <c r="L155" i="4"/>
  <c r="L154" i="4"/>
  <c r="K156" i="4"/>
  <c r="K155" i="4"/>
  <c r="K154" i="4"/>
  <c r="J156" i="4"/>
  <c r="J155" i="4"/>
  <c r="J154" i="4"/>
  <c r="H159" i="4"/>
  <c r="I156" i="4"/>
  <c r="I155" i="4"/>
  <c r="I154" i="4"/>
  <c r="H156" i="4"/>
  <c r="H155" i="4"/>
  <c r="H154" i="4"/>
  <c r="M148" i="4"/>
  <c r="M147" i="4"/>
  <c r="L148" i="4"/>
  <c r="L147" i="4"/>
  <c r="K148" i="4"/>
  <c r="K147" i="4"/>
  <c r="J148" i="4"/>
  <c r="J147" i="4"/>
  <c r="I148" i="4"/>
  <c r="I147" i="4"/>
  <c r="H148" i="4"/>
  <c r="H147" i="4"/>
  <c r="I46" i="4"/>
  <c r="I43" i="4"/>
  <c r="I42" i="4"/>
  <c r="M144" i="4"/>
  <c r="L144" i="4"/>
  <c r="K144" i="4"/>
  <c r="J144" i="4"/>
  <c r="I144" i="4"/>
  <c r="H144" i="4"/>
  <c r="M143" i="4"/>
  <c r="L143" i="4"/>
  <c r="K143" i="4"/>
  <c r="J143" i="4"/>
  <c r="I143" i="4"/>
  <c r="H143" i="4"/>
  <c r="M142" i="4"/>
  <c r="L142" i="4"/>
  <c r="K142" i="4"/>
  <c r="J142" i="4"/>
  <c r="I142" i="4"/>
  <c r="H142" i="4"/>
  <c r="M139" i="4"/>
  <c r="L139" i="4"/>
  <c r="K139" i="4"/>
  <c r="J139" i="4"/>
  <c r="I139" i="4"/>
  <c r="H139" i="4"/>
  <c r="M136" i="4"/>
  <c r="L136" i="4"/>
  <c r="K136" i="4"/>
  <c r="J136" i="4"/>
  <c r="I136" i="4"/>
  <c r="H136" i="4"/>
  <c r="M135" i="4"/>
  <c r="L135" i="4"/>
  <c r="K135" i="4"/>
  <c r="J135" i="4"/>
  <c r="I135" i="4"/>
  <c r="H135" i="4"/>
  <c r="M132" i="4"/>
  <c r="L132" i="4"/>
  <c r="K132" i="4"/>
  <c r="J132" i="4"/>
  <c r="I132" i="4"/>
  <c r="H132" i="4"/>
  <c r="M131" i="4"/>
  <c r="L131" i="4"/>
  <c r="K131" i="4"/>
  <c r="J131" i="4"/>
  <c r="I131" i="4"/>
  <c r="H131" i="4"/>
  <c r="M130" i="4"/>
  <c r="L130" i="4"/>
  <c r="K130" i="4"/>
  <c r="J130" i="4"/>
  <c r="I130" i="4"/>
  <c r="H130" i="4"/>
  <c r="M129" i="4"/>
  <c r="L129" i="4"/>
  <c r="K129" i="4"/>
  <c r="J129" i="4"/>
  <c r="I129" i="4"/>
  <c r="H129" i="4"/>
  <c r="M126" i="4"/>
  <c r="L126" i="4"/>
  <c r="K126" i="4"/>
  <c r="J126" i="4"/>
  <c r="I126" i="4"/>
  <c r="H126" i="4"/>
  <c r="M125" i="4"/>
  <c r="L125" i="4"/>
  <c r="K125" i="4"/>
  <c r="J125" i="4"/>
  <c r="I125" i="4"/>
  <c r="H125" i="4"/>
  <c r="M77" i="4"/>
  <c r="L77" i="4"/>
  <c r="K77" i="4"/>
  <c r="J77" i="4"/>
  <c r="I77" i="4"/>
  <c r="H77" i="4"/>
  <c r="M76" i="4"/>
  <c r="L76" i="4"/>
  <c r="K76" i="4"/>
  <c r="J76" i="4"/>
  <c r="I76" i="4"/>
  <c r="H76" i="4"/>
  <c r="M75" i="4"/>
  <c r="L75" i="4"/>
  <c r="K75" i="4"/>
  <c r="J75" i="4"/>
  <c r="I75" i="4"/>
  <c r="H75" i="4"/>
  <c r="M74" i="4"/>
  <c r="L74" i="4"/>
  <c r="K74" i="4"/>
  <c r="J74" i="4"/>
  <c r="I74" i="4"/>
  <c r="H74" i="4"/>
  <c r="M73" i="4"/>
  <c r="L73" i="4"/>
  <c r="K73" i="4"/>
  <c r="J73" i="4"/>
  <c r="I73" i="4"/>
  <c r="H73" i="4"/>
  <c r="M72" i="4"/>
  <c r="L72" i="4"/>
  <c r="K72" i="4"/>
  <c r="J72" i="4"/>
  <c r="I72" i="4"/>
  <c r="H72" i="4"/>
  <c r="M71" i="4"/>
  <c r="L71" i="4"/>
  <c r="K71" i="4"/>
  <c r="J71" i="4"/>
  <c r="I71" i="4"/>
  <c r="H71" i="4"/>
  <c r="M68" i="4"/>
  <c r="L68" i="4"/>
  <c r="K68" i="4"/>
  <c r="J68" i="4"/>
  <c r="I68" i="4"/>
  <c r="H68" i="4"/>
  <c r="M67" i="4"/>
  <c r="L67" i="4"/>
  <c r="K67" i="4"/>
  <c r="J67" i="4"/>
  <c r="I67" i="4"/>
  <c r="H67" i="4"/>
  <c r="M66" i="4"/>
  <c r="L66" i="4"/>
  <c r="K66" i="4"/>
  <c r="J66" i="4"/>
  <c r="I66" i="4"/>
  <c r="H66" i="4"/>
  <c r="M65" i="4"/>
  <c r="L65" i="4"/>
  <c r="K65" i="4"/>
  <c r="J65" i="4"/>
  <c r="I65" i="4"/>
  <c r="M59" i="4"/>
  <c r="L59" i="4"/>
  <c r="K59" i="4"/>
  <c r="J59" i="4"/>
  <c r="I59" i="4"/>
  <c r="H59" i="4"/>
  <c r="M58" i="4"/>
  <c r="L58" i="4"/>
  <c r="K58" i="4"/>
  <c r="J58" i="4"/>
  <c r="I58" i="4"/>
  <c r="H58" i="4"/>
  <c r="M55" i="4"/>
  <c r="L55" i="4"/>
  <c r="K55" i="4"/>
  <c r="J55" i="4"/>
  <c r="I55" i="4"/>
  <c r="H55" i="4"/>
  <c r="M53" i="4"/>
  <c r="L53" i="4"/>
  <c r="K53" i="4"/>
  <c r="J53" i="4"/>
  <c r="I53" i="4"/>
  <c r="H53" i="4"/>
  <c r="M52" i="4"/>
  <c r="L52" i="4"/>
  <c r="K52" i="4"/>
  <c r="J52" i="4"/>
  <c r="I52" i="4"/>
  <c r="H52" i="4"/>
  <c r="M51" i="4"/>
  <c r="L51" i="4"/>
  <c r="K51" i="4"/>
  <c r="J51" i="4"/>
  <c r="I51" i="4"/>
  <c r="H51" i="4"/>
  <c r="M48" i="4"/>
  <c r="L48" i="4"/>
  <c r="K48" i="4"/>
  <c r="J48" i="4"/>
  <c r="I48" i="4"/>
  <c r="H48" i="4"/>
  <c r="M47" i="4"/>
  <c r="L47" i="4"/>
  <c r="K47" i="4"/>
  <c r="J47" i="4"/>
  <c r="I47" i="4"/>
  <c r="H47" i="4"/>
  <c r="M46" i="4"/>
  <c r="L46" i="4"/>
  <c r="K46" i="4"/>
  <c r="J46" i="4"/>
  <c r="H46" i="4"/>
  <c r="M43" i="4"/>
  <c r="L43" i="4"/>
  <c r="K43" i="4"/>
  <c r="J43" i="4"/>
  <c r="H43" i="4"/>
  <c r="M42" i="4"/>
  <c r="L42" i="4"/>
  <c r="K42" i="4"/>
  <c r="J42" i="4"/>
  <c r="H42" i="4"/>
  <c r="M41" i="4"/>
  <c r="L41" i="4"/>
  <c r="K41" i="4"/>
  <c r="J41" i="4"/>
  <c r="I41" i="4"/>
  <c r="H41" i="4"/>
  <c r="M38" i="4"/>
  <c r="L38" i="4"/>
  <c r="K38" i="4"/>
  <c r="J38" i="4"/>
  <c r="I38" i="4"/>
  <c r="H38" i="4"/>
  <c r="M37" i="4"/>
  <c r="L37" i="4"/>
  <c r="K37" i="4"/>
  <c r="J37" i="4"/>
  <c r="I37" i="4"/>
  <c r="H37" i="4"/>
  <c r="M36" i="4"/>
  <c r="L36" i="4"/>
  <c r="K36" i="4"/>
  <c r="J36" i="4"/>
  <c r="I36" i="4"/>
  <c r="H36" i="4"/>
  <c r="M35" i="4"/>
  <c r="L35" i="4"/>
  <c r="K35" i="4"/>
  <c r="J35" i="4"/>
  <c r="I35" i="4"/>
  <c r="H35" i="4"/>
  <c r="M34" i="4"/>
  <c r="L34" i="4"/>
  <c r="K34" i="4"/>
  <c r="J34" i="4"/>
  <c r="I34" i="4"/>
  <c r="H34" i="4"/>
  <c r="M33" i="4"/>
  <c r="L33" i="4"/>
  <c r="K33" i="4"/>
  <c r="J33" i="4"/>
  <c r="I33" i="4"/>
  <c r="H33" i="4"/>
  <c r="M32" i="4"/>
  <c r="L32" i="4"/>
  <c r="K32" i="4"/>
  <c r="J32" i="4"/>
  <c r="I32" i="4"/>
  <c r="H32" i="4"/>
  <c r="M31" i="4"/>
  <c r="L31" i="4"/>
  <c r="K31" i="4"/>
  <c r="J31" i="4"/>
  <c r="I31" i="4"/>
  <c r="H31" i="4"/>
  <c r="M28" i="4"/>
  <c r="L28" i="4"/>
  <c r="K28" i="4"/>
  <c r="J28" i="4"/>
  <c r="I28" i="4"/>
  <c r="H28" i="4"/>
  <c r="M27" i="4"/>
  <c r="L27" i="4"/>
  <c r="K27" i="4"/>
  <c r="J27" i="4"/>
  <c r="I27" i="4"/>
  <c r="H27" i="4"/>
  <c r="M26" i="4"/>
  <c r="L26" i="4"/>
  <c r="K26" i="4"/>
  <c r="J26" i="4"/>
  <c r="I26" i="4"/>
  <c r="H26" i="4"/>
  <c r="M25" i="4"/>
  <c r="L25" i="4"/>
  <c r="K25" i="4"/>
  <c r="J25" i="4"/>
  <c r="I25" i="4"/>
  <c r="H25" i="4"/>
  <c r="M22" i="4"/>
  <c r="L22" i="4"/>
  <c r="K22" i="4"/>
  <c r="J22" i="4"/>
  <c r="I22" i="4"/>
  <c r="H22" i="4"/>
  <c r="M21" i="4"/>
  <c r="L21" i="4"/>
  <c r="K21" i="4"/>
  <c r="J21" i="4"/>
  <c r="I21" i="4"/>
  <c r="H21" i="4"/>
  <c r="M20" i="4"/>
  <c r="L20" i="4"/>
  <c r="K20" i="4"/>
  <c r="J20" i="4"/>
  <c r="I20" i="4"/>
  <c r="H20" i="4"/>
  <c r="M19" i="4"/>
  <c r="L19" i="4"/>
  <c r="K19" i="4"/>
  <c r="J19" i="4"/>
  <c r="I19" i="4"/>
  <c r="H19" i="4"/>
  <c r="M18" i="4"/>
  <c r="L18" i="4"/>
  <c r="K18" i="4"/>
  <c r="J18" i="4"/>
  <c r="I18" i="4"/>
  <c r="H18" i="4"/>
  <c r="M17" i="4"/>
  <c r="L17" i="4"/>
  <c r="K17" i="4"/>
  <c r="J17" i="4"/>
  <c r="I17" i="4"/>
  <c r="H17" i="4"/>
  <c r="M14" i="4"/>
  <c r="L14" i="4"/>
  <c r="K14" i="4"/>
  <c r="J14" i="4"/>
  <c r="I14" i="4"/>
  <c r="H14" i="4"/>
  <c r="M13" i="4"/>
  <c r="L13" i="4"/>
  <c r="K13" i="4"/>
  <c r="J13" i="4"/>
  <c r="I13" i="4"/>
  <c r="H13" i="4"/>
  <c r="M12" i="4"/>
  <c r="L12" i="4"/>
  <c r="K12" i="4"/>
  <c r="J12" i="4"/>
  <c r="I12" i="4"/>
  <c r="H12" i="4"/>
  <c r="M11" i="4"/>
  <c r="L11" i="4"/>
  <c r="K11" i="4"/>
  <c r="J11" i="4"/>
  <c r="I11" i="4"/>
  <c r="H11" i="4"/>
  <c r="M10" i="4"/>
  <c r="L10" i="4"/>
  <c r="K10" i="4"/>
  <c r="J10" i="4"/>
  <c r="I10" i="4"/>
  <c r="H10" i="4"/>
  <c r="M9" i="4"/>
  <c r="L9" i="4"/>
  <c r="K9" i="4"/>
  <c r="J9" i="4"/>
  <c r="I9" i="4"/>
  <c r="H9" i="4"/>
  <c r="M8" i="4"/>
  <c r="L8" i="4"/>
  <c r="K8" i="4"/>
  <c r="J8" i="4"/>
  <c r="I8" i="4"/>
  <c r="H8" i="4"/>
  <c r="M7" i="4"/>
  <c r="L7" i="4"/>
  <c r="K7" i="4"/>
  <c r="J7" i="4"/>
  <c r="I7" i="4"/>
  <c r="H7" i="4"/>
  <c r="M6" i="4"/>
  <c r="L6" i="4"/>
  <c r="K6" i="4"/>
  <c r="J6" i="4"/>
  <c r="I6" i="4"/>
  <c r="H6" i="4"/>
</calcChain>
</file>

<file path=xl/sharedStrings.xml><?xml version="1.0" encoding="utf-8"?>
<sst xmlns="http://schemas.openxmlformats.org/spreadsheetml/2006/main" count="745" uniqueCount="455">
  <si>
    <t>program</t>
  </si>
  <si>
    <t>program_label_long</t>
  </si>
  <si>
    <t>program_label_short</t>
  </si>
  <si>
    <t>group_label</t>
  </si>
  <si>
    <t>extended</t>
  </si>
  <si>
    <t>international</t>
  </si>
  <si>
    <t>ac_mex</t>
  </si>
  <si>
    <t>audit_nudge</t>
  </si>
  <si>
    <t>baaqmd</t>
  </si>
  <si>
    <t>bento_gas</t>
  </si>
  <si>
    <t>bev_state</t>
  </si>
  <si>
    <t>bolk_France</t>
  </si>
  <si>
    <t>bolk_Germany</t>
  </si>
  <si>
    <t>bolk_Spain</t>
  </si>
  <si>
    <t>bolk_UK</t>
  </si>
  <si>
    <t>bunker_fuel</t>
  </si>
  <si>
    <t>c4a_cw</t>
  </si>
  <si>
    <t>c4a_dw</t>
  </si>
  <si>
    <t>c4a_fridge</t>
  </si>
  <si>
    <t>c4c_federal</t>
  </si>
  <si>
    <t>c4c_texas</t>
  </si>
  <si>
    <t>ca_cnt</t>
  </si>
  <si>
    <t>ca_electric</t>
  </si>
  <si>
    <t>regulation</t>
  </si>
  <si>
    <t>cafe_as</t>
  </si>
  <si>
    <t>cafe_dk</t>
  </si>
  <si>
    <t>cafe_j</t>
  </si>
  <si>
    <t>care</t>
  </si>
  <si>
    <t>cog_gas</t>
  </si>
  <si>
    <t>cookstoves</t>
  </si>
  <si>
    <t>ct_solar</t>
  </si>
  <si>
    <t>cw_datta</t>
  </si>
  <si>
    <t>dahl_diesel</t>
  </si>
  <si>
    <t>dk_gas</t>
  </si>
  <si>
    <t>dorsey_itc</t>
  </si>
  <si>
    <t>dw_datta</t>
  </si>
  <si>
    <t>es_incent</t>
  </si>
  <si>
    <t>esa_fridge</t>
  </si>
  <si>
    <t>ethanol</t>
  </si>
  <si>
    <t>federal_ev</t>
  </si>
  <si>
    <t>food_labels</t>
  </si>
  <si>
    <t>fridge_datta</t>
  </si>
  <si>
    <t>fridge_mex</t>
  </si>
  <si>
    <t>gelman_gas</t>
  </si>
  <si>
    <t>h_gas_01_06</t>
  </si>
  <si>
    <t>h_gas_75_80</t>
  </si>
  <si>
    <t>hancevic_rf</t>
  </si>
  <si>
    <t>her_compiled</t>
  </si>
  <si>
    <t>hev_usa_i</t>
  </si>
  <si>
    <t>hev_usa_s</t>
  </si>
  <si>
    <t>hitaj_ger</t>
  </si>
  <si>
    <t>hughes_csi</t>
  </si>
  <si>
    <t>hybrid_cr</t>
  </si>
  <si>
    <t>ihwap_hb</t>
  </si>
  <si>
    <t>ihwap_lb</t>
  </si>
  <si>
    <t>india_cs</t>
  </si>
  <si>
    <t>india_offset</t>
  </si>
  <si>
    <t>jet_fuel</t>
  </si>
  <si>
    <t>k_gas_15_22</t>
  </si>
  <si>
    <t>k_gas_89_14</t>
  </si>
  <si>
    <t>levin_gas</t>
  </si>
  <si>
    <t>li_gas</t>
  </si>
  <si>
    <t>manzan_gas</t>
  </si>
  <si>
    <t>metcalf_ptc</t>
  </si>
  <si>
    <t>muehl_efmp</t>
  </si>
  <si>
    <t>mx_deforest</t>
  </si>
  <si>
    <t>ne_solar</t>
  </si>
  <si>
    <t>nicolini_eu</t>
  </si>
  <si>
    <t>opower_e</t>
  </si>
  <si>
    <t>opower_ng</t>
  </si>
  <si>
    <t>park_gas</t>
  </si>
  <si>
    <t>pless_ho</t>
  </si>
  <si>
    <t>pless_tpo</t>
  </si>
  <si>
    <t>rao_crude</t>
  </si>
  <si>
    <t>rebate_es</t>
  </si>
  <si>
    <t>redd_offset</t>
  </si>
  <si>
    <t>retrofit_res</t>
  </si>
  <si>
    <t>rggi</t>
  </si>
  <si>
    <t>rice_in_st</t>
  </si>
  <si>
    <t>rice_in_up</t>
  </si>
  <si>
    <t>rps</t>
  </si>
  <si>
    <t>russo_crp</t>
  </si>
  <si>
    <t>sent_ch_gas</t>
  </si>
  <si>
    <t>shirmali_ptc</t>
  </si>
  <si>
    <t>sl_offset</t>
  </si>
  <si>
    <t>small_gas_lr</t>
  </si>
  <si>
    <t>small_gas_sr</t>
  </si>
  <si>
    <t>solarize</t>
  </si>
  <si>
    <t>su_gas</t>
  </si>
  <si>
    <t>tiezzi_gas</t>
  </si>
  <si>
    <t>ug_deforest</t>
  </si>
  <si>
    <t>wap</t>
  </si>
  <si>
    <t>wap_mexico</t>
  </si>
  <si>
    <t>wap_nudge</t>
  </si>
  <si>
    <t>west_gas</t>
  </si>
  <si>
    <t>broad_category</t>
  </si>
  <si>
    <t>hitaj_ptc</t>
  </si>
  <si>
    <t>Other Nudges</t>
  </si>
  <si>
    <t>Gasoline Taxes</t>
  </si>
  <si>
    <t>Vehicle Retirement</t>
  </si>
  <si>
    <t>Cap and Trade</t>
  </si>
  <si>
    <t>Other Fuel Taxes</t>
  </si>
  <si>
    <t>Other Revenue Raisers</t>
  </si>
  <si>
    <t>Home Energy Reports</t>
  </si>
  <si>
    <t>Weatherization</t>
  </si>
  <si>
    <t>bmm_crude</t>
  </si>
  <si>
    <t>CPP_aj</t>
  </si>
  <si>
    <t>CPP_pj</t>
  </si>
  <si>
    <t>Marketing and Nudges</t>
  </si>
  <si>
    <t>Revenue Raisers</t>
  </si>
  <si>
    <t>Subsidies</t>
  </si>
  <si>
    <t>Regulation</t>
  </si>
  <si>
    <t>International</t>
  </si>
  <si>
    <t>Appliance Rebates</t>
  </si>
  <si>
    <t>Feed-in Tariff - European Union</t>
  </si>
  <si>
    <t>Feed-in Tariff - Germany (Hitaj and Löschel 2019)</t>
  </si>
  <si>
    <t>Feed-in Tariff - United Kingdom</t>
  </si>
  <si>
    <t>Feed-in Tariff - Spain</t>
  </si>
  <si>
    <t>Feed-in Tariff - France</t>
  </si>
  <si>
    <t>PTC (Hitaj)</t>
  </si>
  <si>
    <t>PTC (Metcalf)</t>
  </si>
  <si>
    <t>PTC (Shrimali)</t>
  </si>
  <si>
    <t>FIT (EU)</t>
  </si>
  <si>
    <t>Feed-in Tariff - Germany (Bolkesjø, Eltvig, and Nygaard 2014)</t>
  </si>
  <si>
    <t>FIT (France)</t>
  </si>
  <si>
    <t>FIT (Spain)</t>
  </si>
  <si>
    <t>FIT (UK)</t>
  </si>
  <si>
    <t>FIT (Germany - BEN)</t>
  </si>
  <si>
    <t>FIT (Germany - HL)</t>
  </si>
  <si>
    <t>Connecticut Residential Solar Investment Program</t>
  </si>
  <si>
    <t>CT Solar</t>
  </si>
  <si>
    <t>Solar Investment Tax Credit</t>
  </si>
  <si>
    <t>ITC</t>
  </si>
  <si>
    <t>California Solar Initiative (Hughes and Podolefsky 2015)</t>
  </si>
  <si>
    <t>Northeast State-level Solar Rebate Programs</t>
  </si>
  <si>
    <t>NE Solar</t>
  </si>
  <si>
    <t>CSI (HO)</t>
  </si>
  <si>
    <t>CSI (TPO)</t>
  </si>
  <si>
    <t>CSI</t>
  </si>
  <si>
    <t>BAAQMD Vehicle Buyback Program</t>
  </si>
  <si>
    <t>BAAQMD</t>
  </si>
  <si>
    <t>IHWAP</t>
  </si>
  <si>
    <t>WAP</t>
  </si>
  <si>
    <t>C4C (US)</t>
  </si>
  <si>
    <t>C4C (TX)</t>
  </si>
  <si>
    <t>Gainesville Regional Utility LEEP Plus Program</t>
  </si>
  <si>
    <t>LEEP+</t>
  </si>
  <si>
    <t>Michigan Weatherization Assistance Program</t>
  </si>
  <si>
    <t>Illinois Home Weatherization Assistance Program</t>
  </si>
  <si>
    <t>PER</t>
  </si>
  <si>
    <t>Energize Phoenix Program - Residential Buildings</t>
  </si>
  <si>
    <t>EPP</t>
  </si>
  <si>
    <t>C4A (CW)</t>
  </si>
  <si>
    <t>C4A (DW)</t>
  </si>
  <si>
    <t>C4A (Fridge)</t>
  </si>
  <si>
    <t>California Energy Savings Assistance Program - Refrigerators</t>
  </si>
  <si>
    <t>ES (CW)</t>
  </si>
  <si>
    <t>ES (DW)</t>
  </si>
  <si>
    <t>ES (Fridge)</t>
  </si>
  <si>
    <t>CA ESA</t>
  </si>
  <si>
    <t>ES (WH)</t>
  </si>
  <si>
    <t>California Cap-and-Trade Program</t>
  </si>
  <si>
    <t>CA CT</t>
  </si>
  <si>
    <t>RGGI</t>
  </si>
  <si>
    <t>Regional Greenhouse Gas Initiative</t>
  </si>
  <si>
    <t>California 20/20 Electricity Rebate Program</t>
  </si>
  <si>
    <t>CA 20/20</t>
  </si>
  <si>
    <t>USDA Conservation Reserve Program</t>
  </si>
  <si>
    <t>CRP</t>
  </si>
  <si>
    <t>Federal Income Tax Credit for Electric Vehicles</t>
  </si>
  <si>
    <t>ITC (EV)</t>
  </si>
  <si>
    <t>California Enhanced Fleet Modernization Program</t>
  </si>
  <si>
    <t>EFMP</t>
  </si>
  <si>
    <t>Peak Energy Reports</t>
  </si>
  <si>
    <t>Tax on E85 (Flex Fuel)</t>
  </si>
  <si>
    <t>Tax on Jet Fuel</t>
  </si>
  <si>
    <t>Tax on Diesel Fuel</t>
  </si>
  <si>
    <t>Tax on Heavy Fuel Oil</t>
  </si>
  <si>
    <t>State-level Crude Oil Taxes</t>
  </si>
  <si>
    <t>Windfall Profit Tax on Crude Oil</t>
  </si>
  <si>
    <t>Jet Fuel</t>
  </si>
  <si>
    <t>E85</t>
  </si>
  <si>
    <t>Diesel</t>
  </si>
  <si>
    <t>Heavy Fuel</t>
  </si>
  <si>
    <t>Crude (State)</t>
  </si>
  <si>
    <t>Crude (WPT)</t>
  </si>
  <si>
    <t>CARE</t>
  </si>
  <si>
    <t>Solarize</t>
  </si>
  <si>
    <t>Energize CT Home Energy Solutions Program Energy Audit</t>
  </si>
  <si>
    <t>Solarize Connecticut</t>
  </si>
  <si>
    <t>Carbon Footprint Food Label Field Experiment</t>
  </si>
  <si>
    <t>Food Labels</t>
  </si>
  <si>
    <t>Audit Nudge</t>
  </si>
  <si>
    <t>ES (WH) + Nudge</t>
  </si>
  <si>
    <t>WAP + Nudge</t>
  </si>
  <si>
    <t>source</t>
  </si>
  <si>
    <t>HY (S-ITC)</t>
  </si>
  <si>
    <t>HY (S-STW)</t>
  </si>
  <si>
    <t>Federal Income Tax Credit for Hybrid Vehicles</t>
  </si>
  <si>
    <t>HY (F-ITC)</t>
  </si>
  <si>
    <t>CAFE (AS)</t>
  </si>
  <si>
    <t>CAFE (J)</t>
  </si>
  <si>
    <t>CPP (AJ)</t>
  </si>
  <si>
    <t>CPP (PJ)</t>
  </si>
  <si>
    <t>Renewable Portfolio Standards</t>
  </si>
  <si>
    <t>RPS</t>
  </si>
  <si>
    <t>Electric Vehicles</t>
  </si>
  <si>
    <t>Hybrid Vehicles</t>
  </si>
  <si>
    <t>Critical Peak Pricing - Active Joiners</t>
  </si>
  <si>
    <t>Critical Peak Pricing - Passive Joiners</t>
  </si>
  <si>
    <t>Other Subsidies</t>
  </si>
  <si>
    <t>across_group_ordering</t>
  </si>
  <si>
    <t>in_group_ordering</t>
  </si>
  <si>
    <t>Gas (DK)</t>
  </si>
  <si>
    <t>Gas (Gelman)</t>
  </si>
  <si>
    <t>Gas (Coglianese)</t>
  </si>
  <si>
    <t>Gas (Levin)</t>
  </si>
  <si>
    <t>Gas (Li)</t>
  </si>
  <si>
    <t>Gas (Manzan)</t>
  </si>
  <si>
    <t>Gas (Park)</t>
  </si>
  <si>
    <t>Gas (Su)</t>
  </si>
  <si>
    <t>Gas (Sentenac-Chemin)</t>
  </si>
  <si>
    <t>State-level Gas Tax Variation (Coglianese et al. 2017)</t>
  </si>
  <si>
    <t>State-level Gas Tax Variation (Davis and Kilian 2011)</t>
  </si>
  <si>
    <t>National Gas Price Variation (Hughes, Knittel, and Sperling 2008)</t>
  </si>
  <si>
    <t>State-level Crude Price Pass-through Variation (Kilian and Zhou 2023)</t>
  </si>
  <si>
    <t>City-level Gas Price Variation (Levin, Lewis, and Wolak 2017)</t>
  </si>
  <si>
    <t>Regional Gas Price Variation (Manzan and Zerom 2010)</t>
  </si>
  <si>
    <t>National Gas Price Variation (Park and Zhao 2010)</t>
  </si>
  <si>
    <t>National Gas Price Variation (Sentenac-Chemin 2012)</t>
  </si>
  <si>
    <t>State-level Gas Price Variation (Small and Van Dender 2007)</t>
  </si>
  <si>
    <t>Urban Area-level Gas Price Variation (Su 2011)</t>
  </si>
  <si>
    <t>National Crude Price Variation (Li, Linn, and Muehlegger 2014)</t>
  </si>
  <si>
    <t>National Crude Price Shock Variation (Gelman et al. 2023)</t>
  </si>
  <si>
    <t>California Alternate Rates for Energy</t>
  </si>
  <si>
    <t>Gas (Bento)</t>
  </si>
  <si>
    <t>Gas (Tiezzi)</t>
  </si>
  <si>
    <t>Gas (West)</t>
  </si>
  <si>
    <t>AC (Mexico)</t>
  </si>
  <si>
    <t>Fridge (Mexico)</t>
  </si>
  <si>
    <t>India PES (Upfront)</t>
  </si>
  <si>
    <t>location</t>
  </si>
  <si>
    <t>panel_number</t>
  </si>
  <si>
    <t>Multimarket Simulation Model (Bento et al. 2009)</t>
  </si>
  <si>
    <t>Gas (Small)</t>
  </si>
  <si>
    <t>Quadratic Almost Ideal Demand System (Tiezzi and Verde 2016)</t>
  </si>
  <si>
    <t>Almost Ideal Demand System (West and Williams 2007)</t>
  </si>
  <si>
    <t>Cookstove (India)</t>
  </si>
  <si>
    <t>Cookstove (Kenya)</t>
  </si>
  <si>
    <t>India PES (Standard)</t>
  </si>
  <si>
    <t>CAFE Standards</t>
  </si>
  <si>
    <t>Cookstoves</t>
  </si>
  <si>
    <t>Rice Burning</t>
  </si>
  <si>
    <t>Deforestation</t>
  </si>
  <si>
    <t>Wind Offset</t>
  </si>
  <si>
    <t>Energy Efficient Cookstove Subsidy (Kenya)</t>
  </si>
  <si>
    <t>Energy Efficient Cookstove Subsidy (India)</t>
  </si>
  <si>
    <t>Offset (India)</t>
  </si>
  <si>
    <t>WAP (Mexico)</t>
  </si>
  <si>
    <t>Deforest (Mexico)</t>
  </si>
  <si>
    <t>Deforest (Uganda)</t>
  </si>
  <si>
    <t>bev_state_i</t>
  </si>
  <si>
    <t xml:space="preserve">State-level Income Tax Credits for Battery Electric Vehicles </t>
  </si>
  <si>
    <t>BEV (State - ITC)</t>
  </si>
  <si>
    <t>CAFE (LM)</t>
  </si>
  <si>
    <t>Weatherization Field Experiment (Mexico)</t>
  </si>
  <si>
    <t>Cash for Coolers Appliance Rebate - Refrigerators</t>
  </si>
  <si>
    <t>Cash for Coolers Appliance Rebate - Air Conditioners</t>
  </si>
  <si>
    <t xml:space="preserve"> </t>
  </si>
  <si>
    <t>REDD+ Carbon Offsets (Sierra Leone)</t>
  </si>
  <si>
    <t>REDD+ (SL)</t>
  </si>
  <si>
    <t>REDD+</t>
  </si>
  <si>
    <t>REDD+ Carbon Offsets (Mix)</t>
  </si>
  <si>
    <t>Deforestation PES (Uganda)</t>
  </si>
  <si>
    <t>Rice Burning PES (Standard Payment)</t>
  </si>
  <si>
    <t>Rice Burning PES (Upfront Payment)</t>
  </si>
  <si>
    <t>Deforestation PES (Mexico)</t>
  </si>
  <si>
    <t>Wind Projects Carbon Offsets (India)</t>
  </si>
  <si>
    <t>Cash for Appliances - Clothes Washers</t>
  </si>
  <si>
    <t>Cash for Appliances - Dishwashers</t>
  </si>
  <si>
    <t>Cash for Appliances - Refrigerators</t>
  </si>
  <si>
    <t>State-level ENERGY STAR Rebate - Clothes Washers</t>
  </si>
  <si>
    <t>State-level ENERGY STAR Rebate - Refrigerators</t>
  </si>
  <si>
    <t>State-level ENERGY STAR Rebate - Dishwashers</t>
  </si>
  <si>
    <t>ENERGY STAR Rebate - Water Heaters</t>
  </si>
  <si>
    <t>IHWAP + Nudge (H)</t>
  </si>
  <si>
    <t>IHWAP + Nudge (L)</t>
  </si>
  <si>
    <t>Panel A. Subsidies</t>
  </si>
  <si>
    <t>Panel B. Nudges and Marketing</t>
  </si>
  <si>
    <t>Panel C. Revenue Raisers</t>
  </si>
  <si>
    <t>Panel D. International</t>
  </si>
  <si>
    <t>Panel E. Regulation</t>
  </si>
  <si>
    <t>CAFE Standards (Leard and McConnell 2017)</t>
  </si>
  <si>
    <t>CAFE (Anderson and Sallee 2011)</t>
  </si>
  <si>
    <t>CAFE (Jacobsen 2013)</t>
  </si>
  <si>
    <t>California Solar Initiative - Third-Party (Pless and van Benthem 2019)</t>
  </si>
  <si>
    <t>California Solar Initiative - Host (Pless and van Benthem 2019)</t>
  </si>
  <si>
    <t>State-level Hybrid Vehicles Financial Incentive - Sales Tax Waivers</t>
  </si>
  <si>
    <t>State-level Hybrid Vehicles Financial Incentive - Income Tax Credit</t>
  </si>
  <si>
    <t>Renewable Electricity PTC (Shrimali, Lynes, and Indvik 2015)</t>
  </si>
  <si>
    <t>Renewable Electricity PTC (Metcalf 2010)</t>
  </si>
  <si>
    <t>Renewable Electricity PTC (Hitaj 2013)</t>
  </si>
  <si>
    <t>Short Label</t>
  </si>
  <si>
    <t>Source</t>
  </si>
  <si>
    <t>Geography</t>
  </si>
  <si>
    <t>Germany</t>
  </si>
  <si>
    <t>Spain</t>
  </si>
  <si>
    <t>France</t>
  </si>
  <si>
    <t>United Kingdom</t>
  </si>
  <si>
    <t>European Union</t>
  </si>
  <si>
    <t>CA</t>
  </si>
  <si>
    <t>Multiple States</t>
  </si>
  <si>
    <t>CT</t>
  </si>
  <si>
    <t>AZ</t>
  </si>
  <si>
    <t>IL</t>
  </si>
  <si>
    <t>MI</t>
  </si>
  <si>
    <t>FL</t>
  </si>
  <si>
    <t>Cash for Clunkers (Hoekstra, Puller, and West 2017)</t>
  </si>
  <si>
    <t>Cash for Clunkers (Li, Linn, and Spiller 2013)</t>
  </si>
  <si>
    <t>Kenya</t>
  </si>
  <si>
    <t>India</t>
  </si>
  <si>
    <t>Sierra Leone</t>
  </si>
  <si>
    <t>Uganda</t>
  </si>
  <si>
    <t>Multiple Countries</t>
  </si>
  <si>
    <t>Mexico</t>
  </si>
  <si>
    <t>ENERGY STAR Rebate - Water Heaters (w/ Sales Agent Incentive)</t>
  </si>
  <si>
    <t>year_in_context</t>
  </si>
  <si>
    <t>2011–2014</t>
  </si>
  <si>
    <t>2011–2013</t>
  </si>
  <si>
    <t>2015–2018</t>
  </si>
  <si>
    <t>2001–2006</t>
  </si>
  <si>
    <t>2000–2006</t>
  </si>
  <si>
    <t>Gas (Kilian)</t>
  </si>
  <si>
    <t>Gas (Hughes)</t>
  </si>
  <si>
    <t>Gas (Small - Ext)</t>
  </si>
  <si>
    <t>Gas (Kilian - Ext)</t>
  </si>
  <si>
    <t>Gas (Hughes - Ext)</t>
  </si>
  <si>
    <t>2012–2017</t>
  </si>
  <si>
    <t>2008–2018</t>
  </si>
  <si>
    <t>State-level Rebates for Battery Electric Vehicles</t>
  </si>
  <si>
    <t>Wind Production Credits</t>
  </si>
  <si>
    <t>Residential Solar</t>
  </si>
  <si>
    <t>nudge_ger</t>
  </si>
  <si>
    <t>nudge_qatar</t>
  </si>
  <si>
    <t>ets</t>
  </si>
  <si>
    <t>ets_c</t>
  </si>
  <si>
    <t>EU Emissions Trading System (Bayer and Aklin)</t>
  </si>
  <si>
    <t>ETS (BA)</t>
  </si>
  <si>
    <t>EU Emissions Trading System (Colmer et al. 2024)</t>
  </si>
  <si>
    <t>ETS (CMMW)</t>
  </si>
  <si>
    <t>International Rebates</t>
  </si>
  <si>
    <t>International Nudges</t>
  </si>
  <si>
    <t>Nudge (Germany)</t>
  </si>
  <si>
    <t>Nudge (Qatar)</t>
  </si>
  <si>
    <t>Home Energy Reports - Germany</t>
  </si>
  <si>
    <t>Home Energy Reports - Qatar</t>
  </si>
  <si>
    <t>Qatar</t>
  </si>
  <si>
    <t>BEV (State - Rebate)</t>
  </si>
  <si>
    <t>2008–2016</t>
  </si>
  <si>
    <t>2005–2012</t>
  </si>
  <si>
    <t>table_order</t>
  </si>
  <si>
    <t>ihwap_nb</t>
  </si>
  <si>
    <t>Illinois Home Weatherization Assistance Program (High Bonus)</t>
  </si>
  <si>
    <t>Illinois Home Weatherization Assistance Program (Low Bonus)</t>
  </si>
  <si>
    <t>Michigan Weatherization Assistance Program (Marketing)</t>
  </si>
  <si>
    <t>HER (17 RCTs)</t>
  </si>
  <si>
    <t>Home Energy Reports (17 RCTs)</t>
  </si>
  <si>
    <t>Opower Nat. Gas (52 RCTs)</t>
  </si>
  <si>
    <t>Opower Elec. (166 RCTs)</t>
  </si>
  <si>
    <t>Opower Electricity Program Evaluations (166 RCTs)</t>
  </si>
  <si>
    <t>Opower Natural Gas Program Evaluations (52 RCTs)</t>
  </si>
  <si>
    <t>Shrimali, Lynes, and Indvik (2015)</t>
  </si>
  <si>
    <t>Hitaj (2013)</t>
  </si>
  <si>
    <t>Metcalf (2010)</t>
  </si>
  <si>
    <t>Bolkesjø, Eltvig, and Nygaard (2014)</t>
  </si>
  <si>
    <t>Hitaj and Löschel (2019)</t>
  </si>
  <si>
    <t>Nicolini and Tavoni (2017)</t>
  </si>
  <si>
    <t>Hughes and Podolefsky (2015)</t>
  </si>
  <si>
    <t>Crago and Chernyakhovskiy (2017)</t>
  </si>
  <si>
    <t>Pless and van Benthem (2019)</t>
  </si>
  <si>
    <t>Gillingham and Tsvetanov (2019)</t>
  </si>
  <si>
    <t>Dorsey (2022)</t>
  </si>
  <si>
    <t>Clinton and Steinberg (2019)</t>
  </si>
  <si>
    <t>Li et al. (2017)</t>
  </si>
  <si>
    <t>Muehlegger and Rapson (2022)</t>
  </si>
  <si>
    <t>Houde and Aldy (2017)</t>
  </si>
  <si>
    <t>Datta and Gulati (2014)</t>
  </si>
  <si>
    <t>Allcott and Sweeney (2017)</t>
  </si>
  <si>
    <t>Blonz (2023)</t>
  </si>
  <si>
    <t>Hoekstra, Puller, and West (2017)</t>
  </si>
  <si>
    <t>Sandler (2012)</t>
  </si>
  <si>
    <t>Li, Linn, and Spiller (2013)</t>
  </si>
  <si>
    <t>Gallagher and Muehlegger (2011)</t>
  </si>
  <si>
    <t>Beresteanu and Li (2011)</t>
  </si>
  <si>
    <t>Liang et al. (2018)</t>
  </si>
  <si>
    <t>Fowlie, Greenstone, and Wolfram (2018)</t>
  </si>
  <si>
    <t>Christensen, Francisco, and Myers (2023)</t>
  </si>
  <si>
    <t>Hancevic and Sandoval (2022)</t>
  </si>
  <si>
    <t>Ito (2015)</t>
  </si>
  <si>
    <t>Aspelund and Russo (2024)</t>
  </si>
  <si>
    <t>Allcott (2011)</t>
  </si>
  <si>
    <t>Gillingham and Bollinger (2021)</t>
  </si>
  <si>
    <t>Gillingham and Tsvetanov (2018)</t>
  </si>
  <si>
    <t>Lohmann et al. (2022)</t>
  </si>
  <si>
    <t>Fowlie et al. (2021)</t>
  </si>
  <si>
    <t>Hahn and Metcalfe (2021)</t>
  </si>
  <si>
    <t>Fukui and Miyoshi (2017)</t>
  </si>
  <si>
    <t>Dahl (2012)</t>
  </si>
  <si>
    <t>Mundaca, Strand, and Young (2021)</t>
  </si>
  <si>
    <t>Rao (2018)</t>
  </si>
  <si>
    <t>Brown, Maniloff, and Manning (2020)</t>
  </si>
  <si>
    <t>Anderson (2012)</t>
  </si>
  <si>
    <t>West and Williams (2007)</t>
  </si>
  <si>
    <t>Tiezzi and Verde (2016)</t>
  </si>
  <si>
    <t>Bento et al. (2009)</t>
  </si>
  <si>
    <t>Hughes, Knittel, and Sperling (2008)</t>
  </si>
  <si>
    <t>Kilian and Zhou (2023)</t>
  </si>
  <si>
    <t>Small and Van Dender (2007)</t>
  </si>
  <si>
    <t>Gelman et al. (2023)</t>
  </si>
  <si>
    <t>Park and Zhao (2010)</t>
  </si>
  <si>
    <t>Sentenac-Chemin (2012)</t>
  </si>
  <si>
    <t>Levin, Lewis, and Wolak (2017)</t>
  </si>
  <si>
    <t>Li, Linn, and Muehlegger (2014)</t>
  </si>
  <si>
    <t>Manzan and Zerom (2010)</t>
  </si>
  <si>
    <t>Coglianese et al. (2017)</t>
  </si>
  <si>
    <t>Su (2011)</t>
  </si>
  <si>
    <t>Davis and Kilian (2011)</t>
  </si>
  <si>
    <t>Bayer and Aklin (2020)</t>
  </si>
  <si>
    <t>Colmer et al. (2024)</t>
  </si>
  <si>
    <t>Hernandez-Cortes and Meng (2023)</t>
  </si>
  <si>
    <t>Chan and Morrow (2019)</t>
  </si>
  <si>
    <t>Berkouwer and Dean (2022)</t>
  </si>
  <si>
    <t>Hanna, Duflo, and Greenstone (2016)</t>
  </si>
  <si>
    <t>Malan et al. (2024)</t>
  </si>
  <si>
    <t>Jayachandran et al. (2017)</t>
  </si>
  <si>
    <t>West et al. (2023)</t>
  </si>
  <si>
    <t>Izquierdo-Tort, Jayachandran, and Saavedra (2024)</t>
  </si>
  <si>
    <t>Jack et al. (2023)</t>
  </si>
  <si>
    <t>Calel et al. (2021)</t>
  </si>
  <si>
    <t>Davis, Fuchs, and Gertler (2014)</t>
  </si>
  <si>
    <t>Davis, Martinez, and Taboada (2020)</t>
  </si>
  <si>
    <t>Al-Ubaydli et al. (2023)</t>
  </si>
  <si>
    <t>Andor et al. (2020)</t>
  </si>
  <si>
    <t>Leard and McConnell (2017)</t>
  </si>
  <si>
    <t>Anderson and Sallee (2011)</t>
  </si>
  <si>
    <t>Jacobsen (2013)</t>
  </si>
  <si>
    <t>Greenstone and Nath (2020)</t>
  </si>
  <si>
    <t>wisc_rf</t>
  </si>
  <si>
    <t>Wisconsin Energy Efficiency Retrofit Program</t>
  </si>
  <si>
    <t>WI RF</t>
  </si>
  <si>
    <t>Allcott and Greenstone (2024)</t>
  </si>
  <si>
    <t>WI</t>
  </si>
  <si>
    <t>Year</t>
  </si>
  <si>
    <t>no_SE</t>
  </si>
  <si>
    <t>Brandon, List, and Metcalfe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</si>
</sst>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LM Roman 10"/>
    </font>
    <font>
      <b/>
      <sz val="16"/>
      <color theme="1"/>
      <name val="LM Roman 10"/>
    </font>
    <font>
      <sz val="16"/>
      <color theme="1"/>
      <name val="LM Roman 10"/>
    </font>
    <font>
      <b/>
      <sz val="18"/>
      <color theme="1"/>
      <name val="LM Roman 10"/>
    </font>
    <font>
      <sz val="18"/>
      <color theme="1"/>
      <name val="LM Roman 10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left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1"/>
  <sheetViews>
    <sheetView tabSelected="1" zoomScale="112" zoomScaleNormal="70" workbookViewId="0">
      <pane ySplit="1" topLeftCell="A55" activePane="bottomLeft" state="frozen"/>
      <selection pane="bottomLeft" activeCell="B62" sqref="B62"/>
    </sheetView>
  </sheetViews>
  <sheetFormatPr defaultColWidth="8.77734375" defaultRowHeight="14.4" x14ac:dyDescent="0.3"/>
  <cols>
    <col min="1" max="1" width="14.109375" bestFit="1" customWidth="1"/>
    <col min="2" max="2" width="57.77734375" customWidth="1"/>
    <col min="3" max="3" width="27.109375" customWidth="1"/>
    <col min="4" max="4" width="42.77734375" customWidth="1"/>
    <col min="5" max="5" width="15.109375" customWidth="1"/>
    <col min="6" max="6" width="16" customWidth="1"/>
    <col min="7" max="7" width="19.44140625" customWidth="1"/>
    <col min="8" max="8" width="26.109375" bestFit="1" customWidth="1"/>
    <col min="9" max="9" width="19.109375" customWidth="1"/>
    <col min="10" max="10" width="22.77734375" bestFit="1" customWidth="1"/>
    <col min="11" max="11" width="19.109375" bestFit="1" customWidth="1"/>
    <col min="12" max="12" width="11.44140625" bestFit="1" customWidth="1"/>
    <col min="13" max="13" width="14.44140625" bestFit="1" customWidth="1"/>
    <col min="14" max="14" width="12.109375" bestFit="1" customWidth="1"/>
    <col min="15" max="15" width="10.109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195</v>
      </c>
      <c r="E1" t="s">
        <v>326</v>
      </c>
      <c r="F1" t="s">
        <v>241</v>
      </c>
      <c r="G1" t="s">
        <v>95</v>
      </c>
      <c r="H1" t="s">
        <v>3</v>
      </c>
      <c r="I1" t="s">
        <v>242</v>
      </c>
      <c r="J1" t="s">
        <v>211</v>
      </c>
      <c r="K1" t="s">
        <v>212</v>
      </c>
      <c r="L1" t="s">
        <v>4</v>
      </c>
      <c r="M1" t="s">
        <v>5</v>
      </c>
      <c r="N1" t="s">
        <v>23</v>
      </c>
      <c r="O1" t="s">
        <v>360</v>
      </c>
      <c r="P1" t="s">
        <v>453</v>
      </c>
    </row>
    <row r="2" spans="1:16" x14ac:dyDescent="0.3">
      <c r="A2" t="s">
        <v>83</v>
      </c>
      <c r="B2" t="s">
        <v>299</v>
      </c>
      <c r="C2" t="s">
        <v>121</v>
      </c>
      <c r="D2" t="s">
        <v>371</v>
      </c>
      <c r="E2">
        <v>2011</v>
      </c>
      <c r="F2" t="s">
        <v>268</v>
      </c>
      <c r="G2" t="s">
        <v>110</v>
      </c>
      <c r="H2" t="s">
        <v>340</v>
      </c>
      <c r="I2">
        <v>1</v>
      </c>
      <c r="J2">
        <v>1</v>
      </c>
      <c r="K2">
        <v>1</v>
      </c>
      <c r="O2">
        <v>1</v>
      </c>
    </row>
    <row r="3" spans="1:16" x14ac:dyDescent="0.3">
      <c r="A3" t="s">
        <v>63</v>
      </c>
      <c r="B3" t="s">
        <v>300</v>
      </c>
      <c r="C3" t="s">
        <v>120</v>
      </c>
      <c r="D3" t="s">
        <v>373</v>
      </c>
      <c r="E3">
        <v>2007</v>
      </c>
      <c r="F3" t="s">
        <v>268</v>
      </c>
      <c r="G3" t="s">
        <v>110</v>
      </c>
      <c r="H3" t="s">
        <v>340</v>
      </c>
      <c r="I3">
        <v>1</v>
      </c>
      <c r="J3">
        <v>1</v>
      </c>
      <c r="K3">
        <v>2</v>
      </c>
      <c r="O3">
        <v>2</v>
      </c>
    </row>
    <row r="4" spans="1:16" x14ac:dyDescent="0.3">
      <c r="A4" t="s">
        <v>96</v>
      </c>
      <c r="B4" t="s">
        <v>301</v>
      </c>
      <c r="C4" t="s">
        <v>119</v>
      </c>
      <c r="D4" t="s">
        <v>372</v>
      </c>
      <c r="E4">
        <v>2007</v>
      </c>
      <c r="F4" t="s">
        <v>268</v>
      </c>
      <c r="G4" t="s">
        <v>110</v>
      </c>
      <c r="H4" t="s">
        <v>340</v>
      </c>
      <c r="I4">
        <v>1</v>
      </c>
      <c r="J4">
        <v>1</v>
      </c>
      <c r="K4">
        <v>3</v>
      </c>
      <c r="O4">
        <v>3</v>
      </c>
    </row>
    <row r="5" spans="1:16" x14ac:dyDescent="0.3">
      <c r="A5" t="s">
        <v>12</v>
      </c>
      <c r="B5" t="s">
        <v>123</v>
      </c>
      <c r="C5" t="s">
        <v>127</v>
      </c>
      <c r="D5" t="s">
        <v>374</v>
      </c>
      <c r="E5" t="s">
        <v>268</v>
      </c>
      <c r="F5" t="s">
        <v>305</v>
      </c>
      <c r="G5" t="s">
        <v>110</v>
      </c>
      <c r="H5" t="s">
        <v>340</v>
      </c>
      <c r="I5">
        <v>1</v>
      </c>
      <c r="J5">
        <v>1</v>
      </c>
      <c r="K5">
        <v>4</v>
      </c>
      <c r="L5">
        <v>1</v>
      </c>
      <c r="O5">
        <v>4</v>
      </c>
    </row>
    <row r="6" spans="1:16" x14ac:dyDescent="0.3">
      <c r="A6" t="s">
        <v>13</v>
      </c>
      <c r="B6" t="s">
        <v>117</v>
      </c>
      <c r="C6" t="s">
        <v>125</v>
      </c>
      <c r="D6" t="s">
        <v>374</v>
      </c>
      <c r="E6" t="s">
        <v>268</v>
      </c>
      <c r="F6" t="s">
        <v>306</v>
      </c>
      <c r="G6" t="s">
        <v>110</v>
      </c>
      <c r="H6" t="s">
        <v>340</v>
      </c>
      <c r="I6">
        <v>1</v>
      </c>
      <c r="J6">
        <v>1</v>
      </c>
      <c r="K6">
        <v>5</v>
      </c>
      <c r="L6">
        <v>1</v>
      </c>
      <c r="O6">
        <v>5</v>
      </c>
    </row>
    <row r="7" spans="1:16" x14ac:dyDescent="0.3">
      <c r="A7" t="s">
        <v>50</v>
      </c>
      <c r="B7" t="s">
        <v>115</v>
      </c>
      <c r="C7" t="s">
        <v>128</v>
      </c>
      <c r="D7" t="s">
        <v>375</v>
      </c>
      <c r="E7" t="s">
        <v>268</v>
      </c>
      <c r="F7" t="s">
        <v>305</v>
      </c>
      <c r="G7" t="s">
        <v>110</v>
      </c>
      <c r="H7" t="s">
        <v>340</v>
      </c>
      <c r="I7">
        <v>1</v>
      </c>
      <c r="J7">
        <v>1</v>
      </c>
      <c r="K7">
        <v>6</v>
      </c>
      <c r="L7">
        <v>1</v>
      </c>
      <c r="O7">
        <v>6</v>
      </c>
    </row>
    <row r="8" spans="1:16" x14ac:dyDescent="0.3">
      <c r="A8" t="s">
        <v>11</v>
      </c>
      <c r="B8" t="s">
        <v>118</v>
      </c>
      <c r="C8" t="s">
        <v>124</v>
      </c>
      <c r="D8" t="s">
        <v>374</v>
      </c>
      <c r="E8" t="s">
        <v>268</v>
      </c>
      <c r="F8" t="s">
        <v>307</v>
      </c>
      <c r="G8" t="s">
        <v>110</v>
      </c>
      <c r="H8" t="s">
        <v>340</v>
      </c>
      <c r="I8">
        <v>1</v>
      </c>
      <c r="J8">
        <v>1</v>
      </c>
      <c r="K8">
        <v>7</v>
      </c>
      <c r="L8">
        <v>1</v>
      </c>
      <c r="O8">
        <v>7</v>
      </c>
    </row>
    <row r="9" spans="1:16" x14ac:dyDescent="0.3">
      <c r="A9" t="s">
        <v>14</v>
      </c>
      <c r="B9" t="s">
        <v>116</v>
      </c>
      <c r="C9" t="s">
        <v>126</v>
      </c>
      <c r="D9" t="s">
        <v>374</v>
      </c>
      <c r="E9" t="s">
        <v>268</v>
      </c>
      <c r="F9" t="s">
        <v>308</v>
      </c>
      <c r="G9" t="s">
        <v>110</v>
      </c>
      <c r="H9" t="s">
        <v>340</v>
      </c>
      <c r="I9">
        <v>1</v>
      </c>
      <c r="J9">
        <v>1</v>
      </c>
      <c r="K9">
        <v>8</v>
      </c>
      <c r="L9">
        <v>1</v>
      </c>
      <c r="O9">
        <v>8</v>
      </c>
    </row>
    <row r="10" spans="1:16" x14ac:dyDescent="0.3">
      <c r="A10" t="s">
        <v>67</v>
      </c>
      <c r="B10" t="s">
        <v>114</v>
      </c>
      <c r="C10" t="s">
        <v>122</v>
      </c>
      <c r="D10" t="s">
        <v>376</v>
      </c>
      <c r="E10" t="s">
        <v>268</v>
      </c>
      <c r="F10" t="s">
        <v>309</v>
      </c>
      <c r="G10" t="s">
        <v>110</v>
      </c>
      <c r="H10" t="s">
        <v>340</v>
      </c>
      <c r="I10">
        <v>1</v>
      </c>
      <c r="J10">
        <v>1</v>
      </c>
      <c r="K10">
        <v>9</v>
      </c>
      <c r="L10">
        <v>1</v>
      </c>
      <c r="O10">
        <v>9</v>
      </c>
    </row>
    <row r="11" spans="1:16" x14ac:dyDescent="0.3">
      <c r="A11" t="s">
        <v>51</v>
      </c>
      <c r="B11" t="s">
        <v>133</v>
      </c>
      <c r="C11" t="s">
        <v>138</v>
      </c>
      <c r="D11" t="s">
        <v>377</v>
      </c>
      <c r="E11">
        <v>2012</v>
      </c>
      <c r="F11" t="s">
        <v>310</v>
      </c>
      <c r="G11" t="s">
        <v>110</v>
      </c>
      <c r="H11" t="s">
        <v>341</v>
      </c>
      <c r="I11">
        <v>1</v>
      </c>
      <c r="J11">
        <v>2</v>
      </c>
      <c r="K11">
        <v>1</v>
      </c>
      <c r="O11">
        <v>10</v>
      </c>
      <c r="P11">
        <v>1</v>
      </c>
    </row>
    <row r="12" spans="1:16" x14ac:dyDescent="0.3">
      <c r="A12" t="s">
        <v>66</v>
      </c>
      <c r="B12" t="s">
        <v>134</v>
      </c>
      <c r="C12" t="s">
        <v>135</v>
      </c>
      <c r="D12" t="s">
        <v>378</v>
      </c>
      <c r="E12">
        <v>2012</v>
      </c>
      <c r="F12" t="s">
        <v>311</v>
      </c>
      <c r="G12" t="s">
        <v>110</v>
      </c>
      <c r="H12" t="s">
        <v>341</v>
      </c>
      <c r="I12">
        <v>1</v>
      </c>
      <c r="J12">
        <v>2</v>
      </c>
      <c r="K12">
        <v>2</v>
      </c>
      <c r="O12">
        <v>11</v>
      </c>
    </row>
    <row r="13" spans="1:16" x14ac:dyDescent="0.3">
      <c r="A13" t="s">
        <v>72</v>
      </c>
      <c r="B13" t="s">
        <v>295</v>
      </c>
      <c r="C13" t="s">
        <v>137</v>
      </c>
      <c r="D13" t="s">
        <v>379</v>
      </c>
      <c r="E13">
        <v>2013</v>
      </c>
      <c r="F13" t="s">
        <v>310</v>
      </c>
      <c r="G13" t="s">
        <v>110</v>
      </c>
      <c r="H13" t="s">
        <v>341</v>
      </c>
      <c r="I13">
        <v>1</v>
      </c>
      <c r="J13">
        <v>2</v>
      </c>
      <c r="K13">
        <v>3</v>
      </c>
      <c r="O13">
        <v>12</v>
      </c>
      <c r="P13">
        <v>1</v>
      </c>
    </row>
    <row r="14" spans="1:16" x14ac:dyDescent="0.3">
      <c r="A14" t="s">
        <v>71</v>
      </c>
      <c r="B14" t="s">
        <v>296</v>
      </c>
      <c r="C14" t="s">
        <v>136</v>
      </c>
      <c r="D14" t="s">
        <v>379</v>
      </c>
      <c r="E14">
        <v>2013</v>
      </c>
      <c r="F14" t="s">
        <v>310</v>
      </c>
      <c r="G14" t="s">
        <v>110</v>
      </c>
      <c r="H14" t="s">
        <v>341</v>
      </c>
      <c r="I14">
        <v>1</v>
      </c>
      <c r="J14">
        <v>2</v>
      </c>
      <c r="K14">
        <v>4</v>
      </c>
      <c r="O14">
        <v>13</v>
      </c>
      <c r="P14">
        <v>1</v>
      </c>
    </row>
    <row r="15" spans="1:16" x14ac:dyDescent="0.3">
      <c r="A15" t="s">
        <v>30</v>
      </c>
      <c r="B15" t="s">
        <v>129</v>
      </c>
      <c r="C15" t="s">
        <v>130</v>
      </c>
      <c r="D15" t="s">
        <v>380</v>
      </c>
      <c r="E15">
        <v>2014</v>
      </c>
      <c r="F15" t="s">
        <v>312</v>
      </c>
      <c r="G15" t="s">
        <v>110</v>
      </c>
      <c r="H15" t="s">
        <v>341</v>
      </c>
      <c r="I15">
        <v>1</v>
      </c>
      <c r="J15">
        <v>2</v>
      </c>
      <c r="K15">
        <v>5</v>
      </c>
      <c r="O15">
        <v>14</v>
      </c>
    </row>
    <row r="16" spans="1:16" x14ac:dyDescent="0.3">
      <c r="A16" t="s">
        <v>34</v>
      </c>
      <c r="B16" t="s">
        <v>131</v>
      </c>
      <c r="C16" t="s">
        <v>132</v>
      </c>
      <c r="D16" t="s">
        <v>381</v>
      </c>
      <c r="E16">
        <v>2014</v>
      </c>
      <c r="F16" t="s">
        <v>268</v>
      </c>
      <c r="G16" t="s">
        <v>110</v>
      </c>
      <c r="H16" t="s">
        <v>341</v>
      </c>
      <c r="I16">
        <v>1</v>
      </c>
      <c r="J16">
        <v>2</v>
      </c>
      <c r="K16">
        <v>6</v>
      </c>
      <c r="L16">
        <v>1</v>
      </c>
      <c r="O16">
        <v>15</v>
      </c>
    </row>
    <row r="17" spans="1:16" x14ac:dyDescent="0.3">
      <c r="A17" t="s">
        <v>10</v>
      </c>
      <c r="B17" t="s">
        <v>339</v>
      </c>
      <c r="C17" t="s">
        <v>357</v>
      </c>
      <c r="D17" t="s">
        <v>382</v>
      </c>
      <c r="E17" t="s">
        <v>327</v>
      </c>
      <c r="F17" t="s">
        <v>311</v>
      </c>
      <c r="G17" t="s">
        <v>110</v>
      </c>
      <c r="H17" t="s">
        <v>206</v>
      </c>
      <c r="I17">
        <v>1</v>
      </c>
      <c r="J17">
        <v>3</v>
      </c>
      <c r="K17">
        <v>1</v>
      </c>
      <c r="O17">
        <v>16</v>
      </c>
    </row>
    <row r="18" spans="1:16" x14ac:dyDescent="0.3">
      <c r="A18" t="s">
        <v>39</v>
      </c>
      <c r="B18" t="s">
        <v>169</v>
      </c>
      <c r="C18" t="s">
        <v>170</v>
      </c>
      <c r="D18" t="s">
        <v>383</v>
      </c>
      <c r="E18" t="s">
        <v>328</v>
      </c>
      <c r="F18" t="s">
        <v>268</v>
      </c>
      <c r="G18" t="s">
        <v>110</v>
      </c>
      <c r="H18" t="s">
        <v>206</v>
      </c>
      <c r="I18">
        <v>1</v>
      </c>
      <c r="J18">
        <v>3</v>
      </c>
      <c r="K18">
        <v>2</v>
      </c>
      <c r="O18">
        <v>17</v>
      </c>
      <c r="P18">
        <v>1</v>
      </c>
    </row>
    <row r="19" spans="1:16" x14ac:dyDescent="0.3">
      <c r="A19" t="s">
        <v>64</v>
      </c>
      <c r="B19" t="s">
        <v>171</v>
      </c>
      <c r="C19" t="s">
        <v>172</v>
      </c>
      <c r="D19" t="s">
        <v>384</v>
      </c>
      <c r="E19" t="s">
        <v>329</v>
      </c>
      <c r="F19" t="s">
        <v>310</v>
      </c>
      <c r="G19" t="s">
        <v>110</v>
      </c>
      <c r="H19" t="s">
        <v>206</v>
      </c>
      <c r="I19">
        <v>1</v>
      </c>
      <c r="J19">
        <v>3</v>
      </c>
      <c r="K19">
        <v>3</v>
      </c>
      <c r="O19">
        <v>18</v>
      </c>
    </row>
    <row r="20" spans="1:16" x14ac:dyDescent="0.3">
      <c r="A20" t="s">
        <v>261</v>
      </c>
      <c r="B20" t="s">
        <v>262</v>
      </c>
      <c r="C20" t="s">
        <v>263</v>
      </c>
      <c r="D20" t="s">
        <v>382</v>
      </c>
      <c r="E20" t="s">
        <v>327</v>
      </c>
      <c r="F20" t="s">
        <v>311</v>
      </c>
      <c r="G20" t="s">
        <v>110</v>
      </c>
      <c r="H20" t="s">
        <v>206</v>
      </c>
      <c r="I20">
        <v>1</v>
      </c>
      <c r="J20">
        <v>3</v>
      </c>
      <c r="K20">
        <v>4</v>
      </c>
      <c r="L20">
        <v>1</v>
      </c>
      <c r="O20">
        <v>19</v>
      </c>
    </row>
    <row r="21" spans="1:16" x14ac:dyDescent="0.3">
      <c r="A21" t="s">
        <v>16</v>
      </c>
      <c r="B21" t="s">
        <v>278</v>
      </c>
      <c r="C21" t="s">
        <v>152</v>
      </c>
      <c r="D21" t="s">
        <v>385</v>
      </c>
      <c r="E21">
        <v>2010</v>
      </c>
      <c r="F21" t="s">
        <v>268</v>
      </c>
      <c r="G21" t="s">
        <v>110</v>
      </c>
      <c r="H21" t="s">
        <v>113</v>
      </c>
      <c r="I21">
        <v>1</v>
      </c>
      <c r="J21">
        <v>4</v>
      </c>
      <c r="K21">
        <v>1</v>
      </c>
      <c r="O21">
        <v>20</v>
      </c>
      <c r="P21">
        <v>1</v>
      </c>
    </row>
    <row r="22" spans="1:16" x14ac:dyDescent="0.3">
      <c r="A22" t="s">
        <v>74</v>
      </c>
      <c r="B22" t="s">
        <v>284</v>
      </c>
      <c r="C22" t="s">
        <v>160</v>
      </c>
      <c r="D22" t="s">
        <v>387</v>
      </c>
      <c r="E22">
        <v>2012</v>
      </c>
      <c r="F22" t="s">
        <v>268</v>
      </c>
      <c r="G22" t="s">
        <v>110</v>
      </c>
      <c r="H22" t="s">
        <v>113</v>
      </c>
      <c r="I22">
        <v>1</v>
      </c>
      <c r="J22">
        <v>4</v>
      </c>
      <c r="K22">
        <v>2</v>
      </c>
      <c r="O22">
        <v>21</v>
      </c>
    </row>
    <row r="23" spans="1:16" x14ac:dyDescent="0.3">
      <c r="A23" t="s">
        <v>31</v>
      </c>
      <c r="B23" t="s">
        <v>281</v>
      </c>
      <c r="C23" t="s">
        <v>156</v>
      </c>
      <c r="D23" t="s">
        <v>386</v>
      </c>
      <c r="E23">
        <v>2006</v>
      </c>
      <c r="F23" t="s">
        <v>268</v>
      </c>
      <c r="G23" t="s">
        <v>110</v>
      </c>
      <c r="H23" t="s">
        <v>113</v>
      </c>
      <c r="I23">
        <v>1</v>
      </c>
      <c r="J23">
        <v>4</v>
      </c>
      <c r="K23">
        <v>3</v>
      </c>
      <c r="O23">
        <v>22</v>
      </c>
    </row>
    <row r="24" spans="1:16" x14ac:dyDescent="0.3">
      <c r="A24" t="s">
        <v>17</v>
      </c>
      <c r="B24" t="s">
        <v>279</v>
      </c>
      <c r="C24" t="s">
        <v>153</v>
      </c>
      <c r="D24" t="s">
        <v>385</v>
      </c>
      <c r="E24">
        <v>2010</v>
      </c>
      <c r="F24" t="s">
        <v>268</v>
      </c>
      <c r="G24" t="s">
        <v>110</v>
      </c>
      <c r="H24" t="s">
        <v>113</v>
      </c>
      <c r="I24">
        <v>1</v>
      </c>
      <c r="J24">
        <v>4</v>
      </c>
      <c r="K24">
        <v>4</v>
      </c>
      <c r="O24">
        <v>23</v>
      </c>
      <c r="P24">
        <v>1</v>
      </c>
    </row>
    <row r="25" spans="1:16" x14ac:dyDescent="0.3">
      <c r="A25" t="s">
        <v>35</v>
      </c>
      <c r="B25" t="s">
        <v>283</v>
      </c>
      <c r="C25" t="s">
        <v>157</v>
      </c>
      <c r="D25" t="s">
        <v>386</v>
      </c>
      <c r="E25">
        <v>2006</v>
      </c>
      <c r="F25" t="s">
        <v>268</v>
      </c>
      <c r="G25" t="s">
        <v>110</v>
      </c>
      <c r="H25" t="s">
        <v>113</v>
      </c>
      <c r="I25">
        <v>1</v>
      </c>
      <c r="J25">
        <v>4</v>
      </c>
      <c r="K25">
        <v>5</v>
      </c>
      <c r="O25">
        <v>24</v>
      </c>
    </row>
    <row r="26" spans="1:16" x14ac:dyDescent="0.3">
      <c r="A26" t="s">
        <v>18</v>
      </c>
      <c r="B26" t="s">
        <v>280</v>
      </c>
      <c r="C26" t="s">
        <v>154</v>
      </c>
      <c r="D26" t="s">
        <v>385</v>
      </c>
      <c r="E26">
        <v>2010</v>
      </c>
      <c r="F26" t="s">
        <v>268</v>
      </c>
      <c r="G26" t="s">
        <v>110</v>
      </c>
      <c r="H26" t="s">
        <v>113</v>
      </c>
      <c r="I26">
        <v>1</v>
      </c>
      <c r="J26">
        <v>4</v>
      </c>
      <c r="K26">
        <v>6</v>
      </c>
      <c r="O26">
        <v>25</v>
      </c>
      <c r="P26">
        <v>1</v>
      </c>
    </row>
    <row r="27" spans="1:16" x14ac:dyDescent="0.3">
      <c r="A27" t="s">
        <v>41</v>
      </c>
      <c r="B27" t="s">
        <v>282</v>
      </c>
      <c r="C27" t="s">
        <v>158</v>
      </c>
      <c r="D27" t="s">
        <v>386</v>
      </c>
      <c r="E27">
        <v>2006</v>
      </c>
      <c r="F27" t="s">
        <v>268</v>
      </c>
      <c r="G27" t="s">
        <v>110</v>
      </c>
      <c r="H27" t="s">
        <v>113</v>
      </c>
      <c r="I27">
        <v>1</v>
      </c>
      <c r="J27">
        <v>4</v>
      </c>
      <c r="K27">
        <v>7</v>
      </c>
      <c r="O27">
        <v>26</v>
      </c>
    </row>
    <row r="28" spans="1:16" x14ac:dyDescent="0.3">
      <c r="A28" t="s">
        <v>37</v>
      </c>
      <c r="B28" t="s">
        <v>155</v>
      </c>
      <c r="C28" t="s">
        <v>159</v>
      </c>
      <c r="D28" t="s">
        <v>388</v>
      </c>
      <c r="E28">
        <v>2009</v>
      </c>
      <c r="F28" t="s">
        <v>310</v>
      </c>
      <c r="G28" t="s">
        <v>110</v>
      </c>
      <c r="H28" t="s">
        <v>113</v>
      </c>
      <c r="I28">
        <v>1</v>
      </c>
      <c r="J28">
        <v>4</v>
      </c>
      <c r="K28">
        <v>8</v>
      </c>
      <c r="O28">
        <v>27</v>
      </c>
    </row>
    <row r="29" spans="1:16" x14ac:dyDescent="0.3">
      <c r="A29" t="s">
        <v>20</v>
      </c>
      <c r="B29" t="s">
        <v>317</v>
      </c>
      <c r="C29" t="s">
        <v>144</v>
      </c>
      <c r="D29" t="s">
        <v>389</v>
      </c>
      <c r="E29">
        <v>2009</v>
      </c>
      <c r="F29" t="s">
        <v>268</v>
      </c>
      <c r="G29" t="s">
        <v>110</v>
      </c>
      <c r="H29" t="s">
        <v>99</v>
      </c>
      <c r="I29">
        <v>1</v>
      </c>
      <c r="J29">
        <v>5</v>
      </c>
      <c r="K29">
        <v>1</v>
      </c>
      <c r="O29">
        <v>28</v>
      </c>
    </row>
    <row r="30" spans="1:16" x14ac:dyDescent="0.3">
      <c r="A30" t="s">
        <v>19</v>
      </c>
      <c r="B30" t="s">
        <v>318</v>
      </c>
      <c r="C30" t="s">
        <v>143</v>
      </c>
      <c r="D30" t="s">
        <v>391</v>
      </c>
      <c r="E30">
        <v>2009</v>
      </c>
      <c r="F30" t="s">
        <v>268</v>
      </c>
      <c r="G30" t="s">
        <v>110</v>
      </c>
      <c r="H30" t="s">
        <v>99</v>
      </c>
      <c r="I30">
        <v>1</v>
      </c>
      <c r="J30">
        <v>5</v>
      </c>
      <c r="K30">
        <v>2</v>
      </c>
      <c r="O30">
        <v>29</v>
      </c>
    </row>
    <row r="31" spans="1:16" x14ac:dyDescent="0.3">
      <c r="A31" t="s">
        <v>8</v>
      </c>
      <c r="B31" t="s">
        <v>139</v>
      </c>
      <c r="C31" t="s">
        <v>140</v>
      </c>
      <c r="D31" t="s">
        <v>390</v>
      </c>
      <c r="E31">
        <v>2010</v>
      </c>
      <c r="F31" t="s">
        <v>310</v>
      </c>
      <c r="G31" t="s">
        <v>110</v>
      </c>
      <c r="H31" t="s">
        <v>99</v>
      </c>
      <c r="I31">
        <v>1</v>
      </c>
      <c r="J31">
        <v>5</v>
      </c>
      <c r="K31">
        <v>3</v>
      </c>
      <c r="O31">
        <v>30</v>
      </c>
    </row>
    <row r="32" spans="1:16" x14ac:dyDescent="0.3">
      <c r="A32" t="s">
        <v>49</v>
      </c>
      <c r="B32" t="s">
        <v>297</v>
      </c>
      <c r="C32" t="s">
        <v>197</v>
      </c>
      <c r="D32" t="s">
        <v>392</v>
      </c>
      <c r="E32" t="s">
        <v>330</v>
      </c>
      <c r="F32" t="s">
        <v>311</v>
      </c>
      <c r="G32" t="s">
        <v>110</v>
      </c>
      <c r="H32" t="s">
        <v>207</v>
      </c>
      <c r="I32">
        <v>1</v>
      </c>
      <c r="J32">
        <v>6</v>
      </c>
      <c r="K32">
        <v>1</v>
      </c>
      <c r="O32">
        <v>31</v>
      </c>
    </row>
    <row r="33" spans="1:16" x14ac:dyDescent="0.3">
      <c r="A33" t="s">
        <v>52</v>
      </c>
      <c r="B33" t="s">
        <v>198</v>
      </c>
      <c r="C33" t="s">
        <v>199</v>
      </c>
      <c r="D33" t="s">
        <v>393</v>
      </c>
      <c r="E33">
        <v>2006</v>
      </c>
      <c r="F33" t="s">
        <v>311</v>
      </c>
      <c r="G33" t="s">
        <v>110</v>
      </c>
      <c r="H33" t="s">
        <v>207</v>
      </c>
      <c r="I33">
        <v>1</v>
      </c>
      <c r="J33">
        <v>6</v>
      </c>
      <c r="K33">
        <v>2</v>
      </c>
      <c r="O33">
        <v>32</v>
      </c>
    </row>
    <row r="34" spans="1:16" x14ac:dyDescent="0.3">
      <c r="A34" t="s">
        <v>48</v>
      </c>
      <c r="B34" t="s">
        <v>298</v>
      </c>
      <c r="C34" t="s">
        <v>196</v>
      </c>
      <c r="D34" t="s">
        <v>392</v>
      </c>
      <c r="E34" t="s">
        <v>331</v>
      </c>
      <c r="F34" t="s">
        <v>311</v>
      </c>
      <c r="G34" t="s">
        <v>110</v>
      </c>
      <c r="H34" t="s">
        <v>207</v>
      </c>
      <c r="I34">
        <v>1</v>
      </c>
      <c r="J34">
        <v>6</v>
      </c>
      <c r="K34">
        <v>4</v>
      </c>
      <c r="O34">
        <v>33</v>
      </c>
    </row>
    <row r="35" spans="1:16" x14ac:dyDescent="0.3">
      <c r="A35" t="s">
        <v>76</v>
      </c>
      <c r="B35" t="s">
        <v>150</v>
      </c>
      <c r="C35" t="s">
        <v>151</v>
      </c>
      <c r="D35" t="s">
        <v>394</v>
      </c>
      <c r="E35">
        <v>2010</v>
      </c>
      <c r="F35" t="s">
        <v>313</v>
      </c>
      <c r="G35" t="s">
        <v>110</v>
      </c>
      <c r="H35" t="s">
        <v>104</v>
      </c>
      <c r="I35">
        <v>1</v>
      </c>
      <c r="J35">
        <v>7</v>
      </c>
      <c r="K35">
        <v>1</v>
      </c>
      <c r="O35">
        <v>34</v>
      </c>
    </row>
    <row r="36" spans="1:16" x14ac:dyDescent="0.3">
      <c r="A36" t="s">
        <v>361</v>
      </c>
      <c r="B36" t="s">
        <v>148</v>
      </c>
      <c r="C36" t="s">
        <v>141</v>
      </c>
      <c r="D36" t="s">
        <v>396</v>
      </c>
      <c r="E36">
        <v>2018</v>
      </c>
      <c r="F36" t="s">
        <v>314</v>
      </c>
      <c r="G36" t="s">
        <v>110</v>
      </c>
      <c r="H36" t="s">
        <v>104</v>
      </c>
      <c r="I36">
        <v>1</v>
      </c>
      <c r="J36">
        <v>7</v>
      </c>
      <c r="K36">
        <v>2</v>
      </c>
      <c r="O36">
        <v>35</v>
      </c>
    </row>
    <row r="37" spans="1:16" x14ac:dyDescent="0.3">
      <c r="A37" t="s">
        <v>447</v>
      </c>
      <c r="B37" t="s">
        <v>448</v>
      </c>
      <c r="C37" t="s">
        <v>449</v>
      </c>
      <c r="D37" t="s">
        <v>450</v>
      </c>
      <c r="E37">
        <v>2013</v>
      </c>
      <c r="F37" t="s">
        <v>451</v>
      </c>
      <c r="G37" t="s">
        <v>110</v>
      </c>
      <c r="H37" t="s">
        <v>104</v>
      </c>
      <c r="I37">
        <v>1</v>
      </c>
      <c r="J37">
        <v>7</v>
      </c>
      <c r="K37">
        <v>3</v>
      </c>
      <c r="O37">
        <v>36</v>
      </c>
      <c r="P37">
        <v>1</v>
      </c>
    </row>
    <row r="38" spans="1:16" x14ac:dyDescent="0.3">
      <c r="A38" t="s">
        <v>91</v>
      </c>
      <c r="B38" t="s">
        <v>147</v>
      </c>
      <c r="C38" t="s">
        <v>142</v>
      </c>
      <c r="D38" t="s">
        <v>395</v>
      </c>
      <c r="E38">
        <v>2011</v>
      </c>
      <c r="F38" t="s">
        <v>315</v>
      </c>
      <c r="G38" t="s">
        <v>110</v>
      </c>
      <c r="H38" t="s">
        <v>104</v>
      </c>
      <c r="I38">
        <v>1</v>
      </c>
      <c r="J38">
        <v>7</v>
      </c>
      <c r="K38">
        <v>4</v>
      </c>
      <c r="O38">
        <v>37</v>
      </c>
    </row>
    <row r="39" spans="1:16" x14ac:dyDescent="0.3">
      <c r="A39" t="s">
        <v>46</v>
      </c>
      <c r="B39" t="s">
        <v>145</v>
      </c>
      <c r="C39" t="s">
        <v>146</v>
      </c>
      <c r="D39" t="s">
        <v>397</v>
      </c>
      <c r="E39">
        <v>2012</v>
      </c>
      <c r="F39" t="s">
        <v>316</v>
      </c>
      <c r="G39" t="s">
        <v>110</v>
      </c>
      <c r="H39" t="s">
        <v>104</v>
      </c>
      <c r="I39">
        <v>1</v>
      </c>
      <c r="J39">
        <v>7</v>
      </c>
      <c r="K39">
        <v>5</v>
      </c>
      <c r="O39">
        <v>38</v>
      </c>
    </row>
    <row r="40" spans="1:16" x14ac:dyDescent="0.3">
      <c r="A40" t="s">
        <v>22</v>
      </c>
      <c r="B40" t="s">
        <v>165</v>
      </c>
      <c r="C40" t="s">
        <v>166</v>
      </c>
      <c r="D40" t="s">
        <v>398</v>
      </c>
      <c r="E40">
        <v>2005</v>
      </c>
      <c r="F40" t="s">
        <v>310</v>
      </c>
      <c r="G40" t="s">
        <v>110</v>
      </c>
      <c r="H40" t="s">
        <v>210</v>
      </c>
      <c r="I40">
        <v>1</v>
      </c>
      <c r="J40">
        <v>8</v>
      </c>
      <c r="K40">
        <v>1</v>
      </c>
      <c r="O40">
        <v>39</v>
      </c>
    </row>
    <row r="41" spans="1:16" x14ac:dyDescent="0.3">
      <c r="A41" t="s">
        <v>81</v>
      </c>
      <c r="B41" t="s">
        <v>167</v>
      </c>
      <c r="C41" t="s">
        <v>168</v>
      </c>
      <c r="D41" t="s">
        <v>399</v>
      </c>
      <c r="E41">
        <v>2020</v>
      </c>
      <c r="F41" t="s">
        <v>268</v>
      </c>
      <c r="G41" t="s">
        <v>110</v>
      </c>
      <c r="H41" t="s">
        <v>210</v>
      </c>
      <c r="I41">
        <v>1</v>
      </c>
      <c r="J41">
        <v>8</v>
      </c>
      <c r="K41">
        <v>2</v>
      </c>
      <c r="O41">
        <v>40</v>
      </c>
    </row>
    <row r="42" spans="1:16" x14ac:dyDescent="0.3">
      <c r="A42" t="s">
        <v>47</v>
      </c>
      <c r="B42" t="s">
        <v>366</v>
      </c>
      <c r="C42" t="s">
        <v>365</v>
      </c>
      <c r="D42" t="s">
        <v>400</v>
      </c>
      <c r="E42">
        <v>2009</v>
      </c>
      <c r="F42" t="s">
        <v>268</v>
      </c>
      <c r="G42" t="s">
        <v>108</v>
      </c>
      <c r="H42" t="s">
        <v>103</v>
      </c>
      <c r="I42">
        <v>2</v>
      </c>
      <c r="J42">
        <v>9</v>
      </c>
      <c r="K42">
        <v>1</v>
      </c>
      <c r="O42">
        <v>41</v>
      </c>
    </row>
    <row r="43" spans="1:16" x14ac:dyDescent="0.3">
      <c r="A43" t="s">
        <v>68</v>
      </c>
      <c r="B43" t="s">
        <v>369</v>
      </c>
      <c r="C43" t="s">
        <v>368</v>
      </c>
      <c r="D43" t="s">
        <v>268</v>
      </c>
      <c r="E43">
        <v>2012</v>
      </c>
      <c r="F43" t="s">
        <v>268</v>
      </c>
      <c r="G43" t="s">
        <v>108</v>
      </c>
      <c r="H43" t="s">
        <v>103</v>
      </c>
      <c r="I43">
        <v>2</v>
      </c>
      <c r="J43">
        <v>9</v>
      </c>
      <c r="K43">
        <v>2</v>
      </c>
      <c r="O43">
        <v>42</v>
      </c>
      <c r="P43">
        <v>1</v>
      </c>
    </row>
    <row r="44" spans="1:16" x14ac:dyDescent="0.3">
      <c r="A44" t="s">
        <v>149</v>
      </c>
      <c r="B44" t="s">
        <v>173</v>
      </c>
      <c r="C44" t="s">
        <v>149</v>
      </c>
      <c r="D44" t="s">
        <v>454</v>
      </c>
      <c r="E44">
        <v>2014</v>
      </c>
      <c r="F44" t="s">
        <v>310</v>
      </c>
      <c r="G44" t="s">
        <v>108</v>
      </c>
      <c r="H44" t="s">
        <v>103</v>
      </c>
      <c r="I44">
        <v>2</v>
      </c>
      <c r="J44">
        <v>9</v>
      </c>
      <c r="K44">
        <v>3</v>
      </c>
      <c r="O44">
        <v>43</v>
      </c>
    </row>
    <row r="45" spans="1:16" x14ac:dyDescent="0.3">
      <c r="A45" t="s">
        <v>69</v>
      </c>
      <c r="B45" t="s">
        <v>370</v>
      </c>
      <c r="C45" t="s">
        <v>367</v>
      </c>
      <c r="D45" t="s">
        <v>268</v>
      </c>
      <c r="E45">
        <v>2012</v>
      </c>
      <c r="F45" t="s">
        <v>268</v>
      </c>
      <c r="G45" t="s">
        <v>108</v>
      </c>
      <c r="H45" t="s">
        <v>103</v>
      </c>
      <c r="I45">
        <v>2</v>
      </c>
      <c r="J45">
        <v>9</v>
      </c>
      <c r="K45">
        <v>4</v>
      </c>
      <c r="O45">
        <v>44</v>
      </c>
      <c r="P45">
        <v>1</v>
      </c>
    </row>
    <row r="46" spans="1:16" x14ac:dyDescent="0.3">
      <c r="A46" t="s">
        <v>7</v>
      </c>
      <c r="B46" t="s">
        <v>188</v>
      </c>
      <c r="C46" t="s">
        <v>192</v>
      </c>
      <c r="D46" t="s">
        <v>402</v>
      </c>
      <c r="E46">
        <v>2013</v>
      </c>
      <c r="F46" t="s">
        <v>268</v>
      </c>
      <c r="G46" t="s">
        <v>108</v>
      </c>
      <c r="H46" t="s">
        <v>97</v>
      </c>
      <c r="I46">
        <v>2</v>
      </c>
      <c r="J46">
        <v>10</v>
      </c>
      <c r="K46">
        <v>1</v>
      </c>
      <c r="O46">
        <v>45</v>
      </c>
    </row>
    <row r="47" spans="1:16" x14ac:dyDescent="0.3">
      <c r="A47" t="s">
        <v>87</v>
      </c>
      <c r="B47" t="s">
        <v>189</v>
      </c>
      <c r="C47" t="s">
        <v>187</v>
      </c>
      <c r="D47" t="s">
        <v>401</v>
      </c>
      <c r="E47">
        <v>2012</v>
      </c>
      <c r="F47" t="s">
        <v>312</v>
      </c>
      <c r="G47" t="s">
        <v>108</v>
      </c>
      <c r="H47" t="s">
        <v>97</v>
      </c>
      <c r="I47">
        <v>2</v>
      </c>
      <c r="J47">
        <v>10</v>
      </c>
      <c r="K47">
        <v>2</v>
      </c>
      <c r="O47">
        <v>46</v>
      </c>
    </row>
    <row r="48" spans="1:16" x14ac:dyDescent="0.3">
      <c r="A48" t="s">
        <v>36</v>
      </c>
      <c r="B48" t="s">
        <v>325</v>
      </c>
      <c r="C48" t="s">
        <v>193</v>
      </c>
      <c r="D48" t="s">
        <v>387</v>
      </c>
      <c r="E48">
        <v>2012</v>
      </c>
      <c r="F48" t="s">
        <v>268</v>
      </c>
      <c r="G48" t="s">
        <v>108</v>
      </c>
      <c r="H48" t="s">
        <v>97</v>
      </c>
      <c r="I48">
        <v>2</v>
      </c>
      <c r="J48">
        <v>10</v>
      </c>
      <c r="K48">
        <v>3</v>
      </c>
      <c r="O48">
        <v>47</v>
      </c>
    </row>
    <row r="49" spans="1:16" x14ac:dyDescent="0.3">
      <c r="A49" t="s">
        <v>53</v>
      </c>
      <c r="B49" t="s">
        <v>362</v>
      </c>
      <c r="C49" t="s">
        <v>285</v>
      </c>
      <c r="D49" t="s">
        <v>396</v>
      </c>
      <c r="E49">
        <v>2018</v>
      </c>
      <c r="F49" t="s">
        <v>314</v>
      </c>
      <c r="G49" t="s">
        <v>108</v>
      </c>
      <c r="H49" t="s">
        <v>97</v>
      </c>
      <c r="I49">
        <v>2</v>
      </c>
      <c r="J49">
        <v>10</v>
      </c>
      <c r="K49">
        <v>4</v>
      </c>
      <c r="O49">
        <v>48</v>
      </c>
    </row>
    <row r="50" spans="1:16" x14ac:dyDescent="0.3">
      <c r="A50" t="s">
        <v>54</v>
      </c>
      <c r="B50" t="s">
        <v>363</v>
      </c>
      <c r="C50" t="s">
        <v>286</v>
      </c>
      <c r="D50" t="s">
        <v>396</v>
      </c>
      <c r="E50">
        <v>2018</v>
      </c>
      <c r="F50" t="s">
        <v>314</v>
      </c>
      <c r="G50" t="s">
        <v>108</v>
      </c>
      <c r="H50" t="s">
        <v>97</v>
      </c>
      <c r="I50">
        <v>2</v>
      </c>
      <c r="J50">
        <v>10</v>
      </c>
      <c r="K50">
        <v>5</v>
      </c>
      <c r="O50">
        <v>49</v>
      </c>
    </row>
    <row r="51" spans="1:16" x14ac:dyDescent="0.3">
      <c r="A51" t="s">
        <v>93</v>
      </c>
      <c r="B51" t="s">
        <v>364</v>
      </c>
      <c r="C51" t="s">
        <v>194</v>
      </c>
      <c r="D51" t="s">
        <v>395</v>
      </c>
      <c r="E51">
        <v>2011</v>
      </c>
      <c r="F51" t="s">
        <v>315</v>
      </c>
      <c r="G51" t="s">
        <v>108</v>
      </c>
      <c r="H51" t="s">
        <v>97</v>
      </c>
      <c r="I51">
        <v>2</v>
      </c>
      <c r="J51">
        <v>10</v>
      </c>
      <c r="K51">
        <v>6</v>
      </c>
      <c r="O51">
        <v>50</v>
      </c>
    </row>
    <row r="52" spans="1:16" x14ac:dyDescent="0.3">
      <c r="A52" t="s">
        <v>40</v>
      </c>
      <c r="B52" t="s">
        <v>190</v>
      </c>
      <c r="C52" t="s">
        <v>191</v>
      </c>
      <c r="D52" t="s">
        <v>403</v>
      </c>
      <c r="E52">
        <v>2020</v>
      </c>
      <c r="F52" t="s">
        <v>308</v>
      </c>
      <c r="G52" t="s">
        <v>108</v>
      </c>
      <c r="H52" t="s">
        <v>97</v>
      </c>
      <c r="I52">
        <v>2</v>
      </c>
      <c r="J52">
        <v>10</v>
      </c>
      <c r="K52">
        <v>7</v>
      </c>
      <c r="L52">
        <v>1</v>
      </c>
      <c r="O52">
        <v>51</v>
      </c>
    </row>
    <row r="53" spans="1:16" x14ac:dyDescent="0.3">
      <c r="A53" t="s">
        <v>107</v>
      </c>
      <c r="B53" t="s">
        <v>209</v>
      </c>
      <c r="C53" t="s">
        <v>203</v>
      </c>
      <c r="D53" t="s">
        <v>404</v>
      </c>
      <c r="E53">
        <v>2020</v>
      </c>
      <c r="F53" t="s">
        <v>268</v>
      </c>
      <c r="G53" t="s">
        <v>109</v>
      </c>
      <c r="H53" t="s">
        <v>102</v>
      </c>
      <c r="I53">
        <v>3</v>
      </c>
      <c r="J53">
        <v>11</v>
      </c>
      <c r="K53">
        <v>1</v>
      </c>
      <c r="O53">
        <v>78</v>
      </c>
    </row>
    <row r="54" spans="1:16" x14ac:dyDescent="0.3">
      <c r="A54" t="s">
        <v>27</v>
      </c>
      <c r="B54" t="s">
        <v>234</v>
      </c>
      <c r="C54" t="s">
        <v>186</v>
      </c>
      <c r="D54" t="s">
        <v>405</v>
      </c>
      <c r="E54">
        <v>2014</v>
      </c>
      <c r="F54" t="s">
        <v>310</v>
      </c>
      <c r="G54" t="s">
        <v>109</v>
      </c>
      <c r="H54" t="s">
        <v>102</v>
      </c>
      <c r="I54">
        <v>3</v>
      </c>
      <c r="J54">
        <v>11</v>
      </c>
      <c r="K54">
        <v>2</v>
      </c>
      <c r="O54">
        <v>77</v>
      </c>
    </row>
    <row r="55" spans="1:16" x14ac:dyDescent="0.3">
      <c r="A55" t="s">
        <v>106</v>
      </c>
      <c r="B55" t="s">
        <v>208</v>
      </c>
      <c r="C55" t="s">
        <v>202</v>
      </c>
      <c r="D55" t="s">
        <v>404</v>
      </c>
      <c r="E55">
        <v>2020</v>
      </c>
      <c r="F55" t="s">
        <v>268</v>
      </c>
      <c r="G55" t="s">
        <v>109</v>
      </c>
      <c r="H55" t="s">
        <v>102</v>
      </c>
      <c r="I55">
        <v>3</v>
      </c>
      <c r="J55">
        <v>11</v>
      </c>
      <c r="K55">
        <v>3</v>
      </c>
      <c r="O55">
        <v>76</v>
      </c>
    </row>
    <row r="56" spans="1:16" x14ac:dyDescent="0.3">
      <c r="A56" t="s">
        <v>57</v>
      </c>
      <c r="B56" t="s">
        <v>175</v>
      </c>
      <c r="C56" t="s">
        <v>180</v>
      </c>
      <c r="D56" t="s">
        <v>406</v>
      </c>
      <c r="E56">
        <v>2013</v>
      </c>
      <c r="F56" t="s">
        <v>268</v>
      </c>
      <c r="G56" t="s">
        <v>109</v>
      </c>
      <c r="H56" t="s">
        <v>101</v>
      </c>
      <c r="I56">
        <v>3</v>
      </c>
      <c r="J56">
        <v>12</v>
      </c>
      <c r="K56">
        <v>1</v>
      </c>
      <c r="O56">
        <v>70</v>
      </c>
    </row>
    <row r="57" spans="1:16" x14ac:dyDescent="0.3">
      <c r="A57" t="s">
        <v>32</v>
      </c>
      <c r="B57" t="s">
        <v>176</v>
      </c>
      <c r="C57" t="s">
        <v>182</v>
      </c>
      <c r="D57" t="s">
        <v>407</v>
      </c>
      <c r="E57">
        <v>2006</v>
      </c>
      <c r="F57" t="s">
        <v>268</v>
      </c>
      <c r="G57" t="s">
        <v>109</v>
      </c>
      <c r="H57" t="s">
        <v>101</v>
      </c>
      <c r="I57">
        <v>3</v>
      </c>
      <c r="J57">
        <v>12</v>
      </c>
      <c r="K57">
        <v>2</v>
      </c>
      <c r="O57">
        <v>71</v>
      </c>
      <c r="P57">
        <v>1</v>
      </c>
    </row>
    <row r="58" spans="1:16" x14ac:dyDescent="0.3">
      <c r="A58" t="s">
        <v>15</v>
      </c>
      <c r="B58" t="s">
        <v>177</v>
      </c>
      <c r="C58" t="s">
        <v>183</v>
      </c>
      <c r="D58" t="s">
        <v>408</v>
      </c>
      <c r="E58">
        <v>2004</v>
      </c>
      <c r="F58" t="s">
        <v>268</v>
      </c>
      <c r="G58" t="s">
        <v>109</v>
      </c>
      <c r="H58" t="s">
        <v>101</v>
      </c>
      <c r="I58">
        <v>3</v>
      </c>
      <c r="J58">
        <v>12</v>
      </c>
      <c r="K58">
        <v>3</v>
      </c>
      <c r="L58">
        <v>1</v>
      </c>
      <c r="O58">
        <v>72</v>
      </c>
    </row>
    <row r="59" spans="1:16" x14ac:dyDescent="0.3">
      <c r="A59" t="s">
        <v>73</v>
      </c>
      <c r="B59" t="s">
        <v>179</v>
      </c>
      <c r="C59" t="s">
        <v>185</v>
      </c>
      <c r="D59" t="s">
        <v>409</v>
      </c>
      <c r="E59">
        <v>1985</v>
      </c>
      <c r="F59" t="s">
        <v>268</v>
      </c>
      <c r="G59" t="s">
        <v>109</v>
      </c>
      <c r="H59" t="s">
        <v>101</v>
      </c>
      <c r="I59">
        <v>3</v>
      </c>
      <c r="J59">
        <v>12</v>
      </c>
      <c r="K59">
        <v>4</v>
      </c>
      <c r="L59">
        <v>1</v>
      </c>
      <c r="O59">
        <v>73</v>
      </c>
    </row>
    <row r="60" spans="1:16" x14ac:dyDescent="0.3">
      <c r="A60" t="s">
        <v>105</v>
      </c>
      <c r="B60" t="s">
        <v>178</v>
      </c>
      <c r="C60" t="s">
        <v>184</v>
      </c>
      <c r="D60" t="s">
        <v>410</v>
      </c>
      <c r="E60">
        <v>2015</v>
      </c>
      <c r="F60" t="s">
        <v>268</v>
      </c>
      <c r="G60" t="s">
        <v>109</v>
      </c>
      <c r="H60" t="s">
        <v>101</v>
      </c>
      <c r="I60">
        <v>3</v>
      </c>
      <c r="J60">
        <v>12</v>
      </c>
      <c r="K60">
        <v>5</v>
      </c>
      <c r="L60">
        <v>1</v>
      </c>
      <c r="O60">
        <v>74</v>
      </c>
    </row>
    <row r="61" spans="1:16" x14ac:dyDescent="0.3">
      <c r="A61" t="s">
        <v>38</v>
      </c>
      <c r="B61" t="s">
        <v>174</v>
      </c>
      <c r="C61" t="s">
        <v>181</v>
      </c>
      <c r="D61" t="s">
        <v>411</v>
      </c>
      <c r="E61">
        <v>2006</v>
      </c>
      <c r="F61" t="s">
        <v>268</v>
      </c>
      <c r="G61" t="s">
        <v>109</v>
      </c>
      <c r="H61" t="s">
        <v>101</v>
      </c>
      <c r="I61">
        <v>3</v>
      </c>
      <c r="J61">
        <v>12</v>
      </c>
      <c r="K61">
        <v>6</v>
      </c>
      <c r="L61">
        <v>1</v>
      </c>
      <c r="O61">
        <v>75</v>
      </c>
    </row>
    <row r="62" spans="1:16" s="29" customFormat="1" x14ac:dyDescent="0.3">
      <c r="A62" s="29" t="s">
        <v>86</v>
      </c>
      <c r="B62" s="29" t="s">
        <v>230</v>
      </c>
      <c r="C62" s="29" t="s">
        <v>334</v>
      </c>
      <c r="D62" s="29" t="s">
        <v>417</v>
      </c>
      <c r="E62" s="29">
        <v>2001</v>
      </c>
      <c r="F62" s="29" t="s">
        <v>268</v>
      </c>
      <c r="G62" s="29" t="s">
        <v>109</v>
      </c>
      <c r="H62" s="29" t="s">
        <v>98</v>
      </c>
      <c r="I62" s="29">
        <v>3</v>
      </c>
      <c r="J62" s="29">
        <v>13</v>
      </c>
      <c r="K62" s="29">
        <v>1</v>
      </c>
      <c r="L62" s="29">
        <v>1</v>
      </c>
      <c r="O62" s="29">
        <v>69</v>
      </c>
    </row>
    <row r="63" spans="1:16" s="29" customFormat="1" x14ac:dyDescent="0.3">
      <c r="A63" s="29" t="s">
        <v>59</v>
      </c>
      <c r="B63" s="29" t="s">
        <v>225</v>
      </c>
      <c r="C63" s="29" t="s">
        <v>335</v>
      </c>
      <c r="D63" s="29" t="s">
        <v>416</v>
      </c>
      <c r="E63" s="29">
        <v>2014</v>
      </c>
      <c r="F63" s="29" t="s">
        <v>268</v>
      </c>
      <c r="G63" s="29" t="s">
        <v>109</v>
      </c>
      <c r="H63" s="29" t="s">
        <v>98</v>
      </c>
      <c r="I63" s="29">
        <v>3</v>
      </c>
      <c r="J63" s="29">
        <v>13</v>
      </c>
      <c r="K63" s="29">
        <v>2</v>
      </c>
      <c r="L63" s="29">
        <v>1</v>
      </c>
      <c r="O63" s="29">
        <v>68</v>
      </c>
    </row>
    <row r="64" spans="1:16" s="29" customFormat="1" x14ac:dyDescent="0.3">
      <c r="A64" s="29" t="s">
        <v>45</v>
      </c>
      <c r="B64" s="29" t="s">
        <v>224</v>
      </c>
      <c r="C64" s="29" t="s">
        <v>336</v>
      </c>
      <c r="D64" s="29" t="s">
        <v>415</v>
      </c>
      <c r="E64" s="29">
        <v>1990</v>
      </c>
      <c r="F64" s="29" t="s">
        <v>268</v>
      </c>
      <c r="G64" s="29" t="s">
        <v>109</v>
      </c>
      <c r="H64" s="29" t="s">
        <v>98</v>
      </c>
      <c r="I64" s="29">
        <v>3</v>
      </c>
      <c r="J64" s="29">
        <v>13</v>
      </c>
      <c r="K64" s="29">
        <v>3</v>
      </c>
      <c r="L64" s="29">
        <v>1</v>
      </c>
      <c r="O64" s="29">
        <v>67</v>
      </c>
    </row>
    <row r="65" spans="1:15" x14ac:dyDescent="0.3">
      <c r="A65" t="s">
        <v>9</v>
      </c>
      <c r="B65" t="s">
        <v>243</v>
      </c>
      <c r="C65" t="s">
        <v>235</v>
      </c>
      <c r="D65" t="s">
        <v>414</v>
      </c>
      <c r="E65">
        <v>2002</v>
      </c>
      <c r="F65" t="s">
        <v>268</v>
      </c>
      <c r="G65" t="s">
        <v>109</v>
      </c>
      <c r="H65" t="s">
        <v>98</v>
      </c>
      <c r="I65">
        <v>3</v>
      </c>
      <c r="J65">
        <v>13</v>
      </c>
      <c r="K65">
        <v>4</v>
      </c>
      <c r="L65">
        <v>1</v>
      </c>
      <c r="O65">
        <v>66</v>
      </c>
    </row>
    <row r="66" spans="1:15" x14ac:dyDescent="0.3">
      <c r="A66" t="s">
        <v>89</v>
      </c>
      <c r="B66" t="s">
        <v>245</v>
      </c>
      <c r="C66" t="s">
        <v>236</v>
      </c>
      <c r="D66" t="s">
        <v>413</v>
      </c>
      <c r="E66">
        <v>2010</v>
      </c>
      <c r="F66" t="s">
        <v>268</v>
      </c>
      <c r="G66" t="s">
        <v>109</v>
      </c>
      <c r="H66" t="s">
        <v>98</v>
      </c>
      <c r="I66">
        <v>3</v>
      </c>
      <c r="J66">
        <v>13</v>
      </c>
      <c r="K66">
        <v>5</v>
      </c>
      <c r="L66">
        <v>1</v>
      </c>
      <c r="O66">
        <v>65</v>
      </c>
    </row>
    <row r="67" spans="1:15" x14ac:dyDescent="0.3">
      <c r="A67" t="s">
        <v>94</v>
      </c>
      <c r="B67" t="s">
        <v>246</v>
      </c>
      <c r="C67" t="s">
        <v>237</v>
      </c>
      <c r="D67" t="s">
        <v>412</v>
      </c>
      <c r="E67">
        <v>1998</v>
      </c>
      <c r="F67" t="s">
        <v>268</v>
      </c>
      <c r="G67" t="s">
        <v>109</v>
      </c>
      <c r="H67" t="s">
        <v>98</v>
      </c>
      <c r="I67">
        <v>3</v>
      </c>
      <c r="J67">
        <v>13</v>
      </c>
      <c r="K67">
        <v>6</v>
      </c>
      <c r="L67">
        <v>1</v>
      </c>
      <c r="O67">
        <v>64</v>
      </c>
    </row>
    <row r="68" spans="1:15" x14ac:dyDescent="0.3">
      <c r="A68" t="s">
        <v>44</v>
      </c>
      <c r="B68" t="s">
        <v>224</v>
      </c>
      <c r="C68" t="s">
        <v>333</v>
      </c>
      <c r="D68" t="s">
        <v>415</v>
      </c>
      <c r="E68">
        <v>2006</v>
      </c>
      <c r="F68" t="s">
        <v>268</v>
      </c>
      <c r="G68" t="s">
        <v>109</v>
      </c>
      <c r="H68" t="s">
        <v>98</v>
      </c>
      <c r="I68">
        <v>3</v>
      </c>
      <c r="J68">
        <v>13</v>
      </c>
      <c r="K68">
        <v>7</v>
      </c>
      <c r="O68">
        <v>63</v>
      </c>
    </row>
    <row r="69" spans="1:15" x14ac:dyDescent="0.3">
      <c r="A69" t="s">
        <v>70</v>
      </c>
      <c r="B69" t="s">
        <v>228</v>
      </c>
      <c r="C69" t="s">
        <v>219</v>
      </c>
      <c r="D69" t="s">
        <v>419</v>
      </c>
      <c r="E69">
        <v>2008</v>
      </c>
      <c r="F69" t="s">
        <v>268</v>
      </c>
      <c r="G69" t="s">
        <v>109</v>
      </c>
      <c r="H69" t="s">
        <v>98</v>
      </c>
      <c r="I69">
        <v>3</v>
      </c>
      <c r="J69">
        <v>13</v>
      </c>
      <c r="K69">
        <v>8</v>
      </c>
      <c r="O69">
        <v>62</v>
      </c>
    </row>
    <row r="70" spans="1:15" x14ac:dyDescent="0.3">
      <c r="A70" t="s">
        <v>43</v>
      </c>
      <c r="B70" t="s">
        <v>233</v>
      </c>
      <c r="C70" t="s">
        <v>214</v>
      </c>
      <c r="D70" t="s">
        <v>418</v>
      </c>
      <c r="E70">
        <v>2016</v>
      </c>
      <c r="F70" t="s">
        <v>268</v>
      </c>
      <c r="G70" t="s">
        <v>109</v>
      </c>
      <c r="H70" t="s">
        <v>98</v>
      </c>
      <c r="I70">
        <v>3</v>
      </c>
      <c r="J70">
        <v>13</v>
      </c>
      <c r="K70">
        <v>9</v>
      </c>
      <c r="O70">
        <v>61</v>
      </c>
    </row>
    <row r="71" spans="1:15" x14ac:dyDescent="0.3">
      <c r="A71" t="s">
        <v>58</v>
      </c>
      <c r="B71" t="s">
        <v>225</v>
      </c>
      <c r="C71" t="s">
        <v>332</v>
      </c>
      <c r="D71" t="s">
        <v>416</v>
      </c>
      <c r="E71">
        <v>2022</v>
      </c>
      <c r="F71" t="s">
        <v>268</v>
      </c>
      <c r="G71" t="s">
        <v>109</v>
      </c>
      <c r="H71" t="s">
        <v>98</v>
      </c>
      <c r="I71">
        <v>3</v>
      </c>
      <c r="J71">
        <v>13</v>
      </c>
      <c r="K71">
        <v>10</v>
      </c>
      <c r="O71">
        <v>60</v>
      </c>
    </row>
    <row r="72" spans="1:15" x14ac:dyDescent="0.3">
      <c r="A72" t="s">
        <v>82</v>
      </c>
      <c r="B72" t="s">
        <v>229</v>
      </c>
      <c r="C72" t="s">
        <v>221</v>
      </c>
      <c r="D72" t="s">
        <v>420</v>
      </c>
      <c r="E72">
        <v>2005</v>
      </c>
      <c r="F72" t="s">
        <v>268</v>
      </c>
      <c r="G72" t="s">
        <v>109</v>
      </c>
      <c r="H72" t="s">
        <v>98</v>
      </c>
      <c r="I72">
        <v>3</v>
      </c>
      <c r="J72">
        <v>13</v>
      </c>
      <c r="K72">
        <v>11</v>
      </c>
      <c r="O72">
        <v>59</v>
      </c>
    </row>
    <row r="73" spans="1:15" x14ac:dyDescent="0.3">
      <c r="A73" t="s">
        <v>60</v>
      </c>
      <c r="B73" t="s">
        <v>226</v>
      </c>
      <c r="C73" t="s">
        <v>216</v>
      </c>
      <c r="D73" t="s">
        <v>421</v>
      </c>
      <c r="E73">
        <v>2009</v>
      </c>
      <c r="F73" t="s">
        <v>268</v>
      </c>
      <c r="G73" t="s">
        <v>109</v>
      </c>
      <c r="H73" t="s">
        <v>98</v>
      </c>
      <c r="I73">
        <v>3</v>
      </c>
      <c r="J73">
        <v>13</v>
      </c>
      <c r="K73">
        <v>12</v>
      </c>
      <c r="O73">
        <v>58</v>
      </c>
    </row>
    <row r="74" spans="1:15" x14ac:dyDescent="0.3">
      <c r="A74" t="s">
        <v>61</v>
      </c>
      <c r="B74" t="s">
        <v>232</v>
      </c>
      <c r="C74" t="s">
        <v>217</v>
      </c>
      <c r="D74" t="s">
        <v>422</v>
      </c>
      <c r="E74">
        <v>2008</v>
      </c>
      <c r="F74" t="s">
        <v>268</v>
      </c>
      <c r="G74" t="s">
        <v>109</v>
      </c>
      <c r="H74" t="s">
        <v>98</v>
      </c>
      <c r="I74">
        <v>3</v>
      </c>
      <c r="J74">
        <v>13</v>
      </c>
      <c r="K74">
        <v>13</v>
      </c>
      <c r="O74">
        <v>57</v>
      </c>
    </row>
    <row r="75" spans="1:15" x14ac:dyDescent="0.3">
      <c r="A75" t="s">
        <v>85</v>
      </c>
      <c r="B75" t="s">
        <v>230</v>
      </c>
      <c r="C75" t="s">
        <v>244</v>
      </c>
      <c r="D75" t="s">
        <v>417</v>
      </c>
      <c r="E75">
        <v>2001</v>
      </c>
      <c r="F75" t="s">
        <v>268</v>
      </c>
      <c r="G75" t="s">
        <v>109</v>
      </c>
      <c r="H75" t="s">
        <v>98</v>
      </c>
      <c r="I75">
        <v>3</v>
      </c>
      <c r="J75">
        <v>13</v>
      </c>
      <c r="K75">
        <v>14</v>
      </c>
      <c r="O75">
        <v>56</v>
      </c>
    </row>
    <row r="76" spans="1:15" x14ac:dyDescent="0.3">
      <c r="A76" t="s">
        <v>62</v>
      </c>
      <c r="B76" t="s">
        <v>227</v>
      </c>
      <c r="C76" t="s">
        <v>218</v>
      </c>
      <c r="D76" t="s">
        <v>423</v>
      </c>
      <c r="E76">
        <v>1994</v>
      </c>
      <c r="F76" t="s">
        <v>268</v>
      </c>
      <c r="G76" t="s">
        <v>109</v>
      </c>
      <c r="H76" t="s">
        <v>98</v>
      </c>
      <c r="I76">
        <v>3</v>
      </c>
      <c r="J76">
        <v>13</v>
      </c>
      <c r="K76">
        <v>15</v>
      </c>
      <c r="O76">
        <v>55</v>
      </c>
    </row>
    <row r="77" spans="1:15" x14ac:dyDescent="0.3">
      <c r="A77" t="s">
        <v>28</v>
      </c>
      <c r="B77" t="s">
        <v>222</v>
      </c>
      <c r="C77" t="s">
        <v>215</v>
      </c>
      <c r="D77" t="s">
        <v>424</v>
      </c>
      <c r="E77">
        <v>2008</v>
      </c>
      <c r="F77" t="s">
        <v>268</v>
      </c>
      <c r="G77" t="s">
        <v>109</v>
      </c>
      <c r="H77" t="s">
        <v>98</v>
      </c>
      <c r="I77">
        <v>3</v>
      </c>
      <c r="J77">
        <v>13</v>
      </c>
      <c r="K77">
        <v>16</v>
      </c>
      <c r="O77">
        <v>54</v>
      </c>
    </row>
    <row r="78" spans="1:15" x14ac:dyDescent="0.3">
      <c r="A78" t="s">
        <v>88</v>
      </c>
      <c r="B78" t="s">
        <v>231</v>
      </c>
      <c r="C78" t="s">
        <v>220</v>
      </c>
      <c r="D78" t="s">
        <v>425</v>
      </c>
      <c r="E78">
        <v>2001</v>
      </c>
      <c r="F78" t="s">
        <v>268</v>
      </c>
      <c r="G78" t="s">
        <v>109</v>
      </c>
      <c r="H78" t="s">
        <v>98</v>
      </c>
      <c r="I78">
        <v>3</v>
      </c>
      <c r="J78">
        <v>13</v>
      </c>
      <c r="K78">
        <v>17</v>
      </c>
      <c r="O78">
        <v>53</v>
      </c>
    </row>
    <row r="79" spans="1:15" x14ac:dyDescent="0.3">
      <c r="A79" t="s">
        <v>33</v>
      </c>
      <c r="B79" t="s">
        <v>223</v>
      </c>
      <c r="C79" t="s">
        <v>213</v>
      </c>
      <c r="D79" t="s">
        <v>426</v>
      </c>
      <c r="E79">
        <v>2008</v>
      </c>
      <c r="F79" t="s">
        <v>268</v>
      </c>
      <c r="G79" t="s">
        <v>109</v>
      </c>
      <c r="H79" t="s">
        <v>98</v>
      </c>
      <c r="I79">
        <v>3</v>
      </c>
      <c r="J79">
        <v>13</v>
      </c>
      <c r="K79">
        <v>18</v>
      </c>
      <c r="O79">
        <v>52</v>
      </c>
    </row>
    <row r="80" spans="1:15" x14ac:dyDescent="0.3">
      <c r="A80" t="s">
        <v>345</v>
      </c>
      <c r="B80" t="s">
        <v>348</v>
      </c>
      <c r="C80" t="s">
        <v>349</v>
      </c>
      <c r="D80" t="s">
        <v>428</v>
      </c>
      <c r="E80" t="s">
        <v>359</v>
      </c>
      <c r="F80" t="s">
        <v>309</v>
      </c>
      <c r="G80" t="s">
        <v>109</v>
      </c>
      <c r="H80" t="s">
        <v>100</v>
      </c>
      <c r="I80">
        <v>3</v>
      </c>
      <c r="J80">
        <v>14</v>
      </c>
      <c r="K80">
        <v>1</v>
      </c>
      <c r="L80">
        <v>1</v>
      </c>
      <c r="O80">
        <v>82</v>
      </c>
    </row>
    <row r="81" spans="1:16" x14ac:dyDescent="0.3">
      <c r="A81" t="s">
        <v>344</v>
      </c>
      <c r="B81" t="s">
        <v>346</v>
      </c>
      <c r="C81" t="s">
        <v>347</v>
      </c>
      <c r="D81" t="s">
        <v>427</v>
      </c>
      <c r="E81" t="s">
        <v>358</v>
      </c>
      <c r="F81" t="s">
        <v>309</v>
      </c>
      <c r="G81" t="s">
        <v>109</v>
      </c>
      <c r="H81" t="s">
        <v>100</v>
      </c>
      <c r="I81">
        <v>3</v>
      </c>
      <c r="J81">
        <v>14</v>
      </c>
      <c r="K81">
        <v>2</v>
      </c>
      <c r="L81">
        <v>1</v>
      </c>
      <c r="O81">
        <v>81</v>
      </c>
    </row>
    <row r="82" spans="1:16" x14ac:dyDescent="0.3">
      <c r="A82" t="s">
        <v>21</v>
      </c>
      <c r="B82" t="s">
        <v>161</v>
      </c>
      <c r="C82" t="s">
        <v>162</v>
      </c>
      <c r="D82" t="s">
        <v>429</v>
      </c>
      <c r="E82" t="s">
        <v>337</v>
      </c>
      <c r="F82" t="s">
        <v>310</v>
      </c>
      <c r="G82" t="s">
        <v>109</v>
      </c>
      <c r="H82" t="s">
        <v>100</v>
      </c>
      <c r="I82">
        <v>3</v>
      </c>
      <c r="J82">
        <v>14</v>
      </c>
      <c r="K82">
        <v>3</v>
      </c>
      <c r="O82">
        <v>80</v>
      </c>
      <c r="P82">
        <v>1</v>
      </c>
    </row>
    <row r="83" spans="1:16" x14ac:dyDescent="0.3">
      <c r="A83" t="s">
        <v>77</v>
      </c>
      <c r="B83" t="s">
        <v>164</v>
      </c>
      <c r="C83" t="s">
        <v>163</v>
      </c>
      <c r="D83" t="s">
        <v>430</v>
      </c>
      <c r="E83" t="s">
        <v>338</v>
      </c>
      <c r="F83" t="s">
        <v>311</v>
      </c>
      <c r="G83" t="s">
        <v>109</v>
      </c>
      <c r="H83" t="s">
        <v>100</v>
      </c>
      <c r="I83">
        <v>3</v>
      </c>
      <c r="J83">
        <v>14</v>
      </c>
      <c r="K83">
        <v>4</v>
      </c>
      <c r="O83">
        <v>79</v>
      </c>
    </row>
    <row r="84" spans="1:16" x14ac:dyDescent="0.3">
      <c r="A84" t="s">
        <v>29</v>
      </c>
      <c r="B84" t="s">
        <v>255</v>
      </c>
      <c r="C84" t="s">
        <v>248</v>
      </c>
      <c r="D84" t="s">
        <v>431</v>
      </c>
      <c r="E84">
        <v>2019</v>
      </c>
      <c r="F84" t="s">
        <v>319</v>
      </c>
      <c r="G84" t="s">
        <v>112</v>
      </c>
      <c r="H84" t="s">
        <v>251</v>
      </c>
      <c r="I84">
        <v>4</v>
      </c>
      <c r="J84">
        <v>15</v>
      </c>
      <c r="K84">
        <v>1</v>
      </c>
      <c r="M84">
        <v>1</v>
      </c>
      <c r="O84">
        <v>83</v>
      </c>
    </row>
    <row r="85" spans="1:16" x14ac:dyDescent="0.3">
      <c r="A85" t="s">
        <v>55</v>
      </c>
      <c r="B85" t="s">
        <v>256</v>
      </c>
      <c r="C85" t="s">
        <v>247</v>
      </c>
      <c r="D85" t="s">
        <v>432</v>
      </c>
      <c r="E85">
        <v>2020</v>
      </c>
      <c r="F85" t="s">
        <v>320</v>
      </c>
      <c r="G85" t="s">
        <v>112</v>
      </c>
      <c r="H85" t="s">
        <v>251</v>
      </c>
      <c r="I85">
        <v>4</v>
      </c>
      <c r="J85">
        <v>15</v>
      </c>
      <c r="K85">
        <v>2</v>
      </c>
      <c r="M85">
        <v>1</v>
      </c>
      <c r="O85">
        <v>84</v>
      </c>
    </row>
    <row r="86" spans="1:16" x14ac:dyDescent="0.3">
      <c r="A86" t="s">
        <v>84</v>
      </c>
      <c r="B86" t="s">
        <v>269</v>
      </c>
      <c r="C86" t="s">
        <v>270</v>
      </c>
      <c r="D86" t="s">
        <v>433</v>
      </c>
      <c r="E86">
        <v>2014</v>
      </c>
      <c r="F86" t="s">
        <v>321</v>
      </c>
      <c r="G86" t="s">
        <v>112</v>
      </c>
      <c r="H86" t="s">
        <v>253</v>
      </c>
      <c r="I86">
        <v>4</v>
      </c>
      <c r="J86">
        <v>16</v>
      </c>
      <c r="K86">
        <v>1</v>
      </c>
      <c r="M86">
        <v>1</v>
      </c>
      <c r="O86">
        <v>85</v>
      </c>
    </row>
    <row r="87" spans="1:16" x14ac:dyDescent="0.3">
      <c r="A87" t="s">
        <v>90</v>
      </c>
      <c r="B87" t="s">
        <v>273</v>
      </c>
      <c r="C87" t="s">
        <v>260</v>
      </c>
      <c r="D87" t="s">
        <v>434</v>
      </c>
      <c r="E87">
        <v>2012</v>
      </c>
      <c r="F87" t="s">
        <v>322</v>
      </c>
      <c r="G87" t="s">
        <v>112</v>
      </c>
      <c r="H87" t="s">
        <v>253</v>
      </c>
      <c r="I87">
        <v>4</v>
      </c>
      <c r="J87">
        <v>16</v>
      </c>
      <c r="K87">
        <v>2</v>
      </c>
      <c r="M87">
        <v>1</v>
      </c>
      <c r="O87">
        <v>86</v>
      </c>
    </row>
    <row r="88" spans="1:16" x14ac:dyDescent="0.3">
      <c r="A88" t="s">
        <v>75</v>
      </c>
      <c r="B88" t="s">
        <v>272</v>
      </c>
      <c r="C88" t="s">
        <v>271</v>
      </c>
      <c r="D88" t="s">
        <v>435</v>
      </c>
      <c r="E88">
        <v>2020</v>
      </c>
      <c r="F88" t="s">
        <v>323</v>
      </c>
      <c r="G88" t="s">
        <v>112</v>
      </c>
      <c r="H88" t="s">
        <v>253</v>
      </c>
      <c r="I88">
        <v>4</v>
      </c>
      <c r="J88">
        <v>16</v>
      </c>
      <c r="K88">
        <v>3</v>
      </c>
      <c r="M88">
        <v>1</v>
      </c>
      <c r="O88">
        <v>87</v>
      </c>
    </row>
    <row r="89" spans="1:16" x14ac:dyDescent="0.3">
      <c r="A89" t="s">
        <v>65</v>
      </c>
      <c r="B89" t="s">
        <v>276</v>
      </c>
      <c r="C89" t="s">
        <v>259</v>
      </c>
      <c r="D89" t="s">
        <v>436</v>
      </c>
      <c r="E89">
        <v>2021</v>
      </c>
      <c r="F89" t="s">
        <v>324</v>
      </c>
      <c r="G89" t="s">
        <v>112</v>
      </c>
      <c r="H89" t="s">
        <v>253</v>
      </c>
      <c r="I89">
        <v>4</v>
      </c>
      <c r="J89">
        <v>16</v>
      </c>
      <c r="K89">
        <v>4</v>
      </c>
      <c r="L89">
        <v>1</v>
      </c>
      <c r="M89">
        <v>1</v>
      </c>
      <c r="O89">
        <v>88</v>
      </c>
    </row>
    <row r="90" spans="1:16" x14ac:dyDescent="0.3">
      <c r="A90" t="s">
        <v>79</v>
      </c>
      <c r="B90" t="s">
        <v>275</v>
      </c>
      <c r="C90" t="s">
        <v>240</v>
      </c>
      <c r="D90" t="s">
        <v>437</v>
      </c>
      <c r="E90">
        <v>2020</v>
      </c>
      <c r="F90" t="s">
        <v>320</v>
      </c>
      <c r="G90" t="s">
        <v>112</v>
      </c>
      <c r="H90" t="s">
        <v>252</v>
      </c>
      <c r="I90">
        <v>4</v>
      </c>
      <c r="J90">
        <v>17</v>
      </c>
      <c r="K90">
        <v>1</v>
      </c>
      <c r="M90">
        <v>1</v>
      </c>
      <c r="O90">
        <v>89</v>
      </c>
    </row>
    <row r="91" spans="1:16" x14ac:dyDescent="0.3">
      <c r="A91" t="s">
        <v>78</v>
      </c>
      <c r="B91" t="s">
        <v>274</v>
      </c>
      <c r="C91" t="s">
        <v>249</v>
      </c>
      <c r="D91" t="s">
        <v>437</v>
      </c>
      <c r="E91">
        <v>2020</v>
      </c>
      <c r="F91" t="s">
        <v>320</v>
      </c>
      <c r="G91" t="s">
        <v>112</v>
      </c>
      <c r="H91" t="s">
        <v>252</v>
      </c>
      <c r="I91">
        <v>4</v>
      </c>
      <c r="J91">
        <v>17</v>
      </c>
      <c r="K91">
        <v>2</v>
      </c>
      <c r="M91">
        <v>1</v>
      </c>
      <c r="O91">
        <v>90</v>
      </c>
    </row>
    <row r="92" spans="1:16" x14ac:dyDescent="0.3">
      <c r="A92" t="s">
        <v>56</v>
      </c>
      <c r="B92" t="s">
        <v>277</v>
      </c>
      <c r="C92" t="s">
        <v>257</v>
      </c>
      <c r="D92" t="s">
        <v>438</v>
      </c>
      <c r="E92">
        <v>2010</v>
      </c>
      <c r="F92" t="s">
        <v>320</v>
      </c>
      <c r="G92" t="s">
        <v>112</v>
      </c>
      <c r="H92" t="s">
        <v>254</v>
      </c>
      <c r="I92">
        <v>4</v>
      </c>
      <c r="J92">
        <v>18</v>
      </c>
      <c r="K92">
        <v>1</v>
      </c>
      <c r="M92">
        <v>1</v>
      </c>
      <c r="O92">
        <v>91</v>
      </c>
    </row>
    <row r="93" spans="1:16" x14ac:dyDescent="0.3">
      <c r="A93" t="s">
        <v>42</v>
      </c>
      <c r="B93" t="s">
        <v>267</v>
      </c>
      <c r="C93" t="s">
        <v>239</v>
      </c>
      <c r="D93" t="s">
        <v>439</v>
      </c>
      <c r="E93">
        <v>2009</v>
      </c>
      <c r="F93" t="s">
        <v>324</v>
      </c>
      <c r="G93" t="s">
        <v>112</v>
      </c>
      <c r="H93" t="s">
        <v>350</v>
      </c>
      <c r="I93">
        <v>4</v>
      </c>
      <c r="J93">
        <v>19</v>
      </c>
      <c r="K93">
        <v>1</v>
      </c>
      <c r="M93">
        <v>1</v>
      </c>
      <c r="O93">
        <v>92</v>
      </c>
    </row>
    <row r="94" spans="1:16" x14ac:dyDescent="0.3">
      <c r="A94" t="s">
        <v>6</v>
      </c>
      <c r="B94" t="s">
        <v>266</v>
      </c>
      <c r="C94" t="s">
        <v>238</v>
      </c>
      <c r="D94" t="s">
        <v>439</v>
      </c>
      <c r="E94">
        <v>2009</v>
      </c>
      <c r="F94" t="s">
        <v>324</v>
      </c>
      <c r="G94" t="s">
        <v>112</v>
      </c>
      <c r="H94" t="s">
        <v>350</v>
      </c>
      <c r="I94">
        <v>4</v>
      </c>
      <c r="J94">
        <v>19</v>
      </c>
      <c r="K94">
        <v>2</v>
      </c>
      <c r="M94">
        <v>1</v>
      </c>
      <c r="O94">
        <v>93</v>
      </c>
    </row>
    <row r="95" spans="1:16" x14ac:dyDescent="0.3">
      <c r="A95" t="s">
        <v>92</v>
      </c>
      <c r="B95" t="s">
        <v>265</v>
      </c>
      <c r="C95" t="s">
        <v>258</v>
      </c>
      <c r="D95" t="s">
        <v>440</v>
      </c>
      <c r="E95">
        <v>2016</v>
      </c>
      <c r="F95" t="s">
        <v>324</v>
      </c>
      <c r="G95" t="s">
        <v>112</v>
      </c>
      <c r="H95" t="s">
        <v>350</v>
      </c>
      <c r="I95">
        <v>4</v>
      </c>
      <c r="J95">
        <v>19</v>
      </c>
      <c r="K95">
        <v>3</v>
      </c>
      <c r="M95">
        <v>1</v>
      </c>
      <c r="O95">
        <v>94</v>
      </c>
    </row>
    <row r="96" spans="1:16" x14ac:dyDescent="0.3">
      <c r="A96" t="s">
        <v>343</v>
      </c>
      <c r="B96" t="s">
        <v>355</v>
      </c>
      <c r="C96" t="s">
        <v>353</v>
      </c>
      <c r="D96" t="s">
        <v>441</v>
      </c>
      <c r="E96">
        <v>2018</v>
      </c>
      <c r="F96" t="s">
        <v>356</v>
      </c>
      <c r="G96" t="s">
        <v>112</v>
      </c>
      <c r="H96" t="s">
        <v>351</v>
      </c>
      <c r="I96">
        <v>4</v>
      </c>
      <c r="J96">
        <v>20</v>
      </c>
      <c r="K96">
        <v>1</v>
      </c>
      <c r="L96">
        <v>1</v>
      </c>
      <c r="M96">
        <v>1</v>
      </c>
      <c r="O96">
        <v>95</v>
      </c>
    </row>
    <row r="97" spans="1:15" x14ac:dyDescent="0.3">
      <c r="A97" t="s">
        <v>342</v>
      </c>
      <c r="B97" t="s">
        <v>354</v>
      </c>
      <c r="C97" t="s">
        <v>352</v>
      </c>
      <c r="D97" t="s">
        <v>442</v>
      </c>
      <c r="E97">
        <v>2014</v>
      </c>
      <c r="F97" t="s">
        <v>305</v>
      </c>
      <c r="G97" t="s">
        <v>112</v>
      </c>
      <c r="H97" t="s">
        <v>351</v>
      </c>
      <c r="I97">
        <v>4</v>
      </c>
      <c r="J97">
        <v>20</v>
      </c>
      <c r="K97">
        <v>2</v>
      </c>
      <c r="L97">
        <v>1</v>
      </c>
      <c r="M97">
        <v>1</v>
      </c>
      <c r="O97">
        <v>96</v>
      </c>
    </row>
    <row r="98" spans="1:15" x14ac:dyDescent="0.3">
      <c r="A98" t="s">
        <v>25</v>
      </c>
      <c r="B98" t="s">
        <v>292</v>
      </c>
      <c r="C98" t="s">
        <v>264</v>
      </c>
      <c r="D98" t="s">
        <v>443</v>
      </c>
      <c r="E98" s="1" t="s">
        <v>268</v>
      </c>
      <c r="F98" s="1" t="s">
        <v>268</v>
      </c>
      <c r="G98" t="s">
        <v>111</v>
      </c>
      <c r="H98" t="s">
        <v>250</v>
      </c>
      <c r="I98">
        <v>5</v>
      </c>
      <c r="J98">
        <v>21</v>
      </c>
      <c r="K98">
        <v>1</v>
      </c>
      <c r="N98">
        <v>1</v>
      </c>
    </row>
    <row r="99" spans="1:15" x14ac:dyDescent="0.3">
      <c r="A99" t="s">
        <v>24</v>
      </c>
      <c r="B99" t="s">
        <v>293</v>
      </c>
      <c r="C99" t="s">
        <v>200</v>
      </c>
      <c r="D99" t="s">
        <v>444</v>
      </c>
      <c r="E99" t="s">
        <v>268</v>
      </c>
      <c r="F99" t="s">
        <v>268</v>
      </c>
      <c r="G99" t="s">
        <v>111</v>
      </c>
      <c r="H99" t="s">
        <v>250</v>
      </c>
      <c r="I99">
        <v>5</v>
      </c>
      <c r="J99">
        <v>21</v>
      </c>
      <c r="K99">
        <v>2</v>
      </c>
      <c r="N99">
        <v>1</v>
      </c>
    </row>
    <row r="100" spans="1:15" x14ac:dyDescent="0.3">
      <c r="A100" t="s">
        <v>26</v>
      </c>
      <c r="B100" t="s">
        <v>294</v>
      </c>
      <c r="C100" t="s">
        <v>201</v>
      </c>
      <c r="D100" t="s">
        <v>445</v>
      </c>
      <c r="E100" t="s">
        <v>268</v>
      </c>
      <c r="F100" t="s">
        <v>268</v>
      </c>
      <c r="G100" t="s">
        <v>111</v>
      </c>
      <c r="H100" t="s">
        <v>250</v>
      </c>
      <c r="I100">
        <v>5</v>
      </c>
      <c r="J100">
        <v>21</v>
      </c>
      <c r="K100">
        <v>3</v>
      </c>
      <c r="N100">
        <v>1</v>
      </c>
    </row>
    <row r="101" spans="1:15" x14ac:dyDescent="0.3">
      <c r="A101" t="s">
        <v>80</v>
      </c>
      <c r="B101" t="s">
        <v>204</v>
      </c>
      <c r="C101" t="s">
        <v>205</v>
      </c>
      <c r="D101" t="s">
        <v>446</v>
      </c>
      <c r="E101" t="s">
        <v>268</v>
      </c>
      <c r="F101" t="s">
        <v>268</v>
      </c>
      <c r="G101" t="s">
        <v>111</v>
      </c>
      <c r="H101" t="s">
        <v>204</v>
      </c>
      <c r="I101">
        <v>5</v>
      </c>
      <c r="J101">
        <v>22</v>
      </c>
      <c r="K101">
        <v>1</v>
      </c>
      <c r="N101">
        <v>1</v>
      </c>
    </row>
  </sheetData>
  <autoFilter ref="A1:N101" xr:uid="{00000000-0001-0000-0000-000000000000}">
    <sortState xmlns:xlrd2="http://schemas.microsoft.com/office/spreadsheetml/2017/richdata2" ref="A2:N101">
      <sortCondition ref="I2:I101"/>
      <sortCondition ref="J2:J101"/>
      <sortCondition ref="K2:K101"/>
    </sortState>
  </autoFilter>
  <sortState xmlns:xlrd2="http://schemas.microsoft.com/office/spreadsheetml/2017/richdata2" ref="A2:P101">
    <sortCondition ref="I2:I101"/>
    <sortCondition ref="J2:J101"/>
    <sortCondition ref="K2:K10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7382-BA68-4FFF-972D-6F46E493258F}">
  <dimension ref="F3:O161"/>
  <sheetViews>
    <sheetView topLeftCell="B1" zoomScale="60" zoomScaleNormal="60" workbookViewId="0">
      <selection activeCell="J17" sqref="J17"/>
    </sheetView>
  </sheetViews>
  <sheetFormatPr defaultColWidth="9.109375" defaultRowHeight="19.8" x14ac:dyDescent="0.3"/>
  <cols>
    <col min="1" max="5" width="9.109375" style="2"/>
    <col min="6" max="7" width="2.77734375" style="2" customWidth="1"/>
    <col min="8" max="8" width="97.44140625" style="2" bestFit="1" customWidth="1"/>
    <col min="9" max="9" width="5" style="3" customWidth="1"/>
    <col min="10" max="10" width="39.77734375" style="2" bestFit="1" customWidth="1"/>
    <col min="11" max="11" width="17.6640625" style="9" customWidth="1"/>
    <col min="12" max="12" width="26.77734375" style="9" bestFit="1" customWidth="1"/>
    <col min="13" max="13" width="67.44140625" style="2" bestFit="1" customWidth="1"/>
    <col min="14" max="15" width="2.77734375" style="2" customWidth="1"/>
    <col min="16" max="16384" width="9.109375" style="2"/>
  </cols>
  <sheetData>
    <row r="3" spans="6:15" s="17" customFormat="1" ht="29.4" thickBot="1" x14ac:dyDescent="0.35">
      <c r="F3" s="15" t="s">
        <v>287</v>
      </c>
      <c r="G3" s="15"/>
      <c r="H3" s="15"/>
      <c r="I3" s="16"/>
      <c r="J3" s="15" t="s">
        <v>302</v>
      </c>
      <c r="K3" s="15" t="s">
        <v>452</v>
      </c>
      <c r="L3" s="15" t="s">
        <v>304</v>
      </c>
      <c r="M3" s="15" t="s">
        <v>303</v>
      </c>
    </row>
    <row r="4" spans="6:15" ht="10.199999999999999" customHeight="1" thickTop="1" x14ac:dyDescent="0.3">
      <c r="F4" s="6"/>
      <c r="G4" s="6"/>
      <c r="H4" s="6"/>
      <c r="I4" s="7"/>
      <c r="J4" s="6"/>
      <c r="K4" s="8"/>
      <c r="L4" s="8"/>
      <c r="M4" s="6"/>
      <c r="N4" s="6"/>
      <c r="O4" s="6"/>
    </row>
    <row r="5" spans="6:15" s="22" customFormat="1" ht="25.8" thickBot="1" x14ac:dyDescent="0.35">
      <c r="F5" s="11"/>
      <c r="G5" s="19" t="str">
        <f>Sheet1!H2</f>
        <v>Wind Production Credits</v>
      </c>
      <c r="H5" s="20"/>
      <c r="I5" s="21"/>
      <c r="J5" s="19"/>
      <c r="K5" s="20"/>
      <c r="L5" s="20"/>
      <c r="M5" s="19"/>
      <c r="N5" s="20"/>
      <c r="O5" s="11"/>
    </row>
    <row r="6" spans="6:15" s="13" customFormat="1" ht="25.2" x14ac:dyDescent="0.3">
      <c r="H6" s="13" t="str">
        <f>Sheet1!B2</f>
        <v>Renewable Electricity PTC (Shrimali, Lynes, and Indvik 2015)</v>
      </c>
      <c r="I6" s="12" t="str">
        <f>IF(Sheet1!L2=1, "*", "")</f>
        <v/>
      </c>
      <c r="J6" s="13" t="str">
        <f>Sheet1!C2</f>
        <v>PTC (Shrimali)</v>
      </c>
      <c r="K6" s="14">
        <f>Sheet1!E2</f>
        <v>2011</v>
      </c>
      <c r="L6" s="13" t="str">
        <f>Sheet1!F2</f>
        <v xml:space="preserve"> </v>
      </c>
      <c r="M6" s="13" t="str">
        <f>Sheet1!D2</f>
        <v>Shrimali, Lynes, and Indvik (2015)</v>
      </c>
    </row>
    <row r="7" spans="6:15" s="13" customFormat="1" ht="25.2" x14ac:dyDescent="0.3">
      <c r="H7" s="13" t="str">
        <f>Sheet1!B3</f>
        <v>Renewable Electricity PTC (Metcalf 2010)</v>
      </c>
      <c r="I7" s="12" t="str">
        <f>IF(Sheet1!L3=1, "*", "")</f>
        <v/>
      </c>
      <c r="J7" s="13" t="str">
        <f>Sheet1!C3</f>
        <v>PTC (Metcalf)</v>
      </c>
      <c r="K7" s="14">
        <f>Sheet1!E3</f>
        <v>2007</v>
      </c>
      <c r="L7" s="13" t="str">
        <f>Sheet1!F3</f>
        <v xml:space="preserve"> </v>
      </c>
      <c r="M7" s="13" t="str">
        <f>Sheet1!D3</f>
        <v>Metcalf (2010)</v>
      </c>
    </row>
    <row r="8" spans="6:15" s="13" customFormat="1" ht="25.2" x14ac:dyDescent="0.3">
      <c r="H8" s="13" t="str">
        <f>Sheet1!B4</f>
        <v>Renewable Electricity PTC (Hitaj 2013)</v>
      </c>
      <c r="I8" s="12" t="str">
        <f>IF(Sheet1!L4=1, "*", "")</f>
        <v/>
      </c>
      <c r="J8" s="13" t="str">
        <f>Sheet1!C4</f>
        <v>PTC (Hitaj)</v>
      </c>
      <c r="K8" s="14">
        <f>Sheet1!E4</f>
        <v>2007</v>
      </c>
      <c r="L8" s="13" t="str">
        <f>Sheet1!F4</f>
        <v xml:space="preserve"> </v>
      </c>
      <c r="M8" s="13" t="str">
        <f>Sheet1!D4</f>
        <v>Hitaj (2013)</v>
      </c>
    </row>
    <row r="9" spans="6:15" s="13" customFormat="1" ht="25.2" x14ac:dyDescent="0.3">
      <c r="H9" s="13" t="str">
        <f>Sheet1!B5</f>
        <v>Feed-in Tariff - Germany (Bolkesjø, Eltvig, and Nygaard 2014)</v>
      </c>
      <c r="I9" s="12" t="str">
        <f>IF(Sheet1!L5=1, "*", "")</f>
        <v>*</v>
      </c>
      <c r="J9" s="13" t="str">
        <f>Sheet1!C5</f>
        <v>FIT (Germany - BEN)</v>
      </c>
      <c r="K9" s="14" t="str">
        <f>Sheet1!E5</f>
        <v xml:space="preserve"> </v>
      </c>
      <c r="L9" s="13" t="str">
        <f>Sheet1!F5</f>
        <v>Germany</v>
      </c>
      <c r="M9" s="13" t="str">
        <f>Sheet1!D5</f>
        <v>Bolkesjø, Eltvig, and Nygaard (2014)</v>
      </c>
    </row>
    <row r="10" spans="6:15" s="13" customFormat="1" ht="25.2" x14ac:dyDescent="0.3">
      <c r="H10" s="13" t="str">
        <f>Sheet1!B6</f>
        <v>Feed-in Tariff - Spain</v>
      </c>
      <c r="I10" s="12" t="str">
        <f>IF(Sheet1!L6=1, "*", "")</f>
        <v>*</v>
      </c>
      <c r="J10" s="13" t="str">
        <f>Sheet1!C6</f>
        <v>FIT (Spain)</v>
      </c>
      <c r="K10" s="14" t="str">
        <f>Sheet1!E6</f>
        <v xml:space="preserve"> </v>
      </c>
      <c r="L10" s="13" t="str">
        <f>Sheet1!F6</f>
        <v>Spain</v>
      </c>
      <c r="M10" s="13" t="str">
        <f>Sheet1!D6</f>
        <v>Bolkesjø, Eltvig, and Nygaard (2014)</v>
      </c>
    </row>
    <row r="11" spans="6:15" s="13" customFormat="1" ht="25.2" x14ac:dyDescent="0.3">
      <c r="H11" s="13" t="str">
        <f>Sheet1!B7</f>
        <v>Feed-in Tariff - Germany (Hitaj and Löschel 2019)</v>
      </c>
      <c r="I11" s="12" t="str">
        <f>IF(Sheet1!L7=1, "*", "")</f>
        <v>*</v>
      </c>
      <c r="J11" s="13" t="str">
        <f>Sheet1!C7</f>
        <v>FIT (Germany - HL)</v>
      </c>
      <c r="K11" s="14" t="str">
        <f>Sheet1!E7</f>
        <v xml:space="preserve"> </v>
      </c>
      <c r="L11" s="13" t="str">
        <f>Sheet1!F7</f>
        <v>Germany</v>
      </c>
      <c r="M11" s="13" t="str">
        <f>Sheet1!D7</f>
        <v>Hitaj and Löschel (2019)</v>
      </c>
    </row>
    <row r="12" spans="6:15" s="13" customFormat="1" ht="25.2" x14ac:dyDescent="0.3">
      <c r="H12" s="13" t="str">
        <f>Sheet1!B8</f>
        <v>Feed-in Tariff - France</v>
      </c>
      <c r="I12" s="12" t="str">
        <f>IF(Sheet1!L8=1, "*", "")</f>
        <v>*</v>
      </c>
      <c r="J12" s="13" t="str">
        <f>Sheet1!C8</f>
        <v>FIT (France)</v>
      </c>
      <c r="K12" s="14" t="str">
        <f>Sheet1!E8</f>
        <v xml:space="preserve"> </v>
      </c>
      <c r="L12" s="13" t="str">
        <f>Sheet1!F8</f>
        <v>France</v>
      </c>
      <c r="M12" s="13" t="str">
        <f>Sheet1!D8</f>
        <v>Bolkesjø, Eltvig, and Nygaard (2014)</v>
      </c>
    </row>
    <row r="13" spans="6:15" s="13" customFormat="1" ht="25.2" x14ac:dyDescent="0.3">
      <c r="H13" s="13" t="str">
        <f>Sheet1!B9</f>
        <v>Feed-in Tariff - United Kingdom</v>
      </c>
      <c r="I13" s="12" t="str">
        <f>IF(Sheet1!L9=1, "*", "")</f>
        <v>*</v>
      </c>
      <c r="J13" s="13" t="str">
        <f>Sheet1!C9</f>
        <v>FIT (UK)</v>
      </c>
      <c r="K13" s="14" t="str">
        <f>Sheet1!E9</f>
        <v xml:space="preserve"> </v>
      </c>
      <c r="L13" s="13" t="str">
        <f>Sheet1!F9</f>
        <v>United Kingdom</v>
      </c>
      <c r="M13" s="13" t="str">
        <f>Sheet1!D9</f>
        <v>Bolkesjø, Eltvig, and Nygaard (2014)</v>
      </c>
    </row>
    <row r="14" spans="6:15" s="13" customFormat="1" ht="25.2" x14ac:dyDescent="0.3">
      <c r="H14" s="13" t="str">
        <f>Sheet1!B10</f>
        <v>Feed-in Tariff - European Union</v>
      </c>
      <c r="I14" s="12" t="str">
        <f>IF(Sheet1!L10=1, "*", "")</f>
        <v>*</v>
      </c>
      <c r="J14" s="13" t="str">
        <f>Sheet1!C10</f>
        <v>FIT (EU)</v>
      </c>
      <c r="K14" s="14" t="str">
        <f>Sheet1!E10</f>
        <v xml:space="preserve"> </v>
      </c>
      <c r="L14" s="13" t="str">
        <f>Sheet1!F10</f>
        <v>European Union</v>
      </c>
      <c r="M14" s="13" t="str">
        <f>Sheet1!D10</f>
        <v>Nicolini and Tavoni (2017)</v>
      </c>
    </row>
    <row r="15" spans="6:15" s="13" customFormat="1" ht="10.199999999999999" customHeight="1" x14ac:dyDescent="0.3">
      <c r="I15" s="12"/>
      <c r="K15" s="14"/>
      <c r="L15" s="14"/>
    </row>
    <row r="16" spans="6:15" s="13" customFormat="1" ht="25.8" thickBot="1" x14ac:dyDescent="0.35">
      <c r="F16" s="11"/>
      <c r="G16" s="19" t="str">
        <f>Sheet1!H11</f>
        <v>Residential Solar</v>
      </c>
      <c r="H16" s="23"/>
      <c r="I16" s="24"/>
      <c r="J16" s="25"/>
      <c r="K16" s="23"/>
      <c r="L16" s="23"/>
      <c r="M16" s="25"/>
      <c r="N16" s="20"/>
      <c r="O16" s="11"/>
    </row>
    <row r="17" spans="6:15" s="13" customFormat="1" ht="25.2" x14ac:dyDescent="0.3">
      <c r="H17" s="13" t="str">
        <f>Sheet1!B11</f>
        <v>California Solar Initiative (Hughes and Podolefsky 2015)</v>
      </c>
      <c r="I17" s="12" t="str">
        <f>IF(Sheet1!L11=1, "*", "")</f>
        <v/>
      </c>
      <c r="J17" s="13" t="str">
        <f>Sheet1!C11</f>
        <v>CSI</v>
      </c>
      <c r="K17" s="14">
        <f>Sheet1!E11</f>
        <v>2012</v>
      </c>
      <c r="L17" s="14" t="str">
        <f>Sheet1!F11</f>
        <v>CA</v>
      </c>
      <c r="M17" s="13" t="str">
        <f>Sheet1!D11</f>
        <v>Hughes and Podolefsky (2015)</v>
      </c>
    </row>
    <row r="18" spans="6:15" s="13" customFormat="1" ht="25.2" x14ac:dyDescent="0.3">
      <c r="H18" s="13" t="str">
        <f>Sheet1!B12</f>
        <v>Northeast State-level Solar Rebate Programs</v>
      </c>
      <c r="I18" s="12" t="str">
        <f>IF(Sheet1!L12=1, "*", "")</f>
        <v/>
      </c>
      <c r="J18" s="13" t="str">
        <f>Sheet1!C12</f>
        <v>NE Solar</v>
      </c>
      <c r="K18" s="14">
        <f>Sheet1!E12</f>
        <v>2012</v>
      </c>
      <c r="L18" s="14" t="str">
        <f>Sheet1!F12</f>
        <v>Multiple States</v>
      </c>
      <c r="M18" s="13" t="str">
        <f>Sheet1!D12</f>
        <v>Crago and Chernyakhovskiy (2017)</v>
      </c>
    </row>
    <row r="19" spans="6:15" s="13" customFormat="1" ht="25.2" x14ac:dyDescent="0.3">
      <c r="H19" s="13" t="str">
        <f>Sheet1!B13</f>
        <v>California Solar Initiative - Third-Party (Pless and van Benthem 2019)</v>
      </c>
      <c r="I19" s="12" t="str">
        <f>IF(Sheet1!L13=1, "*", "")</f>
        <v/>
      </c>
      <c r="J19" s="13" t="str">
        <f>Sheet1!C13</f>
        <v>CSI (TPO)</v>
      </c>
      <c r="K19" s="14">
        <f>Sheet1!E13</f>
        <v>2013</v>
      </c>
      <c r="L19" s="14" t="str">
        <f>Sheet1!F13</f>
        <v>CA</v>
      </c>
      <c r="M19" s="13" t="str">
        <f>Sheet1!D13</f>
        <v>Pless and van Benthem (2019)</v>
      </c>
    </row>
    <row r="20" spans="6:15" s="13" customFormat="1" ht="25.2" x14ac:dyDescent="0.3">
      <c r="H20" s="13" t="str">
        <f>Sheet1!B14</f>
        <v>California Solar Initiative - Host (Pless and van Benthem 2019)</v>
      </c>
      <c r="I20" s="12" t="str">
        <f>IF(Sheet1!L14=1, "*", "")</f>
        <v/>
      </c>
      <c r="J20" s="13" t="str">
        <f>Sheet1!C14</f>
        <v>CSI (HO)</v>
      </c>
      <c r="K20" s="14">
        <f>Sheet1!E14</f>
        <v>2013</v>
      </c>
      <c r="L20" s="14" t="str">
        <f>Sheet1!F14</f>
        <v>CA</v>
      </c>
      <c r="M20" s="13" t="str">
        <f>Sheet1!D14</f>
        <v>Pless and van Benthem (2019)</v>
      </c>
    </row>
    <row r="21" spans="6:15" s="13" customFormat="1" ht="25.2" x14ac:dyDescent="0.3">
      <c r="H21" s="13" t="str">
        <f>Sheet1!B15</f>
        <v>Connecticut Residential Solar Investment Program</v>
      </c>
      <c r="I21" s="12" t="str">
        <f>IF(Sheet1!L15=1, "*", "")</f>
        <v/>
      </c>
      <c r="J21" s="13" t="str">
        <f>Sheet1!C15</f>
        <v>CT Solar</v>
      </c>
      <c r="K21" s="14">
        <f>Sheet1!E15</f>
        <v>2014</v>
      </c>
      <c r="L21" s="14" t="str">
        <f>Sheet1!F15</f>
        <v>CT</v>
      </c>
      <c r="M21" s="13" t="str">
        <f>Sheet1!D15</f>
        <v>Gillingham and Tsvetanov (2019)</v>
      </c>
    </row>
    <row r="22" spans="6:15" s="13" customFormat="1" ht="25.2" x14ac:dyDescent="0.3">
      <c r="H22" s="13" t="str">
        <f>Sheet1!B16</f>
        <v>Solar Investment Tax Credit</v>
      </c>
      <c r="I22" s="12" t="str">
        <f>IF(Sheet1!L16=1, "*", "")</f>
        <v>*</v>
      </c>
      <c r="J22" s="13" t="str">
        <f>Sheet1!C16</f>
        <v>ITC</v>
      </c>
      <c r="K22" s="14">
        <f>Sheet1!E16</f>
        <v>2014</v>
      </c>
      <c r="L22" s="14" t="str">
        <f>Sheet1!F16</f>
        <v xml:space="preserve"> </v>
      </c>
      <c r="M22" s="13" t="str">
        <f>Sheet1!D16</f>
        <v>Dorsey (2022)</v>
      </c>
    </row>
    <row r="23" spans="6:15" s="13" customFormat="1" ht="10.199999999999999" customHeight="1" x14ac:dyDescent="0.3">
      <c r="I23" s="12"/>
      <c r="K23" s="14"/>
      <c r="L23" s="14"/>
    </row>
    <row r="24" spans="6:15" s="13" customFormat="1" ht="25.8" thickBot="1" x14ac:dyDescent="0.35">
      <c r="F24" s="11"/>
      <c r="G24" s="19" t="str">
        <f>Sheet1!H17</f>
        <v>Electric Vehicles</v>
      </c>
      <c r="H24" s="20"/>
      <c r="I24" s="24"/>
      <c r="J24" s="25"/>
      <c r="K24" s="23"/>
      <c r="L24" s="23"/>
      <c r="M24" s="25"/>
      <c r="N24" s="20"/>
      <c r="O24" s="11"/>
    </row>
    <row r="25" spans="6:15" s="13" customFormat="1" ht="25.2" x14ac:dyDescent="0.3">
      <c r="H25" s="13" t="str">
        <f>Sheet1!B17</f>
        <v>State-level Rebates for Battery Electric Vehicles</v>
      </c>
      <c r="I25" s="12" t="str">
        <f>IF(Sheet1!L17=1, "*", "")</f>
        <v/>
      </c>
      <c r="J25" s="13" t="str">
        <f>Sheet1!C17</f>
        <v>BEV (State - Rebate)</v>
      </c>
      <c r="K25" s="14" t="str">
        <f>Sheet1!E17</f>
        <v>2011–2014</v>
      </c>
      <c r="L25" s="14" t="str">
        <f>Sheet1!F17</f>
        <v>Multiple States</v>
      </c>
      <c r="M25" s="13" t="str">
        <f>Sheet1!D17</f>
        <v>Clinton and Steinberg (2019)</v>
      </c>
    </row>
    <row r="26" spans="6:15" s="13" customFormat="1" ht="25.2" x14ac:dyDescent="0.3">
      <c r="H26" s="13" t="str">
        <f>Sheet1!B18</f>
        <v>Federal Income Tax Credit for Electric Vehicles</v>
      </c>
      <c r="I26" s="12" t="str">
        <f>IF(Sheet1!L18=1, "*", "")</f>
        <v/>
      </c>
      <c r="J26" s="13" t="str">
        <f>Sheet1!C18</f>
        <v>ITC (EV)</v>
      </c>
      <c r="K26" s="14" t="str">
        <f>Sheet1!E18</f>
        <v>2011–2013</v>
      </c>
      <c r="L26" s="14" t="str">
        <f>Sheet1!F18</f>
        <v xml:space="preserve"> </v>
      </c>
      <c r="M26" s="13" t="str">
        <f>Sheet1!D18</f>
        <v>Li et al. (2017)</v>
      </c>
    </row>
    <row r="27" spans="6:15" s="13" customFormat="1" ht="25.2" x14ac:dyDescent="0.3">
      <c r="H27" s="13" t="str">
        <f>Sheet1!B19</f>
        <v>California Enhanced Fleet Modernization Program</v>
      </c>
      <c r="I27" s="12" t="str">
        <f>IF(Sheet1!L19=1, "*", "")</f>
        <v/>
      </c>
      <c r="J27" s="13" t="str">
        <f>Sheet1!C19</f>
        <v>EFMP</v>
      </c>
      <c r="K27" s="14" t="str">
        <f>Sheet1!E19</f>
        <v>2015–2018</v>
      </c>
      <c r="L27" s="14" t="str">
        <f>Sheet1!F19</f>
        <v>CA</v>
      </c>
      <c r="M27" s="13" t="str">
        <f>Sheet1!D19</f>
        <v>Muehlegger and Rapson (2022)</v>
      </c>
    </row>
    <row r="28" spans="6:15" s="13" customFormat="1" ht="25.2" x14ac:dyDescent="0.3">
      <c r="H28" s="13" t="str">
        <f>Sheet1!B20</f>
        <v xml:space="preserve">State-level Income Tax Credits for Battery Electric Vehicles </v>
      </c>
      <c r="I28" s="12" t="str">
        <f>IF(Sheet1!L20=1, "*", "")</f>
        <v>*</v>
      </c>
      <c r="J28" s="13" t="str">
        <f>Sheet1!C20</f>
        <v>BEV (State - ITC)</v>
      </c>
      <c r="K28" s="14" t="str">
        <f>Sheet1!E20</f>
        <v>2011–2014</v>
      </c>
      <c r="L28" s="14" t="str">
        <f>Sheet1!F20</f>
        <v>Multiple States</v>
      </c>
      <c r="M28" s="13" t="str">
        <f>Sheet1!D20</f>
        <v>Clinton and Steinberg (2019)</v>
      </c>
    </row>
    <row r="29" spans="6:15" s="13" customFormat="1" ht="10.199999999999999" customHeight="1" x14ac:dyDescent="0.3">
      <c r="I29" s="12"/>
      <c r="K29" s="14"/>
      <c r="L29" s="14"/>
    </row>
    <row r="30" spans="6:15" s="13" customFormat="1" ht="25.8" thickBot="1" x14ac:dyDescent="0.35">
      <c r="F30" s="11"/>
      <c r="G30" s="19" t="str">
        <f>Sheet1!H21</f>
        <v>Appliance Rebates</v>
      </c>
      <c r="H30" s="20"/>
      <c r="I30" s="24"/>
      <c r="J30" s="25"/>
      <c r="K30" s="23"/>
      <c r="L30" s="23"/>
      <c r="M30" s="25"/>
      <c r="N30" s="20"/>
      <c r="O30" s="11"/>
    </row>
    <row r="31" spans="6:15" s="13" customFormat="1" ht="25.2" x14ac:dyDescent="0.3">
      <c r="H31" s="13" t="str">
        <f>Sheet1!B21</f>
        <v>Cash for Appliances - Clothes Washers</v>
      </c>
      <c r="I31" s="12" t="str">
        <f>IF(Sheet1!L21=1, "*", "")</f>
        <v/>
      </c>
      <c r="J31" s="13" t="str">
        <f>Sheet1!C21</f>
        <v>C4A (CW)</v>
      </c>
      <c r="K31" s="14">
        <f>Sheet1!E21</f>
        <v>2010</v>
      </c>
      <c r="L31" s="14" t="str">
        <f>Sheet1!F21</f>
        <v xml:space="preserve"> </v>
      </c>
      <c r="M31" s="13" t="str">
        <f>Sheet1!D21</f>
        <v>Houde and Aldy (2017)</v>
      </c>
    </row>
    <row r="32" spans="6:15" s="13" customFormat="1" ht="25.2" x14ac:dyDescent="0.3">
      <c r="H32" s="13" t="str">
        <f>Sheet1!B22</f>
        <v>ENERGY STAR Rebate - Water Heaters</v>
      </c>
      <c r="I32" s="12" t="str">
        <f>IF(Sheet1!L22=1, "*", "")</f>
        <v/>
      </c>
      <c r="J32" s="13" t="str">
        <f>Sheet1!C22</f>
        <v>ES (WH)</v>
      </c>
      <c r="K32" s="14">
        <f>Sheet1!E22</f>
        <v>2012</v>
      </c>
      <c r="L32" s="14" t="str">
        <f>Sheet1!F22</f>
        <v xml:space="preserve"> </v>
      </c>
      <c r="M32" s="13" t="str">
        <f>Sheet1!D22</f>
        <v>Allcott and Sweeney (2017)</v>
      </c>
    </row>
    <row r="33" spans="6:15" s="13" customFormat="1" ht="25.2" x14ac:dyDescent="0.3">
      <c r="H33" s="13" t="str">
        <f>Sheet1!B23</f>
        <v>State-level ENERGY STAR Rebate - Clothes Washers</v>
      </c>
      <c r="I33" s="12" t="str">
        <f>IF(Sheet1!L23=1, "*", "")</f>
        <v/>
      </c>
      <c r="J33" s="13" t="str">
        <f>Sheet1!C23</f>
        <v>ES (CW)</v>
      </c>
      <c r="K33" s="14">
        <f>Sheet1!E23</f>
        <v>2006</v>
      </c>
      <c r="L33" s="14" t="str">
        <f>Sheet1!F23</f>
        <v xml:space="preserve"> </v>
      </c>
      <c r="M33" s="13" t="str">
        <f>Sheet1!D23</f>
        <v>Datta and Gulati (2014)</v>
      </c>
    </row>
    <row r="34" spans="6:15" s="13" customFormat="1" ht="25.2" x14ac:dyDescent="0.3">
      <c r="H34" s="13" t="str">
        <f>Sheet1!B24</f>
        <v>Cash for Appliances - Dishwashers</v>
      </c>
      <c r="I34" s="12" t="str">
        <f>IF(Sheet1!L24=1, "*", "")</f>
        <v/>
      </c>
      <c r="J34" s="13" t="str">
        <f>Sheet1!C24</f>
        <v>C4A (DW)</v>
      </c>
      <c r="K34" s="14">
        <f>Sheet1!E24</f>
        <v>2010</v>
      </c>
      <c r="L34" s="14" t="str">
        <f>Sheet1!F24</f>
        <v xml:space="preserve"> </v>
      </c>
      <c r="M34" s="13" t="str">
        <f>Sheet1!D24</f>
        <v>Houde and Aldy (2017)</v>
      </c>
    </row>
    <row r="35" spans="6:15" s="13" customFormat="1" ht="25.2" x14ac:dyDescent="0.3">
      <c r="H35" s="13" t="str">
        <f>Sheet1!B25</f>
        <v>State-level ENERGY STAR Rebate - Dishwashers</v>
      </c>
      <c r="I35" s="12" t="str">
        <f>IF(Sheet1!L25=1, "*", "")</f>
        <v/>
      </c>
      <c r="J35" s="13" t="str">
        <f>Sheet1!C25</f>
        <v>ES (DW)</v>
      </c>
      <c r="K35" s="14">
        <f>Sheet1!E25</f>
        <v>2006</v>
      </c>
      <c r="L35" s="14" t="str">
        <f>Sheet1!F25</f>
        <v xml:space="preserve"> </v>
      </c>
      <c r="M35" s="13" t="str">
        <f>Sheet1!D25</f>
        <v>Datta and Gulati (2014)</v>
      </c>
    </row>
    <row r="36" spans="6:15" s="13" customFormat="1" ht="25.2" x14ac:dyDescent="0.3">
      <c r="H36" s="13" t="str">
        <f>Sheet1!B26</f>
        <v>Cash for Appliances - Refrigerators</v>
      </c>
      <c r="I36" s="12" t="str">
        <f>IF(Sheet1!L26=1, "*", "")</f>
        <v/>
      </c>
      <c r="J36" s="13" t="str">
        <f>Sheet1!C26</f>
        <v>C4A (Fridge)</v>
      </c>
      <c r="K36" s="14">
        <f>Sheet1!E26</f>
        <v>2010</v>
      </c>
      <c r="L36" s="14" t="str">
        <f>Sheet1!F26</f>
        <v xml:space="preserve"> </v>
      </c>
      <c r="M36" s="13" t="str">
        <f>Sheet1!D26</f>
        <v>Houde and Aldy (2017)</v>
      </c>
    </row>
    <row r="37" spans="6:15" s="13" customFormat="1" ht="25.2" x14ac:dyDescent="0.3">
      <c r="H37" s="13" t="str">
        <f>Sheet1!B27</f>
        <v>State-level ENERGY STAR Rebate - Refrigerators</v>
      </c>
      <c r="I37" s="12" t="str">
        <f>IF(Sheet1!L27=1, "*", "")</f>
        <v/>
      </c>
      <c r="J37" s="13" t="str">
        <f>Sheet1!C27</f>
        <v>ES (Fridge)</v>
      </c>
      <c r="K37" s="14">
        <f>Sheet1!E27</f>
        <v>2006</v>
      </c>
      <c r="L37" s="14" t="str">
        <f>Sheet1!F27</f>
        <v xml:space="preserve"> </v>
      </c>
      <c r="M37" s="13" t="str">
        <f>Sheet1!D27</f>
        <v>Datta and Gulati (2014)</v>
      </c>
    </row>
    <row r="38" spans="6:15" s="13" customFormat="1" ht="25.2" x14ac:dyDescent="0.3">
      <c r="H38" s="13" t="str">
        <f>Sheet1!B28</f>
        <v>California Energy Savings Assistance Program - Refrigerators</v>
      </c>
      <c r="I38" s="12" t="str">
        <f>IF(Sheet1!L28=1, "*", "")</f>
        <v/>
      </c>
      <c r="J38" s="13" t="str">
        <f>Sheet1!C28</f>
        <v>CA ESA</v>
      </c>
      <c r="K38" s="14">
        <f>Sheet1!E28</f>
        <v>2009</v>
      </c>
      <c r="L38" s="14" t="str">
        <f>Sheet1!F28</f>
        <v>CA</v>
      </c>
      <c r="M38" s="13" t="str">
        <f>Sheet1!D28</f>
        <v>Blonz (2023)</v>
      </c>
    </row>
    <row r="39" spans="6:15" s="13" customFormat="1" ht="10.199999999999999" customHeight="1" x14ac:dyDescent="0.3">
      <c r="I39" s="12"/>
      <c r="K39" s="14"/>
      <c r="L39" s="14"/>
    </row>
    <row r="40" spans="6:15" s="13" customFormat="1" ht="25.8" thickBot="1" x14ac:dyDescent="0.35">
      <c r="F40" s="11"/>
      <c r="G40" s="19" t="str">
        <f>Sheet1!H29</f>
        <v>Vehicle Retirement</v>
      </c>
      <c r="H40" s="20"/>
      <c r="I40" s="24"/>
      <c r="J40" s="25"/>
      <c r="K40" s="23"/>
      <c r="L40" s="23"/>
      <c r="M40" s="25"/>
      <c r="N40" s="20"/>
      <c r="O40" s="11"/>
    </row>
    <row r="41" spans="6:15" s="13" customFormat="1" ht="25.2" x14ac:dyDescent="0.3">
      <c r="H41" s="13" t="str">
        <f>Sheet1!B29</f>
        <v>Cash for Clunkers (Hoekstra, Puller, and West 2017)</v>
      </c>
      <c r="I41" s="12" t="str">
        <f>IF(Sheet1!L29=1, "*", "")</f>
        <v/>
      </c>
      <c r="J41" s="13" t="str">
        <f>Sheet1!C29</f>
        <v>C4C (TX)</v>
      </c>
      <c r="K41" s="14">
        <f>Sheet1!E29</f>
        <v>2009</v>
      </c>
      <c r="L41" s="14" t="str">
        <f>Sheet1!F29</f>
        <v xml:space="preserve"> </v>
      </c>
      <c r="M41" s="13" t="str">
        <f>Sheet1!D29</f>
        <v>Hoekstra, Puller, and West (2017)</v>
      </c>
    </row>
    <row r="42" spans="6:15" s="13" customFormat="1" ht="25.2" x14ac:dyDescent="0.3">
      <c r="H42" s="13" t="str">
        <f>Sheet1!B30</f>
        <v>Cash for Clunkers (Li, Linn, and Spiller 2013)</v>
      </c>
      <c r="I42" s="12" t="str">
        <f>IF(Sheet1!L30=1, "*", "")</f>
        <v/>
      </c>
      <c r="J42" s="13" t="str">
        <f>Sheet1!C30</f>
        <v>C4C (US)</v>
      </c>
      <c r="K42" s="14">
        <f>Sheet1!E30</f>
        <v>2009</v>
      </c>
      <c r="L42" s="14" t="str">
        <f>Sheet1!F30</f>
        <v xml:space="preserve"> </v>
      </c>
      <c r="M42" s="13" t="str">
        <f>Sheet1!D30</f>
        <v>Li, Linn, and Spiller (2013)</v>
      </c>
    </row>
    <row r="43" spans="6:15" s="13" customFormat="1" ht="25.2" x14ac:dyDescent="0.3">
      <c r="H43" s="13" t="str">
        <f>Sheet1!B31</f>
        <v>BAAQMD Vehicle Buyback Program</v>
      </c>
      <c r="I43" s="12" t="str">
        <f>IF(Sheet1!L31=1, "*", "")</f>
        <v/>
      </c>
      <c r="J43" s="13" t="str">
        <f>Sheet1!C31</f>
        <v>BAAQMD</v>
      </c>
      <c r="K43" s="14">
        <f>Sheet1!E31</f>
        <v>2010</v>
      </c>
      <c r="L43" s="14" t="str">
        <f>Sheet1!F31</f>
        <v>CA</v>
      </c>
      <c r="M43" s="13" t="str">
        <f>Sheet1!D31</f>
        <v>Sandler (2012)</v>
      </c>
    </row>
    <row r="44" spans="6:15" s="13" customFormat="1" ht="10.199999999999999" customHeight="1" x14ac:dyDescent="0.3">
      <c r="I44" s="12"/>
      <c r="K44" s="14"/>
      <c r="L44" s="14"/>
    </row>
    <row r="45" spans="6:15" s="13" customFormat="1" ht="25.8" thickBot="1" x14ac:dyDescent="0.35">
      <c r="F45" s="11"/>
      <c r="G45" s="19" t="str">
        <f>Sheet1!H32</f>
        <v>Hybrid Vehicles</v>
      </c>
      <c r="H45" s="20"/>
      <c r="I45" s="24"/>
      <c r="J45" s="25"/>
      <c r="K45" s="23"/>
      <c r="L45" s="23"/>
      <c r="M45" s="25"/>
      <c r="N45" s="20"/>
      <c r="O45" s="11"/>
    </row>
    <row r="46" spans="6:15" s="13" customFormat="1" ht="25.2" x14ac:dyDescent="0.3">
      <c r="H46" s="13" t="str">
        <f>Sheet1!B32</f>
        <v>State-level Hybrid Vehicles Financial Incentive - Sales Tax Waivers</v>
      </c>
      <c r="I46" s="12" t="str">
        <f>IF(Sheet1!L32=1, "*", "")</f>
        <v/>
      </c>
      <c r="J46" s="13" t="str">
        <f>Sheet1!C32</f>
        <v>HY (S-STW)</v>
      </c>
      <c r="K46" s="14" t="str">
        <f>Sheet1!E32</f>
        <v>2001–2006</v>
      </c>
      <c r="L46" s="14" t="str">
        <f>Sheet1!F32</f>
        <v>Multiple States</v>
      </c>
      <c r="M46" s="13" t="str">
        <f>Sheet1!D32</f>
        <v>Gallagher and Muehlegger (2011)</v>
      </c>
    </row>
    <row r="47" spans="6:15" s="13" customFormat="1" ht="25.2" x14ac:dyDescent="0.3">
      <c r="H47" s="13" t="str">
        <f>Sheet1!B33</f>
        <v>Federal Income Tax Credit for Hybrid Vehicles</v>
      </c>
      <c r="I47" s="12" t="str">
        <f>IF(Sheet1!L33=1, "*", "")</f>
        <v/>
      </c>
      <c r="J47" s="13" t="str">
        <f>Sheet1!C33</f>
        <v>HY (F-ITC)</v>
      </c>
      <c r="K47" s="14">
        <f>Sheet1!E33</f>
        <v>2006</v>
      </c>
      <c r="L47" s="14" t="str">
        <f>Sheet1!F33</f>
        <v>Multiple States</v>
      </c>
      <c r="M47" s="13" t="str">
        <f>Sheet1!D33</f>
        <v>Beresteanu and Li (2011)</v>
      </c>
    </row>
    <row r="48" spans="6:15" s="13" customFormat="1" ht="25.2" x14ac:dyDescent="0.3">
      <c r="H48" s="13" t="str">
        <f>Sheet1!B34</f>
        <v>State-level Hybrid Vehicles Financial Incentive - Income Tax Credit</v>
      </c>
      <c r="I48" s="12" t="str">
        <f>IF(Sheet1!L34=1, "*", "")</f>
        <v/>
      </c>
      <c r="J48" s="13" t="str">
        <f>Sheet1!C34</f>
        <v>HY (S-ITC)</v>
      </c>
      <c r="K48" s="14" t="str">
        <f>Sheet1!E34</f>
        <v>2000–2006</v>
      </c>
      <c r="L48" s="14" t="str">
        <f>Sheet1!F34</f>
        <v>Multiple States</v>
      </c>
      <c r="M48" s="13" t="str">
        <f>Sheet1!D34</f>
        <v>Gallagher and Muehlegger (2011)</v>
      </c>
    </row>
    <row r="49" spans="6:15" s="13" customFormat="1" ht="10.199999999999999" customHeight="1" x14ac:dyDescent="0.3">
      <c r="I49" s="12"/>
      <c r="K49" s="14"/>
      <c r="L49" s="14"/>
    </row>
    <row r="50" spans="6:15" s="13" customFormat="1" ht="25.8" thickBot="1" x14ac:dyDescent="0.35">
      <c r="F50" s="11"/>
      <c r="G50" s="19" t="str">
        <f>Sheet1!H35</f>
        <v>Weatherization</v>
      </c>
      <c r="H50" s="20"/>
      <c r="I50" s="24"/>
      <c r="J50" s="25"/>
      <c r="K50" s="23"/>
      <c r="L50" s="23"/>
      <c r="M50" s="25"/>
      <c r="N50" s="20"/>
      <c r="O50" s="11"/>
    </row>
    <row r="51" spans="6:15" s="13" customFormat="1" ht="25.2" x14ac:dyDescent="0.3">
      <c r="H51" s="13" t="str">
        <f>Sheet1!B35</f>
        <v>Energize Phoenix Program - Residential Buildings</v>
      </c>
      <c r="I51" s="12" t="str">
        <f>IF(Sheet1!L35=1, "*", "")</f>
        <v/>
      </c>
      <c r="J51" s="13" t="str">
        <f>Sheet1!C35</f>
        <v>EPP</v>
      </c>
      <c r="K51" s="14">
        <f>Sheet1!E35</f>
        <v>2010</v>
      </c>
      <c r="L51" s="14" t="str">
        <f>Sheet1!F35</f>
        <v>AZ</v>
      </c>
      <c r="M51" s="13" t="str">
        <f>Sheet1!D35</f>
        <v>Liang et al. (2018)</v>
      </c>
    </row>
    <row r="52" spans="6:15" s="13" customFormat="1" ht="25.2" x14ac:dyDescent="0.3">
      <c r="H52" s="13" t="str">
        <f>Sheet1!B36</f>
        <v>Illinois Home Weatherization Assistance Program</v>
      </c>
      <c r="I52" s="12" t="str">
        <f>IF(Sheet1!L36=1, "*", "")</f>
        <v/>
      </c>
      <c r="J52" s="13" t="str">
        <f>Sheet1!C36</f>
        <v>IHWAP</v>
      </c>
      <c r="K52" s="14">
        <f>Sheet1!E36</f>
        <v>2018</v>
      </c>
      <c r="L52" s="14" t="str">
        <f>Sheet1!F36</f>
        <v>IL</v>
      </c>
      <c r="M52" s="13" t="str">
        <f>Sheet1!D36</f>
        <v>Christensen, Francisco, and Myers (2023)</v>
      </c>
    </row>
    <row r="53" spans="6:15" s="13" customFormat="1" ht="25.2" x14ac:dyDescent="0.3">
      <c r="H53" s="13" t="str">
        <f>Sheet1!B37</f>
        <v>Wisconsin Energy Efficiency Retrofit Program</v>
      </c>
      <c r="I53" s="12" t="str">
        <f>IF(Sheet1!L37=1, "*", "")</f>
        <v/>
      </c>
      <c r="J53" s="13" t="str">
        <f>Sheet1!C37</f>
        <v>WI RF</v>
      </c>
      <c r="K53" s="14">
        <f>Sheet1!E37</f>
        <v>2013</v>
      </c>
      <c r="L53" s="14" t="str">
        <f>Sheet1!F37</f>
        <v>WI</v>
      </c>
      <c r="M53" s="13" t="str">
        <f>Sheet1!D37</f>
        <v>Allcott and Greenstone (2024)</v>
      </c>
    </row>
    <row r="54" spans="6:15" s="13" customFormat="1" ht="25.2" x14ac:dyDescent="0.3">
      <c r="H54" s="13" t="str">
        <f>Sheet1!B38</f>
        <v>Michigan Weatherization Assistance Program</v>
      </c>
      <c r="J54" s="13" t="str">
        <f>Sheet1!C38</f>
        <v>WAP</v>
      </c>
      <c r="K54" s="14">
        <f>Sheet1!E38</f>
        <v>2011</v>
      </c>
      <c r="L54" s="14" t="str">
        <f>Sheet1!F38</f>
        <v>MI</v>
      </c>
      <c r="M54" s="13" t="str">
        <f>Sheet1!D38</f>
        <v>Fowlie, Greenstone, and Wolfram (2018)</v>
      </c>
    </row>
    <row r="55" spans="6:15" s="13" customFormat="1" ht="25.2" x14ac:dyDescent="0.3">
      <c r="H55" s="13" t="str">
        <f>Sheet1!B39</f>
        <v>Gainesville Regional Utility LEEP Plus Program</v>
      </c>
      <c r="I55" s="12" t="str">
        <f>IF(Sheet1!L39=1, "*", "")</f>
        <v/>
      </c>
      <c r="J55" s="13" t="str">
        <f>Sheet1!C39</f>
        <v>LEEP+</v>
      </c>
      <c r="K55" s="14">
        <f>Sheet1!E39</f>
        <v>2012</v>
      </c>
      <c r="L55" s="14" t="str">
        <f>Sheet1!F39</f>
        <v>FL</v>
      </c>
      <c r="M55" s="13" t="str">
        <f>Sheet1!D39</f>
        <v>Hancevic and Sandoval (2022)</v>
      </c>
    </row>
    <row r="56" spans="6:15" s="13" customFormat="1" ht="10.199999999999999" customHeight="1" x14ac:dyDescent="0.3">
      <c r="I56" s="12"/>
      <c r="K56" s="14"/>
      <c r="L56" s="14"/>
    </row>
    <row r="57" spans="6:15" s="13" customFormat="1" ht="25.8" thickBot="1" x14ac:dyDescent="0.35">
      <c r="F57" s="11"/>
      <c r="G57" s="19" t="str">
        <f>Sheet1!H40</f>
        <v>Other Subsidies</v>
      </c>
      <c r="H57" s="20"/>
      <c r="I57" s="24"/>
      <c r="J57" s="25"/>
      <c r="K57" s="23"/>
      <c r="L57" s="23"/>
      <c r="M57" s="25"/>
      <c r="N57" s="20"/>
      <c r="O57" s="11"/>
    </row>
    <row r="58" spans="6:15" s="13" customFormat="1" ht="25.2" x14ac:dyDescent="0.3">
      <c r="H58" s="13" t="str">
        <f>Sheet1!B40</f>
        <v>California 20/20 Electricity Rebate Program</v>
      </c>
      <c r="I58" s="12" t="str">
        <f>IF(Sheet1!L40=1, "*", "")</f>
        <v/>
      </c>
      <c r="J58" s="13" t="str">
        <f>Sheet1!C40</f>
        <v>CA 20/20</v>
      </c>
      <c r="K58" s="14">
        <f>Sheet1!E40</f>
        <v>2005</v>
      </c>
      <c r="L58" s="14" t="str">
        <f>Sheet1!F40</f>
        <v>CA</v>
      </c>
      <c r="M58" s="13" t="str">
        <f>Sheet1!D40</f>
        <v>Ito (2015)</v>
      </c>
    </row>
    <row r="59" spans="6:15" s="13" customFormat="1" ht="25.2" x14ac:dyDescent="0.3">
      <c r="H59" s="13" t="str">
        <f>Sheet1!B41</f>
        <v>USDA Conservation Reserve Program</v>
      </c>
      <c r="I59" s="12" t="str">
        <f>IF(Sheet1!L41=1, "*", "")</f>
        <v/>
      </c>
      <c r="J59" s="13" t="str">
        <f>Sheet1!C41</f>
        <v>CRP</v>
      </c>
      <c r="K59" s="14">
        <f>Sheet1!E41</f>
        <v>2020</v>
      </c>
      <c r="L59" s="14" t="str">
        <f>Sheet1!F41</f>
        <v xml:space="preserve"> </v>
      </c>
      <c r="M59" s="13" t="str">
        <f>Sheet1!D41</f>
        <v>Aspelund and Russo (2024)</v>
      </c>
    </row>
    <row r="60" spans="6:15" ht="10.199999999999999" customHeight="1" x14ac:dyDescent="0.3"/>
    <row r="61" spans="6:15" ht="10.199999999999999" customHeight="1" x14ac:dyDescent="0.3"/>
    <row r="62" spans="6:15" s="17" customFormat="1" ht="29.4" thickBot="1" x14ac:dyDescent="0.35">
      <c r="F62" s="15" t="s">
        <v>288</v>
      </c>
      <c r="G62" s="15"/>
      <c r="H62" s="15"/>
      <c r="I62" s="16"/>
      <c r="K62" s="18"/>
      <c r="L62" s="18"/>
    </row>
    <row r="63" spans="6:15" ht="10.199999999999999" customHeight="1" thickTop="1" x14ac:dyDescent="0.3">
      <c r="F63" s="6"/>
      <c r="G63" s="6"/>
      <c r="H63" s="6"/>
      <c r="I63" s="7"/>
      <c r="J63" s="6"/>
      <c r="K63" s="8"/>
      <c r="L63" s="8"/>
      <c r="M63" s="6"/>
      <c r="N63" s="6"/>
      <c r="O63" s="6"/>
    </row>
    <row r="64" spans="6:15" s="13" customFormat="1" ht="25.8" thickBot="1" x14ac:dyDescent="0.35">
      <c r="F64" s="11"/>
      <c r="G64" s="19" t="str">
        <f>Sheet1!H42</f>
        <v>Home Energy Reports</v>
      </c>
      <c r="H64" s="20"/>
      <c r="I64" s="24"/>
      <c r="J64" s="25"/>
      <c r="K64" s="23"/>
      <c r="L64" s="23"/>
      <c r="M64" s="25"/>
      <c r="N64" s="20"/>
      <c r="O64" s="11"/>
    </row>
    <row r="65" spans="6:15" s="13" customFormat="1" ht="25.2" x14ac:dyDescent="0.3">
      <c r="H65" s="13" t="str">
        <f>Sheet1!B42</f>
        <v>Home Energy Reports (17 RCTs)</v>
      </c>
      <c r="I65" s="12" t="str">
        <f>IF(Sheet1!L42=1, "*", "")</f>
        <v/>
      </c>
      <c r="J65" s="13" t="str">
        <f>Sheet1!C42</f>
        <v>HER (17 RCTs)</v>
      </c>
      <c r="K65" s="14">
        <f>Sheet1!E42</f>
        <v>2009</v>
      </c>
      <c r="L65" s="14" t="str">
        <f>Sheet1!F42</f>
        <v xml:space="preserve"> </v>
      </c>
      <c r="M65" s="13" t="str">
        <f>Sheet1!D42</f>
        <v>Allcott (2011)</v>
      </c>
    </row>
    <row r="66" spans="6:15" s="13" customFormat="1" ht="25.2" x14ac:dyDescent="0.3">
      <c r="H66" s="13" t="str">
        <f>Sheet1!B43</f>
        <v>Opower Electricity Program Evaluations (166 RCTs)</v>
      </c>
      <c r="I66" s="12" t="str">
        <f>IF(Sheet1!L43=1, "*", "")</f>
        <v/>
      </c>
      <c r="J66" s="13" t="str">
        <f>Sheet1!C43</f>
        <v>Opower Elec. (166 RCTs)</v>
      </c>
      <c r="K66" s="14">
        <f>Sheet1!E43</f>
        <v>2012</v>
      </c>
      <c r="L66" s="14" t="str">
        <f>Sheet1!F43</f>
        <v xml:space="preserve"> </v>
      </c>
      <c r="M66" s="13" t="str">
        <f>Sheet1!D43</f>
        <v xml:space="preserve"> </v>
      </c>
    </row>
    <row r="67" spans="6:15" s="13" customFormat="1" ht="25.2" x14ac:dyDescent="0.3">
      <c r="H67" s="13" t="str">
        <f>Sheet1!B44</f>
        <v>Peak Energy Reports</v>
      </c>
      <c r="I67" s="12" t="str">
        <f>IF(Sheet1!L44=1, "*", "")</f>
        <v/>
      </c>
      <c r="J67" s="13" t="str">
        <f>Sheet1!C44</f>
        <v>PER</v>
      </c>
      <c r="K67" s="14">
        <f>Sheet1!E44</f>
        <v>2014</v>
      </c>
      <c r="L67" s="14" t="str">
        <f>Sheet1!F44</f>
        <v>CA</v>
      </c>
      <c r="M67" s="13" t="str">
        <f>Sheet1!D44</f>
        <v>Brandon, List, and Metcalfe 2018</v>
      </c>
    </row>
    <row r="68" spans="6:15" s="13" customFormat="1" ht="25.2" x14ac:dyDescent="0.3">
      <c r="H68" s="13" t="str">
        <f>Sheet1!B45</f>
        <v>Opower Natural Gas Program Evaluations (52 RCTs)</v>
      </c>
      <c r="I68" s="12" t="str">
        <f>IF(Sheet1!L45=1, "*", "")</f>
        <v/>
      </c>
      <c r="J68" s="13" t="str">
        <f>Sheet1!C45</f>
        <v>Opower Nat. Gas (52 RCTs)</v>
      </c>
      <c r="K68" s="14">
        <f>Sheet1!E45</f>
        <v>2012</v>
      </c>
      <c r="L68" s="14" t="str">
        <f>Sheet1!F45</f>
        <v xml:space="preserve"> </v>
      </c>
      <c r="M68" s="13" t="str">
        <f>Sheet1!D45</f>
        <v xml:space="preserve"> </v>
      </c>
    </row>
    <row r="69" spans="6:15" s="13" customFormat="1" ht="10.199999999999999" customHeight="1" x14ac:dyDescent="0.3">
      <c r="I69" s="12"/>
      <c r="K69" s="14"/>
      <c r="L69" s="14"/>
    </row>
    <row r="70" spans="6:15" s="13" customFormat="1" ht="25.8" thickBot="1" x14ac:dyDescent="0.35">
      <c r="F70" s="11"/>
      <c r="G70" s="19" t="str">
        <f>Sheet1!H46</f>
        <v>Other Nudges</v>
      </c>
      <c r="H70" s="20"/>
      <c r="I70" s="24"/>
      <c r="J70" s="25"/>
      <c r="K70" s="23"/>
      <c r="L70" s="23"/>
      <c r="M70" s="25"/>
      <c r="N70" s="20"/>
      <c r="O70" s="11"/>
    </row>
    <row r="71" spans="6:15" s="13" customFormat="1" ht="25.2" x14ac:dyDescent="0.3">
      <c r="H71" s="13" t="str">
        <f>Sheet1!B46</f>
        <v>Energize CT Home Energy Solutions Program Energy Audit</v>
      </c>
      <c r="I71" s="12" t="str">
        <f>IF(Sheet1!L46=1, "*", "")</f>
        <v/>
      </c>
      <c r="J71" s="13" t="str">
        <f>Sheet1!C46</f>
        <v>Audit Nudge</v>
      </c>
      <c r="K71" s="14">
        <f>Sheet1!E46</f>
        <v>2013</v>
      </c>
      <c r="L71" s="14" t="str">
        <f>Sheet1!F46</f>
        <v xml:space="preserve"> </v>
      </c>
      <c r="M71" s="13" t="str">
        <f>Sheet1!D46</f>
        <v>Gillingham and Tsvetanov (2018)</v>
      </c>
    </row>
    <row r="72" spans="6:15" s="13" customFormat="1" ht="25.2" x14ac:dyDescent="0.3">
      <c r="H72" s="13" t="str">
        <f>Sheet1!B47</f>
        <v>Solarize Connecticut</v>
      </c>
      <c r="I72" s="12" t="str">
        <f>IF(Sheet1!L47=1, "*", "")</f>
        <v/>
      </c>
      <c r="J72" s="13" t="str">
        <f>Sheet1!C47</f>
        <v>Solarize</v>
      </c>
      <c r="K72" s="14">
        <f>Sheet1!E47</f>
        <v>2012</v>
      </c>
      <c r="L72" s="14" t="str">
        <f>Sheet1!F47</f>
        <v>CT</v>
      </c>
      <c r="M72" s="13" t="str">
        <f>Sheet1!D47</f>
        <v>Gillingham and Bollinger (2021)</v>
      </c>
    </row>
    <row r="73" spans="6:15" s="13" customFormat="1" ht="25.2" x14ac:dyDescent="0.3">
      <c r="H73" s="13" t="str">
        <f>Sheet1!B48</f>
        <v>ENERGY STAR Rebate - Water Heaters (w/ Sales Agent Incentive)</v>
      </c>
      <c r="I73" s="12" t="str">
        <f>IF(Sheet1!L48=1, "*", "")</f>
        <v/>
      </c>
      <c r="J73" s="13" t="str">
        <f>Sheet1!C48</f>
        <v>ES (WH) + Nudge</v>
      </c>
      <c r="K73" s="14">
        <f>Sheet1!E48</f>
        <v>2012</v>
      </c>
      <c r="L73" s="14" t="str">
        <f>Sheet1!F48</f>
        <v xml:space="preserve"> </v>
      </c>
      <c r="M73" s="13" t="str">
        <f>Sheet1!D48</f>
        <v>Allcott and Sweeney (2017)</v>
      </c>
    </row>
    <row r="74" spans="6:15" s="13" customFormat="1" ht="25.2" x14ac:dyDescent="0.3">
      <c r="H74" s="13" t="str">
        <f>Sheet1!B49</f>
        <v>Illinois Home Weatherization Assistance Program (High Bonus)</v>
      </c>
      <c r="I74" s="12" t="str">
        <f>IF(Sheet1!L49=1, "*", "")</f>
        <v/>
      </c>
      <c r="J74" s="13" t="str">
        <f>Sheet1!C49</f>
        <v>IHWAP + Nudge (H)</v>
      </c>
      <c r="K74" s="14">
        <f>Sheet1!E49</f>
        <v>2018</v>
      </c>
      <c r="L74" s="14" t="str">
        <f>Sheet1!F49</f>
        <v>IL</v>
      </c>
      <c r="M74" s="13" t="str">
        <f>Sheet1!D49</f>
        <v>Christensen, Francisco, and Myers (2023)</v>
      </c>
    </row>
    <row r="75" spans="6:15" s="13" customFormat="1" ht="25.2" x14ac:dyDescent="0.3">
      <c r="H75" s="13" t="str">
        <f>Sheet1!B50</f>
        <v>Illinois Home Weatherization Assistance Program (Low Bonus)</v>
      </c>
      <c r="I75" s="12" t="str">
        <f>IF(Sheet1!L50=1, "*", "")</f>
        <v/>
      </c>
      <c r="J75" s="13" t="str">
        <f>Sheet1!C50</f>
        <v>IHWAP + Nudge (L)</v>
      </c>
      <c r="K75" s="14">
        <f>Sheet1!E50</f>
        <v>2018</v>
      </c>
      <c r="L75" s="14" t="str">
        <f>Sheet1!F50</f>
        <v>IL</v>
      </c>
      <c r="M75" s="13" t="str">
        <f>Sheet1!D50</f>
        <v>Christensen, Francisco, and Myers (2023)</v>
      </c>
    </row>
    <row r="76" spans="6:15" s="13" customFormat="1" ht="25.2" x14ac:dyDescent="0.3">
      <c r="H76" s="13" t="str">
        <f>Sheet1!B51</f>
        <v>Michigan Weatherization Assistance Program (Marketing)</v>
      </c>
      <c r="I76" s="12" t="str">
        <f>IF(Sheet1!L51=1, "*", "")</f>
        <v/>
      </c>
      <c r="J76" s="13" t="str">
        <f>Sheet1!C51</f>
        <v>WAP + Nudge</v>
      </c>
      <c r="K76" s="14">
        <f>Sheet1!E51</f>
        <v>2011</v>
      </c>
      <c r="L76" s="14" t="str">
        <f>Sheet1!F51</f>
        <v>MI</v>
      </c>
      <c r="M76" s="13" t="str">
        <f>Sheet1!D51</f>
        <v>Fowlie, Greenstone, and Wolfram (2018)</v>
      </c>
    </row>
    <row r="77" spans="6:15" s="13" customFormat="1" ht="25.2" x14ac:dyDescent="0.3">
      <c r="H77" s="13" t="str">
        <f>Sheet1!B52</f>
        <v>Carbon Footprint Food Label Field Experiment</v>
      </c>
      <c r="I77" s="12" t="str">
        <f>IF(Sheet1!L52=1, "*", "")</f>
        <v>*</v>
      </c>
      <c r="J77" s="13" t="str">
        <f>Sheet1!C52</f>
        <v>Food Labels</v>
      </c>
      <c r="K77" s="14">
        <f>Sheet1!E52</f>
        <v>2020</v>
      </c>
      <c r="L77" s="14" t="str">
        <f>Sheet1!F52</f>
        <v>United Kingdom</v>
      </c>
      <c r="M77" s="13" t="str">
        <f>Sheet1!D52</f>
        <v>Lohmann et al. (2022)</v>
      </c>
    </row>
    <row r="78" spans="6:15" ht="10.199999999999999" customHeight="1" x14ac:dyDescent="0.3"/>
    <row r="79" spans="6:15" ht="10.199999999999999" customHeight="1" x14ac:dyDescent="0.3"/>
    <row r="80" spans="6:15" s="17" customFormat="1" ht="29.4" thickBot="1" x14ac:dyDescent="0.35">
      <c r="F80" s="15" t="s">
        <v>289</v>
      </c>
      <c r="G80" s="15"/>
      <c r="H80" s="15"/>
      <c r="I80" s="16"/>
      <c r="K80" s="18"/>
      <c r="L80" s="18"/>
    </row>
    <row r="81" spans="6:15" ht="10.199999999999999" customHeight="1" thickTop="1" x14ac:dyDescent="0.3">
      <c r="F81" s="6"/>
      <c r="G81" s="6"/>
      <c r="H81" s="6"/>
      <c r="I81" s="7"/>
      <c r="J81" s="6"/>
      <c r="K81" s="8"/>
      <c r="L81" s="8"/>
      <c r="M81" s="6"/>
      <c r="N81" s="6"/>
      <c r="O81" s="6"/>
    </row>
    <row r="82" spans="6:15" s="13" customFormat="1" ht="25.8" thickBot="1" x14ac:dyDescent="0.35">
      <c r="F82" s="11"/>
      <c r="G82" s="19" t="str">
        <f>Sheet1!H79</f>
        <v>Gasoline Taxes</v>
      </c>
      <c r="H82" s="20"/>
      <c r="I82" s="24"/>
      <c r="J82" s="25"/>
      <c r="K82" s="23"/>
      <c r="L82" s="23"/>
      <c r="M82" s="25"/>
      <c r="N82" s="20"/>
      <c r="O82" s="11"/>
    </row>
    <row r="83" spans="6:15" s="13" customFormat="1" ht="25.2" x14ac:dyDescent="0.3">
      <c r="H83" s="13" t="str">
        <f>Sheet1!B79</f>
        <v>State-level Gas Tax Variation (Davis and Kilian 2011)</v>
      </c>
      <c r="I83" s="12" t="str">
        <f>IF(Sheet1!L79=1, "*", "")</f>
        <v/>
      </c>
      <c r="J83" s="13" t="str">
        <f>Sheet1!C79</f>
        <v>Gas (DK)</v>
      </c>
      <c r="K83" s="14">
        <f>Sheet1!E79</f>
        <v>2008</v>
      </c>
      <c r="L83" s="14" t="str">
        <f>Sheet1!F79</f>
        <v xml:space="preserve"> </v>
      </c>
      <c r="M83" s="13" t="str">
        <f>Sheet1!D79</f>
        <v>Davis and Kilian (2011)</v>
      </c>
    </row>
    <row r="84" spans="6:15" s="13" customFormat="1" ht="25.2" x14ac:dyDescent="0.3">
      <c r="H84" s="13" t="str">
        <f>Sheet1!B78</f>
        <v>Urban Area-level Gas Price Variation (Su 2011)</v>
      </c>
      <c r="I84" s="12" t="str">
        <f>IF(Sheet1!L78=1, "*", "")</f>
        <v/>
      </c>
      <c r="J84" s="13" t="str">
        <f>Sheet1!C78</f>
        <v>Gas (Su)</v>
      </c>
      <c r="K84" s="14">
        <f>Sheet1!E78</f>
        <v>2001</v>
      </c>
      <c r="L84" s="14" t="str">
        <f>Sheet1!F78</f>
        <v xml:space="preserve"> </v>
      </c>
      <c r="M84" s="13" t="str">
        <f>Sheet1!D78</f>
        <v>Su (2011)</v>
      </c>
    </row>
    <row r="85" spans="6:15" s="13" customFormat="1" ht="25.2" x14ac:dyDescent="0.3">
      <c r="H85" s="13" t="str">
        <f>Sheet1!B77</f>
        <v>State-level Gas Tax Variation (Coglianese et al. 2017)</v>
      </c>
      <c r="I85" s="12" t="str">
        <f>IF(Sheet1!L77=1, "*", "")</f>
        <v/>
      </c>
      <c r="J85" s="13" t="str">
        <f>Sheet1!C77</f>
        <v>Gas (Coglianese)</v>
      </c>
      <c r="K85" s="14">
        <f>Sheet1!E77</f>
        <v>2008</v>
      </c>
      <c r="L85" s="14" t="str">
        <f>Sheet1!F77</f>
        <v xml:space="preserve"> </v>
      </c>
      <c r="M85" s="13" t="str">
        <f>Sheet1!D77</f>
        <v>Coglianese et al. (2017)</v>
      </c>
    </row>
    <row r="86" spans="6:15" s="13" customFormat="1" ht="25.2" x14ac:dyDescent="0.3">
      <c r="H86" s="13" t="str">
        <f>Sheet1!B76</f>
        <v>Regional Gas Price Variation (Manzan and Zerom 2010)</v>
      </c>
      <c r="I86" s="12" t="str">
        <f>IF(Sheet1!L76=1, "*", "")</f>
        <v/>
      </c>
      <c r="J86" s="13" t="str">
        <f>Sheet1!C76</f>
        <v>Gas (Manzan)</v>
      </c>
      <c r="K86" s="14">
        <f>Sheet1!E76</f>
        <v>1994</v>
      </c>
      <c r="L86" s="14" t="str">
        <f>Sheet1!F76</f>
        <v xml:space="preserve"> </v>
      </c>
      <c r="M86" s="13" t="str">
        <f>Sheet1!D76</f>
        <v>Manzan and Zerom (2010)</v>
      </c>
    </row>
    <row r="87" spans="6:15" s="13" customFormat="1" ht="25.2" x14ac:dyDescent="0.3">
      <c r="H87" s="13" t="str">
        <f>Sheet1!B75</f>
        <v>State-level Gas Price Variation (Small and Van Dender 2007)</v>
      </c>
      <c r="I87" s="12" t="str">
        <f>IF(Sheet1!L75=1, "*", "")</f>
        <v/>
      </c>
      <c r="J87" s="13" t="str">
        <f>Sheet1!C75</f>
        <v>Gas (Small)</v>
      </c>
      <c r="K87" s="14">
        <f>Sheet1!E75</f>
        <v>2001</v>
      </c>
      <c r="L87" s="14" t="str">
        <f>Sheet1!F75</f>
        <v xml:space="preserve"> </v>
      </c>
      <c r="M87" s="13" t="str">
        <f>Sheet1!D75</f>
        <v>Small and Van Dender (2007)</v>
      </c>
    </row>
    <row r="88" spans="6:15" s="13" customFormat="1" ht="25.2" x14ac:dyDescent="0.3">
      <c r="H88" s="13" t="str">
        <f>Sheet1!B74</f>
        <v>National Crude Price Variation (Li, Linn, and Muehlegger 2014)</v>
      </c>
      <c r="I88" s="12" t="str">
        <f>IF(Sheet1!L74=1, "*", "")</f>
        <v/>
      </c>
      <c r="J88" s="13" t="str">
        <f>Sheet1!C74</f>
        <v>Gas (Li)</v>
      </c>
      <c r="K88" s="14">
        <f>Sheet1!E74</f>
        <v>2008</v>
      </c>
      <c r="L88" s="14" t="str">
        <f>Sheet1!F74</f>
        <v xml:space="preserve"> </v>
      </c>
      <c r="M88" s="13" t="str">
        <f>Sheet1!D74</f>
        <v>Li, Linn, and Muehlegger (2014)</v>
      </c>
    </row>
    <row r="89" spans="6:15" s="13" customFormat="1" ht="25.2" x14ac:dyDescent="0.3">
      <c r="H89" s="13" t="str">
        <f>Sheet1!B73</f>
        <v>City-level Gas Price Variation (Levin, Lewis, and Wolak 2017)</v>
      </c>
      <c r="I89" s="12" t="str">
        <f>IF(Sheet1!L73=1, "*", "")</f>
        <v/>
      </c>
      <c r="J89" s="13" t="str">
        <f>Sheet1!C73</f>
        <v>Gas (Levin)</v>
      </c>
      <c r="K89" s="14">
        <f>Sheet1!E73</f>
        <v>2009</v>
      </c>
      <c r="L89" s="14" t="str">
        <f>Sheet1!F73</f>
        <v xml:space="preserve"> </v>
      </c>
      <c r="M89" s="13" t="str">
        <f>Sheet1!D73</f>
        <v>Levin, Lewis, and Wolak (2017)</v>
      </c>
    </row>
    <row r="90" spans="6:15" s="13" customFormat="1" ht="25.2" x14ac:dyDescent="0.3">
      <c r="H90" s="13" t="str">
        <f>Sheet1!B72</f>
        <v>National Gas Price Variation (Sentenac-Chemin 2012)</v>
      </c>
      <c r="I90" s="12" t="str">
        <f>IF(Sheet1!L72=1, "*", "")</f>
        <v/>
      </c>
      <c r="J90" s="13" t="str">
        <f>Sheet1!C72</f>
        <v>Gas (Sentenac-Chemin)</v>
      </c>
      <c r="K90" s="14">
        <f>Sheet1!E72</f>
        <v>2005</v>
      </c>
      <c r="L90" s="14" t="str">
        <f>Sheet1!F72</f>
        <v xml:space="preserve"> </v>
      </c>
      <c r="M90" s="13" t="str">
        <f>Sheet1!D72</f>
        <v>Sentenac-Chemin (2012)</v>
      </c>
    </row>
    <row r="91" spans="6:15" s="13" customFormat="1" ht="25.2" x14ac:dyDescent="0.3">
      <c r="H91" s="13" t="str">
        <f>Sheet1!B71</f>
        <v>State-level Crude Price Pass-through Variation (Kilian and Zhou 2023)</v>
      </c>
      <c r="I91" s="12" t="str">
        <f>IF(Sheet1!L71=1, "*", "")</f>
        <v/>
      </c>
      <c r="J91" s="13" t="str">
        <f>Sheet1!C71</f>
        <v>Gas (Kilian)</v>
      </c>
      <c r="K91" s="14">
        <f>Sheet1!E71</f>
        <v>2022</v>
      </c>
      <c r="L91" s="14" t="str">
        <f>Sheet1!F71</f>
        <v xml:space="preserve"> </v>
      </c>
      <c r="M91" s="13" t="str">
        <f>Sheet1!D71</f>
        <v>Kilian and Zhou (2023)</v>
      </c>
    </row>
    <row r="92" spans="6:15" s="13" customFormat="1" ht="25.2" x14ac:dyDescent="0.3">
      <c r="H92" s="13" t="str">
        <f>Sheet1!B70</f>
        <v>National Crude Price Shock Variation (Gelman et al. 2023)</v>
      </c>
      <c r="I92" s="12" t="str">
        <f>IF(Sheet1!L70=1, "*", "")</f>
        <v/>
      </c>
      <c r="J92" s="13" t="str">
        <f>Sheet1!C70</f>
        <v>Gas (Gelman)</v>
      </c>
      <c r="K92" s="14">
        <f>Sheet1!E70</f>
        <v>2016</v>
      </c>
      <c r="L92" s="14" t="str">
        <f>Sheet1!F70</f>
        <v xml:space="preserve"> </v>
      </c>
      <c r="M92" s="13" t="str">
        <f>Sheet1!D70</f>
        <v>Gelman et al. (2023)</v>
      </c>
    </row>
    <row r="93" spans="6:15" s="13" customFormat="1" ht="25.2" x14ac:dyDescent="0.3">
      <c r="H93" s="13" t="str">
        <f>Sheet1!B69</f>
        <v>National Gas Price Variation (Park and Zhao 2010)</v>
      </c>
      <c r="I93" s="12" t="str">
        <f>IF(Sheet1!L69=1, "*", "")</f>
        <v/>
      </c>
      <c r="J93" s="13" t="str">
        <f>Sheet1!C69</f>
        <v>Gas (Park)</v>
      </c>
      <c r="K93" s="14">
        <f>Sheet1!E69</f>
        <v>2008</v>
      </c>
      <c r="L93" s="14" t="str">
        <f>Sheet1!F69</f>
        <v xml:space="preserve"> </v>
      </c>
      <c r="M93" s="13" t="str">
        <f>Sheet1!D69</f>
        <v>Park and Zhao (2010)</v>
      </c>
    </row>
    <row r="94" spans="6:15" s="13" customFormat="1" ht="25.2" x14ac:dyDescent="0.3">
      <c r="H94" s="13" t="str">
        <f>Sheet1!B68</f>
        <v>National Gas Price Variation (Hughes, Knittel, and Sperling 2008)</v>
      </c>
      <c r="I94" s="12" t="str">
        <f>IF(Sheet1!L68=1, "*", "")</f>
        <v/>
      </c>
      <c r="J94" s="13" t="str">
        <f>Sheet1!C68</f>
        <v>Gas (Hughes)</v>
      </c>
      <c r="K94" s="14">
        <f>Sheet1!E68</f>
        <v>2006</v>
      </c>
      <c r="L94" s="14" t="str">
        <f>Sheet1!F68</f>
        <v xml:space="preserve"> </v>
      </c>
      <c r="M94" s="13" t="str">
        <f>Sheet1!D68</f>
        <v>Hughes, Knittel, and Sperling (2008)</v>
      </c>
    </row>
    <row r="95" spans="6:15" s="13" customFormat="1" ht="25.2" x14ac:dyDescent="0.3">
      <c r="H95" s="13" t="str">
        <f>Sheet1!B67</f>
        <v>Almost Ideal Demand System (West and Williams 2007)</v>
      </c>
      <c r="I95" s="12" t="str">
        <f>IF(Sheet1!L67=1, "*", "")</f>
        <v>*</v>
      </c>
      <c r="J95" s="13" t="str">
        <f>Sheet1!C67</f>
        <v>Gas (West)</v>
      </c>
      <c r="K95" s="14">
        <f>Sheet1!E67</f>
        <v>1998</v>
      </c>
      <c r="L95" s="14" t="str">
        <f>Sheet1!F67</f>
        <v xml:space="preserve"> </v>
      </c>
      <c r="M95" s="13" t="str">
        <f>Sheet1!D67</f>
        <v>West and Williams (2007)</v>
      </c>
    </row>
    <row r="96" spans="6:15" s="13" customFormat="1" ht="25.2" x14ac:dyDescent="0.3">
      <c r="H96" s="13" t="str">
        <f>Sheet1!B66</f>
        <v>Quadratic Almost Ideal Demand System (Tiezzi and Verde 2016)</v>
      </c>
      <c r="I96" s="12" t="str">
        <f>IF(Sheet1!L66=1, "*", "")</f>
        <v>*</v>
      </c>
      <c r="J96" s="13" t="str">
        <f>Sheet1!C66</f>
        <v>Gas (Tiezzi)</v>
      </c>
      <c r="K96" s="14">
        <f>Sheet1!E66</f>
        <v>2010</v>
      </c>
      <c r="L96" s="14" t="str">
        <f>Sheet1!F66</f>
        <v xml:space="preserve"> </v>
      </c>
      <c r="M96" s="13" t="str">
        <f>Sheet1!D66</f>
        <v>Tiezzi and Verde (2016)</v>
      </c>
    </row>
    <row r="97" spans="6:15" s="13" customFormat="1" ht="25.2" x14ac:dyDescent="0.3">
      <c r="H97" s="13" t="str">
        <f>Sheet1!B65</f>
        <v>Multimarket Simulation Model (Bento et al. 2009)</v>
      </c>
      <c r="I97" s="12" t="str">
        <f>IF(Sheet1!L65=1, "*", "")</f>
        <v>*</v>
      </c>
      <c r="J97" s="13" t="str">
        <f>Sheet1!C65</f>
        <v>Gas (Bento)</v>
      </c>
      <c r="K97" s="14">
        <f>Sheet1!E65</f>
        <v>2002</v>
      </c>
      <c r="L97" s="14" t="str">
        <f>Sheet1!F65</f>
        <v xml:space="preserve"> </v>
      </c>
      <c r="M97" s="13" t="str">
        <f>Sheet1!D65</f>
        <v>Bento et al. (2009)</v>
      </c>
    </row>
    <row r="98" spans="6:15" s="13" customFormat="1" ht="25.2" x14ac:dyDescent="0.3">
      <c r="H98" s="13" t="str">
        <f>Sheet1!B64</f>
        <v>National Gas Price Variation (Hughes, Knittel, and Sperling 2008)</v>
      </c>
      <c r="I98" s="12" t="str">
        <f>IF(Sheet1!L64=1, "*", "")</f>
        <v>*</v>
      </c>
      <c r="J98" s="13" t="str">
        <f>Sheet1!C64</f>
        <v>Gas (Hughes - Ext)</v>
      </c>
      <c r="K98" s="14">
        <f>Sheet1!E64</f>
        <v>1990</v>
      </c>
      <c r="L98" s="14" t="str">
        <f>Sheet1!F64</f>
        <v xml:space="preserve"> </v>
      </c>
      <c r="M98" s="13" t="str">
        <f>Sheet1!D64</f>
        <v>Hughes, Knittel, and Sperling (2008)</v>
      </c>
    </row>
    <row r="99" spans="6:15" s="13" customFormat="1" ht="25.2" x14ac:dyDescent="0.3">
      <c r="H99" s="13" t="str">
        <f>Sheet1!B63</f>
        <v>State-level Crude Price Pass-through Variation (Kilian and Zhou 2023)</v>
      </c>
      <c r="I99" s="12" t="str">
        <f>IF(Sheet1!L63=1, "*", "")</f>
        <v>*</v>
      </c>
      <c r="J99" s="13" t="str">
        <f>Sheet1!C63</f>
        <v>Gas (Kilian - Ext)</v>
      </c>
      <c r="K99" s="14">
        <f>Sheet1!E63</f>
        <v>2014</v>
      </c>
      <c r="L99" s="14" t="str">
        <f>Sheet1!F63</f>
        <v xml:space="preserve"> </v>
      </c>
      <c r="M99" s="13" t="str">
        <f>Sheet1!D63</f>
        <v>Kilian and Zhou (2023)</v>
      </c>
    </row>
    <row r="100" spans="6:15" s="13" customFormat="1" ht="25.2" x14ac:dyDescent="0.3">
      <c r="H100" s="13" t="str">
        <f>Sheet1!B62</f>
        <v>State-level Gas Price Variation (Small and Van Dender 2007)</v>
      </c>
      <c r="I100" s="12" t="str">
        <f>IF(Sheet1!L62=1, "*", "")</f>
        <v>*</v>
      </c>
      <c r="J100" s="13" t="str">
        <f>Sheet1!C62</f>
        <v>Gas (Small - Ext)</v>
      </c>
      <c r="K100" s="14">
        <f>Sheet1!E62</f>
        <v>2001</v>
      </c>
      <c r="L100" s="14" t="str">
        <f>Sheet1!F62</f>
        <v xml:space="preserve"> </v>
      </c>
      <c r="M100" s="13" t="str">
        <f>Sheet1!D62</f>
        <v>Small and Van Dender (2007)</v>
      </c>
    </row>
    <row r="101" spans="6:15" s="13" customFormat="1" ht="10.199999999999999" customHeight="1" x14ac:dyDescent="0.3">
      <c r="I101" s="12"/>
      <c r="K101" s="14"/>
      <c r="L101" s="14"/>
    </row>
    <row r="102" spans="6:15" s="13" customFormat="1" ht="25.8" thickBot="1" x14ac:dyDescent="0.35">
      <c r="F102" s="11"/>
      <c r="G102" s="19" t="str">
        <f>Sheet1!H57</f>
        <v>Other Fuel Taxes</v>
      </c>
      <c r="H102" s="20"/>
      <c r="I102" s="24"/>
      <c r="J102" s="25"/>
      <c r="K102" s="23"/>
      <c r="L102" s="23"/>
      <c r="M102" s="25"/>
      <c r="N102" s="20"/>
      <c r="O102" s="11"/>
    </row>
    <row r="103" spans="6:15" s="13" customFormat="1" ht="25.2" x14ac:dyDescent="0.3">
      <c r="H103" s="13" t="str">
        <f>Sheet1!B56</f>
        <v>Tax on Jet Fuel</v>
      </c>
      <c r="I103" s="12" t="str">
        <f>IF(Sheet1!L56=1, "*", "")</f>
        <v/>
      </c>
      <c r="J103" s="13" t="str">
        <f>Sheet1!C56</f>
        <v>Jet Fuel</v>
      </c>
      <c r="K103" s="14">
        <f>Sheet1!E56</f>
        <v>2013</v>
      </c>
      <c r="L103" s="14" t="str">
        <f>Sheet1!F56</f>
        <v xml:space="preserve"> </v>
      </c>
      <c r="M103" s="13" t="str">
        <f>Sheet1!D56</f>
        <v>Fukui and Miyoshi (2017)</v>
      </c>
    </row>
    <row r="104" spans="6:15" s="13" customFormat="1" ht="25.2" x14ac:dyDescent="0.3">
      <c r="H104" s="13" t="str">
        <f>Sheet1!B57</f>
        <v>Tax on Diesel Fuel</v>
      </c>
      <c r="I104" s="12" t="str">
        <f>IF(Sheet1!L57=1, "*", "")</f>
        <v/>
      </c>
      <c r="J104" s="13" t="str">
        <f>Sheet1!C57</f>
        <v>Diesel</v>
      </c>
      <c r="K104" s="14">
        <f>Sheet1!E57</f>
        <v>2006</v>
      </c>
      <c r="L104" s="14" t="str">
        <f>Sheet1!F57</f>
        <v xml:space="preserve"> </v>
      </c>
      <c r="M104" s="13" t="str">
        <f>Sheet1!D57</f>
        <v>Dahl (2012)</v>
      </c>
    </row>
    <row r="105" spans="6:15" s="13" customFormat="1" ht="25.2" x14ac:dyDescent="0.3">
      <c r="H105" s="13" t="str">
        <f>Sheet1!B58</f>
        <v>Tax on Heavy Fuel Oil</v>
      </c>
      <c r="I105" s="12" t="str">
        <f>IF(Sheet1!L58=1, "*", "")</f>
        <v>*</v>
      </c>
      <c r="J105" s="13" t="str">
        <f>Sheet1!C58</f>
        <v>Heavy Fuel</v>
      </c>
      <c r="K105" s="14">
        <f>Sheet1!E58</f>
        <v>2004</v>
      </c>
      <c r="L105" s="14" t="str">
        <f>Sheet1!F58</f>
        <v xml:space="preserve"> </v>
      </c>
      <c r="M105" s="13" t="str">
        <f>Sheet1!D58</f>
        <v>Mundaca, Strand, and Young (2021)</v>
      </c>
    </row>
    <row r="106" spans="6:15" s="13" customFormat="1" ht="25.2" x14ac:dyDescent="0.3">
      <c r="H106" s="13" t="str">
        <f>Sheet1!B59</f>
        <v>Windfall Profit Tax on Crude Oil</v>
      </c>
      <c r="I106" s="12" t="str">
        <f>IF(Sheet1!L59=1, "*", "")</f>
        <v>*</v>
      </c>
      <c r="J106" s="13" t="str">
        <f>Sheet1!C59</f>
        <v>Crude (WPT)</v>
      </c>
      <c r="K106" s="14">
        <f>Sheet1!E59</f>
        <v>1985</v>
      </c>
      <c r="L106" s="14" t="str">
        <f>Sheet1!F59</f>
        <v xml:space="preserve"> </v>
      </c>
      <c r="M106" s="13" t="str">
        <f>Sheet1!D59</f>
        <v>Rao (2018)</v>
      </c>
    </row>
    <row r="107" spans="6:15" s="13" customFormat="1" ht="25.2" x14ac:dyDescent="0.3">
      <c r="H107" s="13" t="str">
        <f>Sheet1!B60</f>
        <v>State-level Crude Oil Taxes</v>
      </c>
      <c r="I107" s="12" t="str">
        <f>IF(Sheet1!L60=1, "*", "")</f>
        <v>*</v>
      </c>
      <c r="J107" s="13" t="str">
        <f>Sheet1!C60</f>
        <v>Crude (State)</v>
      </c>
      <c r="K107" s="14">
        <f>Sheet1!E60</f>
        <v>2015</v>
      </c>
      <c r="L107" s="14" t="str">
        <f>Sheet1!F60</f>
        <v xml:space="preserve"> </v>
      </c>
      <c r="M107" s="13" t="str">
        <f>Sheet1!D60</f>
        <v>Brown, Maniloff, and Manning (2020)</v>
      </c>
    </row>
    <row r="108" spans="6:15" s="13" customFormat="1" ht="25.2" x14ac:dyDescent="0.3">
      <c r="H108" s="13" t="str">
        <f>Sheet1!B61</f>
        <v>Tax on E85 (Flex Fuel)</v>
      </c>
      <c r="I108" s="12" t="str">
        <f>IF(Sheet1!L61=1, "*", "")</f>
        <v>*</v>
      </c>
      <c r="J108" s="13" t="str">
        <f>Sheet1!C61</f>
        <v>E85</v>
      </c>
      <c r="K108" s="14">
        <f>Sheet1!E61</f>
        <v>2006</v>
      </c>
      <c r="L108" s="14" t="str">
        <f>Sheet1!F61</f>
        <v xml:space="preserve"> </v>
      </c>
      <c r="M108" s="13" t="str">
        <f>Sheet1!D61</f>
        <v>Anderson (2012)</v>
      </c>
    </row>
    <row r="109" spans="6:15" s="13" customFormat="1" ht="10.199999999999999" customHeight="1" x14ac:dyDescent="0.3">
      <c r="I109" s="12"/>
      <c r="K109" s="14"/>
      <c r="L109" s="14"/>
    </row>
    <row r="110" spans="6:15" s="13" customFormat="1" ht="25.8" thickBot="1" x14ac:dyDescent="0.35">
      <c r="F110" s="11"/>
      <c r="G110" s="19" t="str">
        <f>Sheet1!H55</f>
        <v>Other Revenue Raisers</v>
      </c>
      <c r="H110" s="20"/>
      <c r="I110" s="24"/>
      <c r="J110" s="25"/>
      <c r="K110" s="23"/>
      <c r="L110" s="23"/>
      <c r="M110" s="25"/>
      <c r="N110" s="20"/>
      <c r="O110" s="11"/>
    </row>
    <row r="111" spans="6:15" s="13" customFormat="1" ht="25.2" x14ac:dyDescent="0.3">
      <c r="H111" s="13" t="str">
        <f>Sheet1!B55</f>
        <v>Critical Peak Pricing - Active Joiners</v>
      </c>
      <c r="I111" s="12" t="str">
        <f>IF(Sheet1!L55=1, "*", "")</f>
        <v/>
      </c>
      <c r="J111" s="13" t="str">
        <f>Sheet1!C55</f>
        <v>CPP (AJ)</v>
      </c>
      <c r="K111" s="14">
        <f>Sheet1!E55</f>
        <v>2020</v>
      </c>
      <c r="L111" s="14" t="str">
        <f>Sheet1!F55</f>
        <v xml:space="preserve"> </v>
      </c>
      <c r="M111" s="13" t="str">
        <f>Sheet1!D55</f>
        <v>Fowlie et al. (2021)</v>
      </c>
    </row>
    <row r="112" spans="6:15" s="13" customFormat="1" ht="25.2" x14ac:dyDescent="0.3">
      <c r="H112" s="13" t="str">
        <f>Sheet1!B54</f>
        <v>California Alternate Rates for Energy</v>
      </c>
      <c r="I112" s="12" t="str">
        <f>IF(Sheet1!L54=1, "*", "")</f>
        <v/>
      </c>
      <c r="J112" s="13" t="str">
        <f>Sheet1!C54</f>
        <v>CARE</v>
      </c>
      <c r="K112" s="14">
        <f>Sheet1!E54</f>
        <v>2014</v>
      </c>
      <c r="L112" s="14" t="str">
        <f>Sheet1!F54</f>
        <v>CA</v>
      </c>
      <c r="M112" s="13" t="str">
        <f>Sheet1!D54</f>
        <v>Hahn and Metcalfe (2021)</v>
      </c>
    </row>
    <row r="113" spans="6:15" s="13" customFormat="1" ht="25.2" x14ac:dyDescent="0.3">
      <c r="H113" s="13" t="str">
        <f>Sheet1!B53</f>
        <v>Critical Peak Pricing - Passive Joiners</v>
      </c>
      <c r="I113" s="12" t="str">
        <f>IF(Sheet1!L53=1, "*", "")</f>
        <v/>
      </c>
      <c r="J113" s="13" t="str">
        <f>Sheet1!C53</f>
        <v>CPP (PJ)</v>
      </c>
      <c r="K113" s="14">
        <f>Sheet1!E53</f>
        <v>2020</v>
      </c>
      <c r="L113" s="14" t="str">
        <f>Sheet1!F53</f>
        <v xml:space="preserve"> </v>
      </c>
      <c r="M113" s="13" t="str">
        <f>Sheet1!D53</f>
        <v>Fowlie et al. (2021)</v>
      </c>
    </row>
    <row r="114" spans="6:15" s="13" customFormat="1" ht="10.199999999999999" customHeight="1" x14ac:dyDescent="0.3">
      <c r="I114" s="12"/>
      <c r="K114" s="14"/>
      <c r="L114" s="14"/>
    </row>
    <row r="115" spans="6:15" s="13" customFormat="1" ht="25.8" thickBot="1" x14ac:dyDescent="0.35">
      <c r="F115" s="11"/>
      <c r="G115" s="19" t="str">
        <f>Sheet1!H83</f>
        <v>Cap and Trade</v>
      </c>
      <c r="H115" s="20"/>
      <c r="I115" s="24"/>
      <c r="J115" s="25"/>
      <c r="K115" s="23"/>
      <c r="L115" s="23"/>
      <c r="M115" s="25"/>
      <c r="N115" s="20"/>
      <c r="O115" s="11"/>
    </row>
    <row r="116" spans="6:15" s="13" customFormat="1" ht="25.2" x14ac:dyDescent="0.3">
      <c r="H116" s="13" t="str">
        <f>Sheet1!B83</f>
        <v>Regional Greenhouse Gas Initiative</v>
      </c>
      <c r="I116" s="12" t="str">
        <f>IF(Sheet1!L83=1, "*", "")</f>
        <v/>
      </c>
      <c r="J116" s="13" t="str">
        <f>Sheet1!C83</f>
        <v>RGGI</v>
      </c>
      <c r="K116" s="14" t="str">
        <f>Sheet1!E83</f>
        <v>2008–2018</v>
      </c>
      <c r="L116" s="14" t="str">
        <f>Sheet1!F83</f>
        <v>Multiple States</v>
      </c>
      <c r="M116" s="13" t="str">
        <f>Sheet1!D83</f>
        <v>Chan and Morrow (2019)</v>
      </c>
    </row>
    <row r="117" spans="6:15" s="13" customFormat="1" ht="25.2" x14ac:dyDescent="0.3">
      <c r="H117" s="13" t="str">
        <f>Sheet1!B82</f>
        <v>California Cap-and-Trade Program</v>
      </c>
      <c r="I117" s="12" t="str">
        <f>IF(Sheet1!L82=1, "*", "")</f>
        <v/>
      </c>
      <c r="J117" s="13" t="str">
        <f>Sheet1!C82</f>
        <v>CA CT</v>
      </c>
      <c r="K117" s="14" t="str">
        <f>Sheet1!E82</f>
        <v>2012–2017</v>
      </c>
      <c r="L117" s="14" t="str">
        <f>Sheet1!F82</f>
        <v>CA</v>
      </c>
      <c r="M117" s="13" t="str">
        <f>Sheet1!D82</f>
        <v>Hernandez-Cortes and Meng (2023)</v>
      </c>
    </row>
    <row r="118" spans="6:15" s="13" customFormat="1" ht="25.2" x14ac:dyDescent="0.3">
      <c r="H118" s="13" t="str">
        <f>Sheet1!B81</f>
        <v>EU Emissions Trading System (Bayer and Aklin)</v>
      </c>
      <c r="I118" s="12" t="str">
        <f>IF(Sheet1!L81=1, "*", "")</f>
        <v>*</v>
      </c>
      <c r="J118" s="13" t="str">
        <f>Sheet1!C81</f>
        <v>ETS (BA)</v>
      </c>
      <c r="K118" s="14" t="str">
        <f>Sheet1!E81</f>
        <v>2008–2016</v>
      </c>
      <c r="L118" s="14" t="str">
        <f>Sheet1!F81</f>
        <v>European Union</v>
      </c>
      <c r="M118" s="13" t="str">
        <f>Sheet1!D81</f>
        <v>Bayer and Aklin (2020)</v>
      </c>
    </row>
    <row r="119" spans="6:15" s="13" customFormat="1" ht="25.2" x14ac:dyDescent="0.3">
      <c r="H119" s="13" t="str">
        <f>Sheet1!B80</f>
        <v>EU Emissions Trading System (Colmer et al. 2024)</v>
      </c>
      <c r="I119" s="12" t="str">
        <f>IF(Sheet1!L80=1, "*", "")</f>
        <v>*</v>
      </c>
      <c r="J119" s="13" t="str">
        <f>Sheet1!C80</f>
        <v>ETS (CMMW)</v>
      </c>
      <c r="K119" s="14" t="str">
        <f>Sheet1!E80</f>
        <v>2005–2012</v>
      </c>
      <c r="L119" s="14" t="str">
        <f>Sheet1!F80</f>
        <v>European Union</v>
      </c>
      <c r="M119" s="13" t="str">
        <f>Sheet1!D80</f>
        <v>Colmer et al. (2024)</v>
      </c>
    </row>
    <row r="120" spans="6:15" ht="10.199999999999999" customHeight="1" x14ac:dyDescent="0.3"/>
    <row r="121" spans="6:15" ht="10.199999999999999" customHeight="1" x14ac:dyDescent="0.3"/>
    <row r="122" spans="6:15" s="17" customFormat="1" ht="29.4" thickBot="1" x14ac:dyDescent="0.35">
      <c r="F122" s="15" t="s">
        <v>290</v>
      </c>
      <c r="G122" s="15"/>
      <c r="H122" s="15"/>
      <c r="I122" s="16"/>
      <c r="K122" s="18"/>
      <c r="L122" s="18"/>
    </row>
    <row r="123" spans="6:15" ht="10.050000000000001" customHeight="1" thickTop="1" x14ac:dyDescent="0.3">
      <c r="F123" s="6"/>
      <c r="G123" s="6"/>
      <c r="H123" s="6"/>
      <c r="I123" s="7"/>
      <c r="J123" s="6"/>
      <c r="K123" s="8"/>
      <c r="L123" s="8"/>
      <c r="M123" s="6"/>
      <c r="N123" s="6"/>
      <c r="O123" s="6"/>
    </row>
    <row r="124" spans="6:15" s="13" customFormat="1" ht="25.8" thickBot="1" x14ac:dyDescent="0.35">
      <c r="F124" s="11"/>
      <c r="G124" s="19" t="str">
        <f>Sheet1!H84</f>
        <v>Cookstoves</v>
      </c>
      <c r="H124" s="20"/>
      <c r="I124" s="24"/>
      <c r="J124" s="25"/>
      <c r="K124" s="23"/>
      <c r="L124" s="23"/>
      <c r="M124" s="25"/>
      <c r="N124" s="20"/>
      <c r="O124" s="11"/>
    </row>
    <row r="125" spans="6:15" s="13" customFormat="1" ht="25.2" x14ac:dyDescent="0.3">
      <c r="H125" s="13" t="str">
        <f>Sheet1!B84</f>
        <v>Energy Efficient Cookstove Subsidy (Kenya)</v>
      </c>
      <c r="I125" s="12" t="str">
        <f>IF(Sheet1!L84=1, "*", "")</f>
        <v/>
      </c>
      <c r="J125" s="13" t="str">
        <f>Sheet1!C84</f>
        <v>Cookstove (Kenya)</v>
      </c>
      <c r="K125" s="14">
        <f>Sheet1!E84</f>
        <v>2019</v>
      </c>
      <c r="L125" s="14" t="str">
        <f>Sheet1!F84</f>
        <v>Kenya</v>
      </c>
      <c r="M125" s="13" t="str">
        <f>Sheet1!D84</f>
        <v>Berkouwer and Dean (2022)</v>
      </c>
    </row>
    <row r="126" spans="6:15" s="13" customFormat="1" ht="25.2" x14ac:dyDescent="0.3">
      <c r="H126" s="13" t="str">
        <f>Sheet1!B85</f>
        <v>Energy Efficient Cookstove Subsidy (India)</v>
      </c>
      <c r="I126" s="12" t="str">
        <f>IF(Sheet1!L85=1, "*", "")</f>
        <v/>
      </c>
      <c r="J126" s="13" t="str">
        <f>Sheet1!C85</f>
        <v>Cookstove (India)</v>
      </c>
      <c r="K126" s="14">
        <f>Sheet1!E85</f>
        <v>2020</v>
      </c>
      <c r="L126" s="14" t="str">
        <f>Sheet1!F85</f>
        <v>India</v>
      </c>
      <c r="M126" s="13" t="str">
        <f>Sheet1!D85</f>
        <v>Hanna, Duflo, and Greenstone (2016)</v>
      </c>
    </row>
    <row r="127" spans="6:15" s="13" customFormat="1" ht="10.199999999999999" customHeight="1" x14ac:dyDescent="0.3">
      <c r="I127" s="12"/>
      <c r="K127" s="14"/>
      <c r="L127" s="14"/>
    </row>
    <row r="128" spans="6:15" s="13" customFormat="1" ht="25.8" thickBot="1" x14ac:dyDescent="0.35">
      <c r="F128" s="11"/>
      <c r="G128" s="19" t="str">
        <f>Sheet1!H86</f>
        <v>Deforestation</v>
      </c>
      <c r="H128" s="20"/>
      <c r="I128" s="24"/>
      <c r="J128" s="25"/>
      <c r="K128" s="23"/>
      <c r="L128" s="23"/>
      <c r="M128" s="25"/>
      <c r="N128" s="20"/>
      <c r="O128" s="11"/>
    </row>
    <row r="129" spans="6:15" s="13" customFormat="1" ht="25.2" x14ac:dyDescent="0.3">
      <c r="H129" s="13" t="str">
        <f>Sheet1!B86</f>
        <v>REDD+ Carbon Offsets (Sierra Leone)</v>
      </c>
      <c r="I129" s="12" t="str">
        <f>IF(Sheet1!L86=1, "*", "")</f>
        <v/>
      </c>
      <c r="J129" s="13" t="str">
        <f>Sheet1!C86</f>
        <v>REDD+ (SL)</v>
      </c>
      <c r="K129" s="14">
        <f>Sheet1!E86</f>
        <v>2014</v>
      </c>
      <c r="L129" s="14" t="str">
        <f>Sheet1!F86</f>
        <v>Sierra Leone</v>
      </c>
      <c r="M129" s="13" t="str">
        <f>Sheet1!D86</f>
        <v>Malan et al. (2024)</v>
      </c>
    </row>
    <row r="130" spans="6:15" s="13" customFormat="1" ht="25.2" x14ac:dyDescent="0.3">
      <c r="H130" s="13" t="str">
        <f>Sheet1!B87</f>
        <v>Deforestation PES (Uganda)</v>
      </c>
      <c r="I130" s="12" t="str">
        <f>IF(Sheet1!L87=1, "*", "")</f>
        <v/>
      </c>
      <c r="J130" s="13" t="str">
        <f>Sheet1!C87</f>
        <v>Deforest (Uganda)</v>
      </c>
      <c r="K130" s="14">
        <f>Sheet1!E87</f>
        <v>2012</v>
      </c>
      <c r="L130" s="14" t="str">
        <f>Sheet1!F87</f>
        <v>Uganda</v>
      </c>
      <c r="M130" s="13" t="str">
        <f>Sheet1!D87</f>
        <v>Jayachandran et al. (2017)</v>
      </c>
    </row>
    <row r="131" spans="6:15" s="13" customFormat="1" ht="25.2" x14ac:dyDescent="0.3">
      <c r="H131" s="13" t="str">
        <f>Sheet1!B88</f>
        <v>REDD+ Carbon Offsets (Mix)</v>
      </c>
      <c r="I131" s="12" t="str">
        <f>IF(Sheet1!L88=1, "*", "")</f>
        <v/>
      </c>
      <c r="J131" s="13" t="str">
        <f>Sheet1!C88</f>
        <v>REDD+</v>
      </c>
      <c r="K131" s="14">
        <f>Sheet1!E88</f>
        <v>2020</v>
      </c>
      <c r="L131" s="14" t="str">
        <f>Sheet1!F88</f>
        <v>Multiple Countries</v>
      </c>
      <c r="M131" s="13" t="str">
        <f>Sheet1!D88</f>
        <v>West et al. (2023)</v>
      </c>
    </row>
    <row r="132" spans="6:15" s="13" customFormat="1" ht="25.2" x14ac:dyDescent="0.3">
      <c r="H132" s="13" t="str">
        <f>Sheet1!B89</f>
        <v>Deforestation PES (Mexico)</v>
      </c>
      <c r="I132" s="12" t="str">
        <f>IF(Sheet1!L89=1, "*", "")</f>
        <v>*</v>
      </c>
      <c r="J132" s="13" t="str">
        <f>Sheet1!C89</f>
        <v>Deforest (Mexico)</v>
      </c>
      <c r="K132" s="14">
        <f>Sheet1!E89</f>
        <v>2021</v>
      </c>
      <c r="L132" s="14" t="str">
        <f>Sheet1!F89</f>
        <v>Mexico</v>
      </c>
      <c r="M132" s="13" t="str">
        <f>Sheet1!D89</f>
        <v>Izquierdo-Tort, Jayachandran, and Saavedra (2024)</v>
      </c>
    </row>
    <row r="133" spans="6:15" s="13" customFormat="1" ht="10.199999999999999" customHeight="1" x14ac:dyDescent="0.3">
      <c r="I133" s="12"/>
      <c r="K133" s="14"/>
      <c r="L133" s="14"/>
    </row>
    <row r="134" spans="6:15" s="13" customFormat="1" ht="25.8" thickBot="1" x14ac:dyDescent="0.35">
      <c r="F134" s="11"/>
      <c r="G134" s="19" t="str">
        <f>Sheet1!H90</f>
        <v>Rice Burning</v>
      </c>
      <c r="H134" s="20"/>
      <c r="I134" s="24"/>
      <c r="J134" s="25"/>
      <c r="K134" s="23"/>
      <c r="L134" s="23"/>
      <c r="M134" s="25"/>
      <c r="N134" s="20"/>
      <c r="O134" s="11"/>
    </row>
    <row r="135" spans="6:15" s="13" customFormat="1" ht="25.2" x14ac:dyDescent="0.3">
      <c r="H135" s="13" t="str">
        <f>Sheet1!B90</f>
        <v>Rice Burning PES (Upfront Payment)</v>
      </c>
      <c r="I135" s="12" t="str">
        <f>IF(Sheet1!L90=1, "*", "")</f>
        <v/>
      </c>
      <c r="J135" s="13" t="str">
        <f>Sheet1!C90</f>
        <v>India PES (Upfront)</v>
      </c>
      <c r="K135" s="14">
        <f>Sheet1!E90</f>
        <v>2020</v>
      </c>
      <c r="L135" s="14" t="str">
        <f>Sheet1!F90</f>
        <v>India</v>
      </c>
      <c r="M135" s="13" t="str">
        <f>Sheet1!D90</f>
        <v>Jack et al. (2023)</v>
      </c>
    </row>
    <row r="136" spans="6:15" s="13" customFormat="1" ht="25.2" x14ac:dyDescent="0.3">
      <c r="H136" s="13" t="str">
        <f>Sheet1!B91</f>
        <v>Rice Burning PES (Standard Payment)</v>
      </c>
      <c r="I136" s="12" t="str">
        <f>IF(Sheet1!L91=1, "*", "")</f>
        <v/>
      </c>
      <c r="J136" s="13" t="str">
        <f>Sheet1!C91</f>
        <v>India PES (Standard)</v>
      </c>
      <c r="K136" s="14">
        <f>Sheet1!E91</f>
        <v>2020</v>
      </c>
      <c r="L136" s="14" t="str">
        <f>Sheet1!F91</f>
        <v>India</v>
      </c>
      <c r="M136" s="13" t="str">
        <f>Sheet1!D91</f>
        <v>Jack et al. (2023)</v>
      </c>
    </row>
    <row r="137" spans="6:15" s="13" customFormat="1" ht="10.199999999999999" customHeight="1" x14ac:dyDescent="0.3">
      <c r="I137" s="12"/>
      <c r="K137" s="14"/>
      <c r="L137" s="14"/>
    </row>
    <row r="138" spans="6:15" s="13" customFormat="1" ht="25.8" thickBot="1" x14ac:dyDescent="0.35">
      <c r="F138" s="11"/>
      <c r="G138" s="19" t="str">
        <f>Sheet1!H92</f>
        <v>Wind Offset</v>
      </c>
      <c r="H138" s="20"/>
      <c r="I138" s="24"/>
      <c r="J138" s="25"/>
      <c r="K138" s="23"/>
      <c r="L138" s="23"/>
      <c r="M138" s="25"/>
      <c r="N138" s="20"/>
      <c r="O138" s="11"/>
    </row>
    <row r="139" spans="6:15" s="13" customFormat="1" ht="25.2" x14ac:dyDescent="0.3">
      <c r="H139" s="13" t="str">
        <f>Sheet1!B92</f>
        <v>Wind Projects Carbon Offsets (India)</v>
      </c>
      <c r="I139" s="12" t="str">
        <f>IF(Sheet1!L92=1, "*", "")</f>
        <v/>
      </c>
      <c r="J139" s="13" t="str">
        <f>Sheet1!C92</f>
        <v>Offset (India)</v>
      </c>
      <c r="K139" s="14">
        <f>Sheet1!E92</f>
        <v>2010</v>
      </c>
      <c r="L139" s="14" t="str">
        <f>Sheet1!F92</f>
        <v>India</v>
      </c>
      <c r="M139" s="13" t="str">
        <f>Sheet1!D92</f>
        <v>Calel et al. (2021)</v>
      </c>
    </row>
    <row r="140" spans="6:15" s="13" customFormat="1" ht="10.199999999999999" customHeight="1" x14ac:dyDescent="0.3">
      <c r="I140" s="12"/>
      <c r="K140" s="14"/>
      <c r="L140" s="14"/>
    </row>
    <row r="141" spans="6:15" s="13" customFormat="1" ht="25.8" thickBot="1" x14ac:dyDescent="0.35">
      <c r="F141" s="11"/>
      <c r="G141" s="19" t="str">
        <f>Sheet1!H93</f>
        <v>International Rebates</v>
      </c>
      <c r="H141" s="20"/>
      <c r="I141" s="24"/>
      <c r="J141" s="25"/>
      <c r="K141" s="23"/>
      <c r="L141" s="23"/>
      <c r="M141" s="25"/>
      <c r="N141" s="20"/>
      <c r="O141" s="11"/>
    </row>
    <row r="142" spans="6:15" s="13" customFormat="1" ht="25.2" x14ac:dyDescent="0.3">
      <c r="H142" s="13" t="str">
        <f>Sheet1!B93</f>
        <v>Cash for Coolers Appliance Rebate - Air Conditioners</v>
      </c>
      <c r="I142" s="12" t="str">
        <f>IF(Sheet1!L93=1, "*", "")</f>
        <v/>
      </c>
      <c r="J142" s="13" t="str">
        <f>Sheet1!C93</f>
        <v>Fridge (Mexico)</v>
      </c>
      <c r="K142" s="14">
        <f>Sheet1!E93</f>
        <v>2009</v>
      </c>
      <c r="L142" s="14" t="str">
        <f>Sheet1!F93</f>
        <v>Mexico</v>
      </c>
      <c r="M142" s="13" t="str">
        <f>Sheet1!D93</f>
        <v>Davis, Fuchs, and Gertler (2014)</v>
      </c>
    </row>
    <row r="143" spans="6:15" s="13" customFormat="1" ht="25.2" x14ac:dyDescent="0.3">
      <c r="H143" s="13" t="str">
        <f>Sheet1!B94</f>
        <v>Cash for Coolers Appliance Rebate - Refrigerators</v>
      </c>
      <c r="I143" s="12" t="str">
        <f>IF(Sheet1!L94=1, "*", "")</f>
        <v/>
      </c>
      <c r="J143" s="13" t="str">
        <f>Sheet1!C94</f>
        <v>AC (Mexico)</v>
      </c>
      <c r="K143" s="14">
        <f>Sheet1!E94</f>
        <v>2009</v>
      </c>
      <c r="L143" s="14" t="str">
        <f>Sheet1!F94</f>
        <v>Mexico</v>
      </c>
      <c r="M143" s="13" t="str">
        <f>Sheet1!D94</f>
        <v>Davis, Fuchs, and Gertler (2014)</v>
      </c>
    </row>
    <row r="144" spans="6:15" s="13" customFormat="1" ht="25.2" x14ac:dyDescent="0.3">
      <c r="H144" s="13" t="str">
        <f>Sheet1!B95</f>
        <v>Weatherization Field Experiment (Mexico)</v>
      </c>
      <c r="I144" s="12" t="str">
        <f>IF(Sheet1!L95=1, "*", "")</f>
        <v/>
      </c>
      <c r="J144" s="13" t="str">
        <f>Sheet1!C95</f>
        <v>WAP (Mexico)</v>
      </c>
      <c r="K144" s="14">
        <f>Sheet1!E95</f>
        <v>2016</v>
      </c>
      <c r="L144" s="14" t="str">
        <f>Sheet1!F95</f>
        <v>Mexico</v>
      </c>
      <c r="M144" s="13" t="str">
        <f>Sheet1!D95</f>
        <v>Davis, Martinez, and Taboada (2020)</v>
      </c>
    </row>
    <row r="145" spans="6:15" s="13" customFormat="1" ht="10.199999999999999" customHeight="1" x14ac:dyDescent="0.3">
      <c r="I145" s="12"/>
      <c r="K145" s="14"/>
      <c r="L145" s="14"/>
    </row>
    <row r="146" spans="6:15" s="13" customFormat="1" ht="25.8" thickBot="1" x14ac:dyDescent="0.35">
      <c r="F146" s="11"/>
      <c r="G146" s="19" t="str">
        <f>Sheet1!H96</f>
        <v>International Nudges</v>
      </c>
      <c r="H146" s="20"/>
      <c r="I146" s="24"/>
      <c r="J146" s="25"/>
      <c r="K146" s="23"/>
      <c r="L146" s="23"/>
      <c r="M146" s="25"/>
      <c r="N146" s="20"/>
      <c r="O146" s="11"/>
    </row>
    <row r="147" spans="6:15" s="13" customFormat="1" ht="25.2" x14ac:dyDescent="0.3">
      <c r="H147" s="13" t="str">
        <f>Sheet1!B96</f>
        <v>Home Energy Reports - Qatar</v>
      </c>
      <c r="I147" s="12" t="str">
        <f>IF(Sheet1!L96=1, "*", "")</f>
        <v>*</v>
      </c>
      <c r="J147" s="13" t="str">
        <f>Sheet1!C96</f>
        <v>Nudge (Qatar)</v>
      </c>
      <c r="K147" s="14">
        <f>Sheet1!E96</f>
        <v>2018</v>
      </c>
      <c r="L147" s="14" t="str">
        <f>Sheet1!F96</f>
        <v>Qatar</v>
      </c>
      <c r="M147" s="14" t="str">
        <f>Sheet1!D96</f>
        <v>Al-Ubaydli et al. (2023)</v>
      </c>
    </row>
    <row r="148" spans="6:15" s="13" customFormat="1" ht="25.2" x14ac:dyDescent="0.3">
      <c r="H148" s="13" t="str">
        <f>Sheet1!B97</f>
        <v>Home Energy Reports - Germany</v>
      </c>
      <c r="I148" s="12" t="str">
        <f>IF(Sheet1!L97=1, "*", "")</f>
        <v>*</v>
      </c>
      <c r="J148" s="13" t="str">
        <f>Sheet1!C97</f>
        <v>Nudge (Germany)</v>
      </c>
      <c r="K148" s="14">
        <f>Sheet1!E97</f>
        <v>2014</v>
      </c>
      <c r="L148" s="14" t="str">
        <f>Sheet1!F97</f>
        <v>Germany</v>
      </c>
      <c r="M148" s="14" t="str">
        <f>Sheet1!D97</f>
        <v>Andor et al. (2020)</v>
      </c>
    </row>
    <row r="149" spans="6:15" s="13" customFormat="1" ht="10.199999999999999" customHeight="1" x14ac:dyDescent="0.3">
      <c r="I149" s="12"/>
      <c r="K149" s="14"/>
      <c r="L149" s="14"/>
    </row>
    <row r="150" spans="6:15" s="13" customFormat="1" ht="10.199999999999999" customHeight="1" x14ac:dyDescent="0.3">
      <c r="I150" s="12"/>
      <c r="K150" s="14"/>
      <c r="L150" s="14"/>
    </row>
    <row r="151" spans="6:15" s="13" customFormat="1" ht="25.8" thickBot="1" x14ac:dyDescent="0.35">
      <c r="F151" s="11" t="s">
        <v>291</v>
      </c>
      <c r="G151" s="11"/>
      <c r="H151" s="11"/>
      <c r="I151" s="12"/>
      <c r="K151" s="14"/>
      <c r="L151" s="14"/>
    </row>
    <row r="152" spans="6:15" s="13" customFormat="1" ht="10.199999999999999" customHeight="1" thickTop="1" x14ac:dyDescent="0.3">
      <c r="F152" s="26"/>
      <c r="G152" s="26"/>
      <c r="H152" s="26"/>
      <c r="I152" s="27"/>
      <c r="J152" s="26"/>
      <c r="K152" s="28"/>
      <c r="L152" s="28"/>
      <c r="M152" s="26"/>
      <c r="N152" s="26"/>
      <c r="O152" s="26"/>
    </row>
    <row r="153" spans="6:15" s="13" customFormat="1" ht="25.8" thickBot="1" x14ac:dyDescent="0.35">
      <c r="F153" s="11"/>
      <c r="G153" s="19" t="str">
        <f>Sheet1!H98</f>
        <v>CAFE Standards</v>
      </c>
      <c r="H153" s="20"/>
      <c r="I153" s="24"/>
      <c r="J153" s="25"/>
      <c r="K153" s="23"/>
      <c r="L153" s="23"/>
      <c r="M153" s="25"/>
      <c r="N153" s="20"/>
      <c r="O153" s="11"/>
    </row>
    <row r="154" spans="6:15" s="13" customFormat="1" ht="25.2" x14ac:dyDescent="0.3">
      <c r="H154" s="13" t="str">
        <f>Sheet1!B98</f>
        <v>CAFE Standards (Leard and McConnell 2017)</v>
      </c>
      <c r="I154" s="12" t="str">
        <f>IF(Sheet1!L98=1, "*", "")</f>
        <v/>
      </c>
      <c r="J154" s="13" t="str">
        <f>Sheet1!C98</f>
        <v>CAFE (LM)</v>
      </c>
      <c r="K154" s="14" t="str">
        <f>Sheet1!E98</f>
        <v xml:space="preserve"> </v>
      </c>
      <c r="L154" s="14" t="str">
        <f>Sheet1!F98</f>
        <v xml:space="preserve"> </v>
      </c>
      <c r="M154" s="14" t="str">
        <f>Sheet1!D98</f>
        <v>Leard and McConnell (2017)</v>
      </c>
    </row>
    <row r="155" spans="6:15" s="13" customFormat="1" ht="25.2" x14ac:dyDescent="0.3">
      <c r="H155" s="13" t="str">
        <f>Sheet1!B99</f>
        <v>CAFE (Anderson and Sallee 2011)</v>
      </c>
      <c r="I155" s="12" t="str">
        <f>IF(Sheet1!L99=1, "*", "")</f>
        <v/>
      </c>
      <c r="J155" s="13" t="str">
        <f>Sheet1!C99</f>
        <v>CAFE (AS)</v>
      </c>
      <c r="K155" s="14" t="str">
        <f>Sheet1!E99</f>
        <v xml:space="preserve"> </v>
      </c>
      <c r="L155" s="14" t="str">
        <f>Sheet1!F99</f>
        <v xml:space="preserve"> </v>
      </c>
      <c r="M155" s="14" t="str">
        <f>Sheet1!D99</f>
        <v>Anderson and Sallee (2011)</v>
      </c>
    </row>
    <row r="156" spans="6:15" s="13" customFormat="1" ht="25.2" x14ac:dyDescent="0.3">
      <c r="H156" s="13" t="str">
        <f>Sheet1!B100</f>
        <v>CAFE (Jacobsen 2013)</v>
      </c>
      <c r="I156" s="12" t="str">
        <f>IF(Sheet1!L100=1, "*", "")</f>
        <v/>
      </c>
      <c r="J156" s="13" t="str">
        <f>Sheet1!C100</f>
        <v>CAFE (J)</v>
      </c>
      <c r="K156" s="14" t="str">
        <f>Sheet1!E100</f>
        <v xml:space="preserve"> </v>
      </c>
      <c r="L156" s="14" t="str">
        <f>Sheet1!F100</f>
        <v xml:space="preserve"> </v>
      </c>
      <c r="M156" s="14" t="str">
        <f>Sheet1!D100</f>
        <v>Jacobsen (2013)</v>
      </c>
    </row>
    <row r="157" spans="6:15" s="13" customFormat="1" ht="10.199999999999999" customHeight="1" x14ac:dyDescent="0.3">
      <c r="I157" s="12"/>
      <c r="K157" s="14"/>
      <c r="L157" s="14"/>
    </row>
    <row r="158" spans="6:15" s="13" customFormat="1" ht="25.8" thickBot="1" x14ac:dyDescent="0.35">
      <c r="G158" s="19" t="str">
        <f>Sheet1!H101</f>
        <v>Renewable Portfolio Standards</v>
      </c>
      <c r="H158" s="20"/>
      <c r="I158" s="24"/>
      <c r="J158" s="25"/>
      <c r="K158" s="23"/>
      <c r="L158" s="23"/>
      <c r="M158" s="25"/>
      <c r="N158" s="25"/>
    </row>
    <row r="159" spans="6:15" s="13" customFormat="1" ht="25.2" x14ac:dyDescent="0.3">
      <c r="H159" s="13" t="str">
        <f>Sheet1!B101</f>
        <v>Renewable Portfolio Standards</v>
      </c>
      <c r="I159" s="12" t="str">
        <f>IF(Sheet1!L101=1, "*", "")</f>
        <v/>
      </c>
      <c r="J159" s="13" t="str">
        <f>Sheet1!C101</f>
        <v>RPS</v>
      </c>
      <c r="K159" s="14" t="str">
        <f>Sheet1!E101</f>
        <v xml:space="preserve"> </v>
      </c>
      <c r="L159" s="14" t="str">
        <f>Sheet1!F101</f>
        <v xml:space="preserve"> </v>
      </c>
      <c r="M159" s="14" t="str">
        <f>Sheet1!D101</f>
        <v>Greenstone and Nath (2020)</v>
      </c>
    </row>
    <row r="160" spans="6:15" ht="10.199999999999999" customHeight="1" thickBot="1" x14ac:dyDescent="0.35"/>
    <row r="161" spans="6:15" ht="20.399999999999999" thickTop="1" x14ac:dyDescent="0.3">
      <c r="F161" s="4"/>
      <c r="G161" s="4"/>
      <c r="H161" s="4"/>
      <c r="I161" s="5"/>
      <c r="J161" s="4"/>
      <c r="K161" s="10"/>
      <c r="L161" s="10"/>
      <c r="M161" s="4"/>
      <c r="N161" s="4"/>
      <c r="O16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 1 Updated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Creeron</dc:creator>
  <cp:lastModifiedBy>Aidan Creeron</cp:lastModifiedBy>
  <dcterms:created xsi:type="dcterms:W3CDTF">2015-06-05T18:17:20Z</dcterms:created>
  <dcterms:modified xsi:type="dcterms:W3CDTF">2024-11-15T20:16:44Z</dcterms:modified>
</cp:coreProperties>
</file>