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sethuo\Documents\GitHub\mvpf-climate\data\6_tables\tables_appendix\"/>
    </mc:Choice>
  </mc:AlternateContent>
  <xr:revisionPtr revIDLastSave="0" documentId="13_ncr:1_{9E3A2D22-9C97-4F63-9DDA-9D230EF88DE6}" xr6:coauthVersionLast="47" xr6:coauthVersionMax="47" xr10:uidLastSave="{00000000-0000-0000-0000-000000000000}"/>
  <bookViews>
    <workbookView xWindow="6697" yWindow="-16297" windowWidth="28996" windowHeight="15675" xr2:uid="{00000000-000D-0000-FFFF-FFFF00000000}"/>
  </bookViews>
  <sheets>
    <sheet name="TABLE" sheetId="4" r:id="rId1"/>
    <sheet name="data_expo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M24" i="4"/>
  <c r="L24" i="4"/>
  <c r="K24" i="4"/>
  <c r="J24" i="4"/>
  <c r="I24" i="4"/>
  <c r="M21" i="4"/>
  <c r="L21" i="4"/>
  <c r="K21" i="4"/>
  <c r="J21" i="4"/>
  <c r="I21" i="4"/>
  <c r="M18" i="4"/>
  <c r="L18" i="4"/>
  <c r="K18" i="4"/>
  <c r="J18" i="4"/>
  <c r="I18" i="4"/>
  <c r="M17" i="4"/>
  <c r="L17" i="4"/>
  <c r="K17" i="4"/>
  <c r="J17" i="4"/>
  <c r="I17" i="4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I14" i="4"/>
  <c r="M13" i="4"/>
  <c r="L13" i="4"/>
  <c r="K13" i="4"/>
  <c r="J13" i="4"/>
  <c r="I13" i="4"/>
  <c r="M12" i="4"/>
  <c r="L12" i="4"/>
  <c r="K12" i="4"/>
  <c r="J12" i="4"/>
  <c r="I12" i="4"/>
</calcChain>
</file>

<file path=xl/sharedStrings.xml><?xml version="1.0" encoding="utf-8"?>
<sst xmlns="http://schemas.openxmlformats.org/spreadsheetml/2006/main" count="39" uniqueCount="22">
  <si>
    <t>MVPF</t>
  </si>
  <si>
    <t>Wind Production Credits</t>
  </si>
  <si>
    <t>Residential Solar</t>
  </si>
  <si>
    <t>Electric Vehicles</t>
  </si>
  <si>
    <t>Appliance Rebates</t>
  </si>
  <si>
    <t>Hybrid Vehicles</t>
  </si>
  <si>
    <t>Weatherization</t>
  </si>
  <si>
    <t>Vehicle Retirement</t>
  </si>
  <si>
    <t>Home Energy Reports</t>
  </si>
  <si>
    <t>Gasoline Taxes</t>
  </si>
  <si>
    <t>Panel A. With Learning by Doing</t>
  </si>
  <si>
    <t>Subsidies</t>
  </si>
  <si>
    <t>Nudges and Marketing</t>
  </si>
  <si>
    <t>Revenue Raisers</t>
  </si>
  <si>
    <t>group_label</t>
  </si>
  <si>
    <t>mvpf</t>
  </si>
  <si>
    <t>Opower Elec. (166 RCTs)</t>
  </si>
  <si>
    <t>DWL_0_table</t>
  </si>
  <si>
    <t>DWL_10_table</t>
  </si>
  <si>
    <t>DWL_30_table</t>
  </si>
  <si>
    <t>DWL_50_table</t>
  </si>
  <si>
    <r>
      <t>Welfare Cost of Raising Revenue (</t>
    </r>
    <r>
      <rPr>
        <sz val="20"/>
        <color theme="1"/>
        <rFont val="LM Roman 10"/>
      </rPr>
      <t>ϕ</t>
    </r>
    <r>
      <rPr>
        <b/>
        <sz val="20"/>
        <color theme="1"/>
        <rFont val="LM Roman 10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</si>
</sst>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LM Roman 10"/>
    </font>
    <font>
      <sz val="14"/>
      <color theme="1"/>
      <name val="LM Roman 10"/>
    </font>
    <font>
      <sz val="18"/>
      <color theme="1"/>
      <name val="LM Roman 10"/>
    </font>
    <font>
      <sz val="20"/>
      <color theme="1"/>
      <name val="LM Roman 10"/>
    </font>
    <font>
      <b/>
      <sz val="20"/>
      <color theme="1"/>
      <name val="LM Roman 10"/>
    </font>
    <font>
      <b/>
      <sz val="20"/>
      <name val="LM Roman 10"/>
    </font>
    <font>
      <sz val="20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3" fontId="2" fillId="2" borderId="0" xfId="0" applyNumberFormat="1" applyFont="1" applyFill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2" borderId="3" xfId="0" applyNumberFormat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164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164" fontId="5" fillId="2" borderId="0" xfId="0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left" vertical="center"/>
    </xf>
    <xf numFmtId="164" fontId="5" fillId="2" borderId="1" xfId="0" applyNumberFormat="1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vertical="center"/>
    </xf>
    <xf numFmtId="164" fontId="4" fillId="2" borderId="0" xfId="0" applyNumberFormat="1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center" vertical="center"/>
    </xf>
    <xf numFmtId="3" fontId="4" fillId="2" borderId="0" xfId="0" applyNumberFormat="1" applyFont="1" applyFill="1" applyAlignment="1">
      <alignment vertical="center"/>
    </xf>
    <xf numFmtId="3" fontId="4" fillId="2" borderId="0" xfId="0" applyNumberFormat="1" applyFont="1" applyFill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sheetPr>
    <pageSetUpPr fitToPage="1"/>
  </sheetPr>
  <dimension ref="F1:AE43"/>
  <sheetViews>
    <sheetView tabSelected="1" zoomScale="55" zoomScaleNormal="55" workbookViewId="0">
      <selection activeCell="L38" sqref="L38"/>
    </sheetView>
  </sheetViews>
  <sheetFormatPr defaultColWidth="9.109375" defaultRowHeight="19.8" x14ac:dyDescent="0.3"/>
  <cols>
    <col min="1" max="4" width="9.109375" style="5"/>
    <col min="5" max="5" width="9.109375" style="5" customWidth="1"/>
    <col min="6" max="7" width="1.44140625" style="5" customWidth="1"/>
    <col min="8" max="8" width="61.6640625" style="5" customWidth="1"/>
    <col min="9" max="9" width="26.6640625" style="18" customWidth="1"/>
    <col min="10" max="10" width="28.77734375" style="18" customWidth="1"/>
    <col min="11" max="13" width="28.77734375" style="13" customWidth="1"/>
    <col min="14" max="15" width="1.44140625" style="5" customWidth="1"/>
    <col min="16" max="16384" width="9.109375" style="5"/>
  </cols>
  <sheetData>
    <row r="1" spans="6:31" s="1" customFormat="1" x14ac:dyDescent="0.3">
      <c r="I1" s="5"/>
      <c r="J1" s="5"/>
      <c r="K1" s="4"/>
      <c r="L1" s="4"/>
      <c r="M1" s="4"/>
    </row>
    <row r="2" spans="6:31" s="1" customFormat="1" x14ac:dyDescent="0.3">
      <c r="I2" s="5"/>
      <c r="J2" s="5"/>
      <c r="K2" s="4"/>
      <c r="L2" s="4"/>
      <c r="M2" s="4"/>
    </row>
    <row r="3" spans="6:31" s="1" customFormat="1" x14ac:dyDescent="0.3">
      <c r="I3" s="5"/>
      <c r="J3" s="5"/>
      <c r="K3" s="4"/>
      <c r="L3" s="4"/>
      <c r="M3" s="4"/>
    </row>
    <row r="4" spans="6:31" s="1" customFormat="1" x14ac:dyDescent="0.3">
      <c r="I4" s="5"/>
      <c r="J4" s="5"/>
      <c r="K4" s="4"/>
      <c r="L4" s="4"/>
      <c r="M4" s="4"/>
    </row>
    <row r="5" spans="6:31" s="1" customFormat="1" x14ac:dyDescent="0.3">
      <c r="I5" s="5"/>
      <c r="J5" s="5"/>
      <c r="K5" s="4"/>
      <c r="L5" s="4"/>
      <c r="M5" s="4"/>
    </row>
    <row r="6" spans="6:31" s="1" customFormat="1" ht="20.399999999999999" thickBot="1" x14ac:dyDescent="0.35">
      <c r="I6" s="5"/>
      <c r="J6" s="5"/>
      <c r="K6" s="4"/>
      <c r="L6" s="4"/>
      <c r="M6" s="4"/>
    </row>
    <row r="7" spans="6:31" s="1" customFormat="1" ht="10.199999999999999" customHeight="1" thickTop="1" x14ac:dyDescent="0.3">
      <c r="F7" s="2"/>
      <c r="G7" s="2"/>
      <c r="H7" s="2"/>
      <c r="I7" s="14"/>
      <c r="J7" s="14"/>
      <c r="K7" s="3"/>
      <c r="L7" s="3"/>
      <c r="M7" s="3"/>
      <c r="N7" s="2"/>
      <c r="O7" s="2"/>
    </row>
    <row r="8" spans="6:31" s="21" customFormat="1" ht="31.8" thickBot="1" x14ac:dyDescent="0.35">
      <c r="F8" s="19"/>
      <c r="G8" s="19"/>
      <c r="H8" s="19"/>
      <c r="I8" s="20"/>
      <c r="J8" s="40" t="s">
        <v>21</v>
      </c>
      <c r="K8" s="40"/>
      <c r="L8" s="40"/>
      <c r="M8" s="40"/>
      <c r="N8" s="19"/>
      <c r="O8" s="19"/>
    </row>
    <row r="9" spans="6:31" s="21" customFormat="1" ht="29.4" customHeight="1" thickBot="1" x14ac:dyDescent="0.35">
      <c r="F9" s="22" t="s">
        <v>10</v>
      </c>
      <c r="G9" s="22"/>
      <c r="H9" s="22"/>
      <c r="I9" s="23" t="s">
        <v>0</v>
      </c>
      <c r="J9" s="41">
        <v>1</v>
      </c>
      <c r="K9" s="24">
        <v>1.1000000000000001</v>
      </c>
      <c r="L9" s="24">
        <v>1.3</v>
      </c>
      <c r="M9" s="24">
        <v>1.5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</row>
    <row r="10" spans="6:31" s="8" customFormat="1" ht="10.199999999999999" customHeight="1" thickTop="1" x14ac:dyDescent="0.3">
      <c r="F10" s="9"/>
      <c r="G10" s="9"/>
      <c r="H10" s="9"/>
      <c r="I10" s="15"/>
      <c r="J10" s="15"/>
      <c r="K10" s="10"/>
      <c r="L10" s="10"/>
      <c r="M10" s="10"/>
      <c r="N10" s="9"/>
      <c r="O10" s="9"/>
    </row>
    <row r="11" spans="6:31" s="31" customFormat="1" ht="31.8" thickBot="1" x14ac:dyDescent="0.35">
      <c r="F11" s="26"/>
      <c r="G11" s="27" t="s">
        <v>11</v>
      </c>
      <c r="H11" s="28"/>
      <c r="I11" s="29"/>
      <c r="J11" s="29"/>
      <c r="K11" s="29"/>
      <c r="L11" s="29"/>
      <c r="M11" s="30"/>
      <c r="N11" s="28"/>
      <c r="O11" s="26"/>
    </row>
    <row r="12" spans="6:31" s="31" customFormat="1" ht="31.2" x14ac:dyDescent="0.3">
      <c r="F12" s="26"/>
      <c r="H12" s="32" t="s">
        <v>1</v>
      </c>
      <c r="I12" s="33">
        <f>data_export!B2</f>
        <v>5.8698348999023438</v>
      </c>
      <c r="J12" s="34">
        <f>data_export!C2</f>
        <v>-32.326091766357422</v>
      </c>
      <c r="K12" s="34">
        <f>data_export!D2</f>
        <v>-23.589645385742188</v>
      </c>
      <c r="L12" s="34">
        <f>data_export!E2</f>
        <v>-14.663016319274902</v>
      </c>
      <c r="M12" s="34">
        <f>data_export!F2</f>
        <v>-5.7363877296447754</v>
      </c>
      <c r="N12" s="26"/>
      <c r="O12" s="26"/>
    </row>
    <row r="13" spans="6:31" s="31" customFormat="1" ht="31.2" x14ac:dyDescent="0.3">
      <c r="F13" s="26"/>
      <c r="H13" s="32" t="s">
        <v>2</v>
      </c>
      <c r="I13" s="33">
        <f>data_export!B3</f>
        <v>3.8616542816162109</v>
      </c>
      <c r="J13" s="34">
        <f>data_export!C3</f>
        <v>-66.884750366210938</v>
      </c>
      <c r="K13" s="34">
        <f>data_export!D3</f>
        <v>-48.012187957763672</v>
      </c>
      <c r="L13" s="34">
        <f>data_export!E3</f>
        <v>-30.82573127746582</v>
      </c>
      <c r="M13" s="34">
        <f>data_export!F3</f>
        <v>-13.639273643493652</v>
      </c>
      <c r="N13" s="26"/>
      <c r="O13" s="26"/>
    </row>
    <row r="14" spans="6:31" s="31" customFormat="1" ht="31.2" x14ac:dyDescent="0.3">
      <c r="F14" s="26"/>
      <c r="H14" s="32" t="s">
        <v>3</v>
      </c>
      <c r="I14" s="33">
        <f>data_export!B4</f>
        <v>1.445249080657959</v>
      </c>
      <c r="J14" s="34">
        <f>data_export!C4</f>
        <v>-414.67373657226563</v>
      </c>
      <c r="K14" s="34">
        <f>data_export!D4</f>
        <v>-259.21841430664063</v>
      </c>
      <c r="L14" s="34">
        <f>data_export!E4</f>
        <v>0.60649693012237549</v>
      </c>
      <c r="M14" s="34">
        <f>data_export!F4</f>
        <v>260.431396484375</v>
      </c>
      <c r="N14" s="26"/>
      <c r="O14" s="26"/>
    </row>
    <row r="15" spans="6:31" s="31" customFormat="1" ht="31.2" x14ac:dyDescent="0.3">
      <c r="F15" s="26"/>
      <c r="H15" s="32" t="s">
        <v>4</v>
      </c>
      <c r="I15" s="33">
        <f>data_export!B5</f>
        <v>1.1642497777938843</v>
      </c>
      <c r="J15" s="34">
        <f>data_export!C5</f>
        <v>111.38442230224609</v>
      </c>
      <c r="K15" s="34">
        <f>data_export!D5</f>
        <v>158.82356262207031</v>
      </c>
      <c r="L15" s="34">
        <f>data_export!E5</f>
        <v>253.70185852050781</v>
      </c>
      <c r="M15" s="34">
        <f>data_export!F5</f>
        <v>348.58013916015625</v>
      </c>
      <c r="N15" s="26"/>
      <c r="O15" s="26"/>
    </row>
    <row r="16" spans="6:31" s="31" customFormat="1" ht="31.2" x14ac:dyDescent="0.3">
      <c r="F16" s="26"/>
      <c r="H16" s="32" t="s">
        <v>7</v>
      </c>
      <c r="I16" s="33">
        <f>data_export!B6</f>
        <v>1.0474462509155273</v>
      </c>
      <c r="J16" s="34">
        <f>data_export!C6</f>
        <v>147.72091674804688</v>
      </c>
      <c r="K16" s="34">
        <f>data_export!D6</f>
        <v>235.36155700683594</v>
      </c>
      <c r="L16" s="34">
        <f>data_export!E6</f>
        <v>410.642822265625</v>
      </c>
      <c r="M16" s="34">
        <f>data_export!F6</f>
        <v>585.924072265625</v>
      </c>
      <c r="N16" s="26"/>
      <c r="O16" s="26"/>
    </row>
    <row r="17" spans="6:15" s="20" customFormat="1" ht="31.2" x14ac:dyDescent="0.3">
      <c r="H17" s="32" t="s">
        <v>5</v>
      </c>
      <c r="I17" s="33">
        <f>data_export!B7</f>
        <v>1.0123741626739502</v>
      </c>
      <c r="J17" s="34">
        <f>data_export!C7</f>
        <v>-38.354965209960938</v>
      </c>
      <c r="K17" s="34">
        <f>data_export!D7</f>
        <v>555.3824462890625</v>
      </c>
      <c r="L17" s="34">
        <f>data_export!E7</f>
        <v>1748.530517578125</v>
      </c>
      <c r="M17" s="34">
        <f>data_export!F7</f>
        <v>2941.6787109375</v>
      </c>
    </row>
    <row r="18" spans="6:15" s="20" customFormat="1" ht="31.2" x14ac:dyDescent="0.3">
      <c r="H18" s="32" t="s">
        <v>6</v>
      </c>
      <c r="I18" s="33">
        <f>data_export!B8</f>
        <v>0.97763127088546753</v>
      </c>
      <c r="J18" s="34">
        <f>data_export!C8</f>
        <v>206.73704528808594</v>
      </c>
      <c r="K18" s="34">
        <f>data_export!D8</f>
        <v>284.67605590820313</v>
      </c>
      <c r="L18" s="34">
        <f>data_export!E8</f>
        <v>440.55404663085938</v>
      </c>
      <c r="M18" s="34">
        <f>data_export!F8</f>
        <v>596.43206787109375</v>
      </c>
    </row>
    <row r="19" spans="6:15" s="21" customFormat="1" ht="10.199999999999999" customHeight="1" x14ac:dyDescent="0.3">
      <c r="I19" s="20"/>
      <c r="J19" s="35"/>
      <c r="K19" s="36"/>
      <c r="L19" s="36"/>
      <c r="M19" s="36"/>
    </row>
    <row r="20" spans="6:15" s="31" customFormat="1" ht="31.8" thickBot="1" x14ac:dyDescent="0.35">
      <c r="F20" s="26"/>
      <c r="G20" s="27" t="s">
        <v>12</v>
      </c>
      <c r="H20" s="28"/>
      <c r="I20" s="37"/>
      <c r="J20" s="38"/>
      <c r="K20" s="38"/>
      <c r="L20" s="38"/>
      <c r="M20" s="39"/>
      <c r="N20" s="28"/>
      <c r="O20" s="26"/>
    </row>
    <row r="21" spans="6:15" s="20" customFormat="1" ht="31.2" x14ac:dyDescent="0.3">
      <c r="H21" s="32" t="s">
        <v>16</v>
      </c>
      <c r="I21" s="33">
        <f>data_export!B9</f>
        <v>2.547694206237793</v>
      </c>
      <c r="J21" s="34">
        <f>data_export!C9</f>
        <v>70.288436889648438</v>
      </c>
      <c r="K21" s="34">
        <f>data_export!D9</f>
        <v>77.978240966796875</v>
      </c>
      <c r="L21" s="34">
        <f>data_export!E9</f>
        <v>93.35784912109375</v>
      </c>
      <c r="M21" s="34">
        <f>data_export!F9</f>
        <v>108.73745727539063</v>
      </c>
    </row>
    <row r="22" spans="6:15" s="21" customFormat="1" ht="10.199999999999999" customHeight="1" x14ac:dyDescent="0.3">
      <c r="I22" s="20"/>
      <c r="J22" s="35"/>
      <c r="K22" s="36"/>
      <c r="L22" s="36"/>
      <c r="M22" s="36"/>
    </row>
    <row r="23" spans="6:15" s="31" customFormat="1" ht="31.8" thickBot="1" x14ac:dyDescent="0.35">
      <c r="F23" s="26"/>
      <c r="G23" s="27" t="s">
        <v>13</v>
      </c>
      <c r="H23" s="28"/>
      <c r="I23" s="37"/>
      <c r="J23" s="38"/>
      <c r="K23" s="38"/>
      <c r="L23" s="38"/>
      <c r="M23" s="39"/>
      <c r="N23" s="28"/>
      <c r="O23" s="26"/>
    </row>
    <row r="24" spans="6:15" s="20" customFormat="1" ht="31.2" x14ac:dyDescent="0.3">
      <c r="H24" s="32" t="s">
        <v>9</v>
      </c>
      <c r="I24" s="33">
        <f>data_export!B10</f>
        <v>0.6714891791343689</v>
      </c>
      <c r="J24" s="34">
        <f>data_export!C10</f>
        <v>-63.599552154541016</v>
      </c>
      <c r="K24" s="34">
        <f>data_export!D10</f>
        <v>-140.49539184570313</v>
      </c>
      <c r="L24" s="34">
        <f>data_export!E10</f>
        <v>-294.42312622070313</v>
      </c>
      <c r="M24" s="34">
        <f>data_export!F10</f>
        <v>-448.350830078125</v>
      </c>
    </row>
    <row r="25" spans="6:15" s="6" customFormat="1" ht="10.199999999999999" customHeight="1" thickBot="1" x14ac:dyDescent="0.35">
      <c r="I25" s="16"/>
      <c r="J25" s="16"/>
      <c r="K25" s="11"/>
      <c r="L25" s="11"/>
      <c r="M25" s="11"/>
    </row>
    <row r="26" spans="6:15" s="6" customFormat="1" ht="22.8" thickTop="1" x14ac:dyDescent="0.3">
      <c r="F26" s="7"/>
      <c r="G26" s="7"/>
      <c r="H26" s="7"/>
      <c r="I26" s="17"/>
      <c r="J26" s="17"/>
      <c r="K26" s="12"/>
      <c r="L26" s="12"/>
      <c r="M26" s="12"/>
      <c r="N26" s="7"/>
      <c r="O26" s="7"/>
    </row>
    <row r="27" spans="6:15" s="6" customFormat="1" ht="22.2" x14ac:dyDescent="0.3">
      <c r="I27" s="16"/>
      <c r="J27" s="16"/>
      <c r="K27" s="11"/>
      <c r="L27" s="11"/>
      <c r="M27" s="11"/>
    </row>
    <row r="28" spans="6:15" s="6" customFormat="1" ht="22.2" x14ac:dyDescent="0.3">
      <c r="I28" s="16"/>
      <c r="J28" s="16"/>
      <c r="K28" s="11"/>
      <c r="L28" s="11"/>
      <c r="M28" s="11"/>
    </row>
    <row r="29" spans="6:15" s="6" customFormat="1" ht="22.2" x14ac:dyDescent="0.3">
      <c r="I29" s="16"/>
      <c r="J29" s="16"/>
      <c r="K29" s="11"/>
      <c r="L29" s="11"/>
      <c r="M29" s="11"/>
    </row>
    <row r="30" spans="6:15" s="6" customFormat="1" ht="22.2" x14ac:dyDescent="0.3">
      <c r="I30" s="16"/>
      <c r="J30" s="16"/>
      <c r="K30" s="11"/>
      <c r="L30" s="11"/>
      <c r="M30" s="11"/>
    </row>
    <row r="31" spans="6:15" s="6" customFormat="1" ht="22.2" x14ac:dyDescent="0.3">
      <c r="I31" s="16"/>
      <c r="J31" s="16"/>
      <c r="K31" s="11"/>
      <c r="L31" s="11"/>
      <c r="M31" s="11"/>
    </row>
    <row r="32" spans="6:15" s="6" customFormat="1" ht="22.2" x14ac:dyDescent="0.3">
      <c r="I32" s="16"/>
      <c r="J32" s="16"/>
      <c r="K32" s="11"/>
      <c r="L32" s="11"/>
      <c r="M32" s="11"/>
    </row>
    <row r="33" spans="9:13" s="6" customFormat="1" ht="22.2" x14ac:dyDescent="0.3">
      <c r="I33" s="16"/>
      <c r="J33" s="16"/>
      <c r="K33" s="11"/>
      <c r="L33" s="11"/>
      <c r="M33" s="11"/>
    </row>
    <row r="34" spans="9:13" s="6" customFormat="1" ht="22.2" x14ac:dyDescent="0.3">
      <c r="I34" s="16"/>
      <c r="J34" s="16"/>
      <c r="K34" s="11"/>
      <c r="L34" s="11"/>
      <c r="M34" s="11"/>
    </row>
    <row r="35" spans="9:13" s="6" customFormat="1" ht="22.2" x14ac:dyDescent="0.3">
      <c r="I35" s="16"/>
      <c r="J35" s="16"/>
      <c r="K35" s="11"/>
      <c r="L35" s="11"/>
      <c r="M35" s="11"/>
    </row>
    <row r="36" spans="9:13" s="6" customFormat="1" ht="22.2" x14ac:dyDescent="0.3">
      <c r="I36" s="16"/>
      <c r="J36" s="16"/>
      <c r="K36" s="11"/>
      <c r="L36" s="11"/>
      <c r="M36" s="11"/>
    </row>
    <row r="37" spans="9:13" s="6" customFormat="1" ht="22.2" x14ac:dyDescent="0.3">
      <c r="I37" s="16"/>
      <c r="J37" s="16"/>
      <c r="K37" s="11"/>
      <c r="L37" s="11"/>
      <c r="M37" s="11"/>
    </row>
    <row r="38" spans="9:13" s="6" customFormat="1" ht="22.2" x14ac:dyDescent="0.3">
      <c r="I38" s="16"/>
      <c r="J38" s="16"/>
      <c r="K38" s="11"/>
      <c r="L38" s="11"/>
      <c r="M38" s="11"/>
    </row>
    <row r="39" spans="9:13" s="6" customFormat="1" ht="22.2" x14ac:dyDescent="0.3">
      <c r="I39" s="16"/>
      <c r="J39" s="16"/>
      <c r="K39" s="11"/>
      <c r="L39" s="11"/>
      <c r="M39" s="11"/>
    </row>
    <row r="40" spans="9:13" s="6" customFormat="1" ht="22.2" x14ac:dyDescent="0.3">
      <c r="I40" s="16"/>
      <c r="J40" s="16"/>
      <c r="K40" s="11"/>
      <c r="L40" s="11"/>
      <c r="M40" s="11"/>
    </row>
    <row r="41" spans="9:13" s="6" customFormat="1" ht="22.2" x14ac:dyDescent="0.3">
      <c r="I41" s="16"/>
      <c r="J41" s="16"/>
      <c r="K41" s="11"/>
      <c r="L41" s="11"/>
      <c r="M41" s="11"/>
    </row>
    <row r="42" spans="9:13" s="6" customFormat="1" ht="22.2" x14ac:dyDescent="0.3">
      <c r="I42" s="16"/>
      <c r="J42" s="16"/>
      <c r="K42" s="11"/>
      <c r="L42" s="11"/>
      <c r="M42" s="11"/>
    </row>
    <row r="43" spans="9:13" s="6" customFormat="1" ht="22.2" x14ac:dyDescent="0.3">
      <c r="I43" s="16"/>
      <c r="J43" s="16"/>
      <c r="K43" s="11"/>
      <c r="L43" s="11"/>
      <c r="M43" s="11"/>
    </row>
  </sheetData>
  <mergeCells count="1">
    <mergeCell ref="J8:M8"/>
  </mergeCells>
  <pageMargins left="0.25" right="0.25" top="0.01" bottom="0.01" header="0" footer="0"/>
  <pageSetup scale="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defaultColWidth="9.109375" defaultRowHeight="14.4" x14ac:dyDescent="0.3"/>
  <cols>
    <col min="1" max="1" width="20.88671875" bestFit="1" customWidth="1"/>
    <col min="2" max="2" width="12.33203125" bestFit="1" customWidth="1"/>
    <col min="3" max="3" width="17.21875" bestFit="1" customWidth="1"/>
    <col min="4" max="4" width="13.77734375" bestFit="1" customWidth="1"/>
    <col min="5" max="5" width="18.5546875" bestFit="1" customWidth="1"/>
    <col min="6" max="6" width="16" bestFit="1" customWidth="1"/>
    <col min="7" max="7" width="19.44140625" bestFit="1" customWidth="1"/>
    <col min="8" max="8" width="26.109375" bestFit="1" customWidth="1"/>
    <col min="9" max="9" width="19.109375" customWidth="1"/>
    <col min="10" max="10" width="22.77734375" bestFit="1" customWidth="1"/>
    <col min="11" max="11" width="19.109375" bestFit="1" customWidth="1"/>
    <col min="12" max="12" width="11.44140625" bestFit="1" customWidth="1"/>
    <col min="13" max="13" width="14.44140625" bestFit="1" customWidth="1"/>
    <col min="14" max="14" width="12.109375" bestFit="1" customWidth="1"/>
    <col min="15" max="15" width="10.109375" bestFit="1" customWidth="1"/>
  </cols>
  <sheetData>
    <row r="1" spans="1:6" x14ac:dyDescent="0.3">
      <c r="A1" t="s">
        <v>14</v>
      </c>
      <c r="B1" t="s">
        <v>15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3">
      <c r="A2" t="s">
        <v>1</v>
      </c>
      <c r="B2">
        <v>5.8698348999023438</v>
      </c>
      <c r="C2">
        <v>-32.326091766357422</v>
      </c>
      <c r="D2">
        <v>-23.589645385742188</v>
      </c>
      <c r="E2">
        <v>-14.663016319274902</v>
      </c>
      <c r="F2">
        <v>-5.7363877296447754</v>
      </c>
    </row>
    <row r="3" spans="1:6" x14ac:dyDescent="0.3">
      <c r="A3" t="s">
        <v>2</v>
      </c>
      <c r="B3">
        <v>3.8616542816162109</v>
      </c>
      <c r="C3">
        <v>-66.884750366210938</v>
      </c>
      <c r="D3">
        <v>-48.012187957763672</v>
      </c>
      <c r="E3">
        <v>-30.82573127746582</v>
      </c>
      <c r="F3">
        <v>-13.639273643493652</v>
      </c>
    </row>
    <row r="4" spans="1:6" x14ac:dyDescent="0.3">
      <c r="A4" t="s">
        <v>3</v>
      </c>
      <c r="B4">
        <v>1.445249080657959</v>
      </c>
      <c r="C4">
        <v>-414.67373657226563</v>
      </c>
      <c r="D4">
        <v>-259.21841430664063</v>
      </c>
      <c r="E4">
        <v>0.60649693012237549</v>
      </c>
      <c r="F4">
        <v>260.431396484375</v>
      </c>
    </row>
    <row r="5" spans="1:6" x14ac:dyDescent="0.3">
      <c r="A5" t="s">
        <v>4</v>
      </c>
      <c r="B5">
        <v>1.1642497777938843</v>
      </c>
      <c r="C5">
        <v>111.38442230224609</v>
      </c>
      <c r="D5">
        <v>158.82356262207031</v>
      </c>
      <c r="E5">
        <v>253.70185852050781</v>
      </c>
      <c r="F5">
        <v>348.58013916015625</v>
      </c>
    </row>
    <row r="6" spans="1:6" x14ac:dyDescent="0.3">
      <c r="A6" t="s">
        <v>7</v>
      </c>
      <c r="B6">
        <v>1.0474462509155273</v>
      </c>
      <c r="C6">
        <v>147.72091674804688</v>
      </c>
      <c r="D6">
        <v>235.36155700683594</v>
      </c>
      <c r="E6">
        <v>410.642822265625</v>
      </c>
      <c r="F6">
        <v>585.924072265625</v>
      </c>
    </row>
    <row r="7" spans="1:6" x14ac:dyDescent="0.3">
      <c r="A7" t="s">
        <v>5</v>
      </c>
      <c r="B7">
        <v>1.0123741626739502</v>
      </c>
      <c r="C7">
        <v>-38.354965209960938</v>
      </c>
      <c r="D7">
        <v>555.3824462890625</v>
      </c>
      <c r="E7">
        <v>1748.530517578125</v>
      </c>
      <c r="F7">
        <v>2941.6787109375</v>
      </c>
    </row>
    <row r="8" spans="1:6" x14ac:dyDescent="0.3">
      <c r="A8" t="s">
        <v>6</v>
      </c>
      <c r="B8">
        <v>0.97763127088546753</v>
      </c>
      <c r="C8">
        <v>206.73704528808594</v>
      </c>
      <c r="D8">
        <v>284.67605590820313</v>
      </c>
      <c r="E8">
        <v>440.55404663085938</v>
      </c>
      <c r="F8">
        <v>596.43206787109375</v>
      </c>
    </row>
    <row r="9" spans="1:6" x14ac:dyDescent="0.3">
      <c r="A9" t="s">
        <v>8</v>
      </c>
      <c r="B9">
        <v>2.547694206237793</v>
      </c>
      <c r="C9">
        <v>70.288436889648438</v>
      </c>
      <c r="D9">
        <v>77.978240966796875</v>
      </c>
      <c r="E9">
        <v>93.35784912109375</v>
      </c>
      <c r="F9">
        <v>108.73745727539063</v>
      </c>
    </row>
    <row r="10" spans="1:6" x14ac:dyDescent="0.3">
      <c r="A10" t="s">
        <v>9</v>
      </c>
      <c r="B10">
        <v>0.6714891791343689</v>
      </c>
      <c r="C10">
        <v>-63.599552154541016</v>
      </c>
      <c r="D10">
        <v>-140.49539184570313</v>
      </c>
      <c r="E10">
        <v>-294.42312622070313</v>
      </c>
      <c r="F10">
        <v>-448.350830078125</v>
      </c>
    </row>
    <row r="11" spans="1:6" x14ac:dyDescent="0.3">
      <c r="A11" t="s">
        <v>1</v>
      </c>
      <c r="B11">
        <v>3.8512101173400879</v>
      </c>
      <c r="C11">
        <v>-7.841310977935791</v>
      </c>
      <c r="D11">
        <v>-0.92689967155456543</v>
      </c>
      <c r="E11">
        <v>12.901923179626465</v>
      </c>
      <c r="F11">
        <v>26.730745315551758</v>
      </c>
    </row>
    <row r="12" spans="1:6" x14ac:dyDescent="0.3">
      <c r="A12" t="s">
        <v>2</v>
      </c>
      <c r="B12">
        <v>1.4460792541503906</v>
      </c>
      <c r="C12">
        <v>83.423919677734375</v>
      </c>
      <c r="D12">
        <v>107.159423828125</v>
      </c>
      <c r="E12">
        <v>154.63043212890625</v>
      </c>
      <c r="F12">
        <v>202.10145568847656</v>
      </c>
    </row>
    <row r="13" spans="1:6" x14ac:dyDescent="0.3">
      <c r="A13" t="s">
        <v>3</v>
      </c>
      <c r="B13">
        <v>0.96118789911270142</v>
      </c>
      <c r="C13">
        <v>283.31381225585938</v>
      </c>
      <c r="D13">
        <v>525.53411865234375</v>
      </c>
      <c r="E13">
        <v>1009.9747924804688</v>
      </c>
      <c r="F13">
        <v>1494.4154052734375</v>
      </c>
    </row>
    <row r="14" spans="1:6" x14ac:dyDescent="0.3">
      <c r="A14" t="s">
        <v>4</v>
      </c>
      <c r="B14">
        <v>1.1642497777938843</v>
      </c>
      <c r="C14">
        <v>111.38442230224609</v>
      </c>
      <c r="D14">
        <v>158.82356262207031</v>
      </c>
      <c r="E14">
        <v>253.70185852050781</v>
      </c>
      <c r="F14">
        <v>348.58013916015625</v>
      </c>
    </row>
    <row r="15" spans="1:6" x14ac:dyDescent="0.3">
      <c r="A15" t="s">
        <v>7</v>
      </c>
      <c r="B15">
        <v>1.0474462509155273</v>
      </c>
      <c r="C15">
        <v>147.72091674804688</v>
      </c>
      <c r="D15">
        <v>235.36155700683594</v>
      </c>
      <c r="E15">
        <v>410.642822265625</v>
      </c>
      <c r="F15">
        <v>585.924072265625</v>
      </c>
    </row>
    <row r="16" spans="1:6" x14ac:dyDescent="0.3">
      <c r="A16" t="s">
        <v>5</v>
      </c>
      <c r="B16">
        <v>0.99798816442489624</v>
      </c>
      <c r="C16">
        <v>42.8043212890625</v>
      </c>
      <c r="D16">
        <v>646.924072265625</v>
      </c>
      <c r="E16">
        <v>1855.1636962890625</v>
      </c>
      <c r="F16">
        <v>3063.4033203125</v>
      </c>
    </row>
    <row r="17" spans="1:6" x14ac:dyDescent="0.3">
      <c r="A17" t="s">
        <v>6</v>
      </c>
      <c r="B17">
        <v>0.97763127088546753</v>
      </c>
      <c r="C17">
        <v>206.73704528808594</v>
      </c>
      <c r="D17">
        <v>284.67605590820313</v>
      </c>
      <c r="E17">
        <v>440.55404663085938</v>
      </c>
      <c r="F17">
        <v>596.43206787109375</v>
      </c>
    </row>
    <row r="18" spans="1:6" x14ac:dyDescent="0.3">
      <c r="A18" t="s">
        <v>8</v>
      </c>
      <c r="B18">
        <v>2.547694206237793</v>
      </c>
      <c r="C18">
        <v>70.288436889648438</v>
      </c>
      <c r="D18">
        <v>77.978240966796875</v>
      </c>
      <c r="E18">
        <v>93.35784912109375</v>
      </c>
      <c r="F18">
        <v>108.73745727539063</v>
      </c>
    </row>
    <row r="19" spans="1:6" x14ac:dyDescent="0.3">
      <c r="A19" t="s">
        <v>9</v>
      </c>
      <c r="B19">
        <v>0.67299550771713257</v>
      </c>
      <c r="C19">
        <v>-61.924839019775391</v>
      </c>
      <c r="D19">
        <v>-138.75190734863281</v>
      </c>
      <c r="E19">
        <v>-292.40603637695313</v>
      </c>
      <c r="F19">
        <v>-446.06015014648438</v>
      </c>
    </row>
  </sheetData>
  <sortState xmlns:xlrd2="http://schemas.microsoft.com/office/spreadsheetml/2017/richdata2"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data_export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Sethu</cp:lastModifiedBy>
  <cp:lastPrinted>2025-05-19T15:39:25Z</cp:lastPrinted>
  <dcterms:created xsi:type="dcterms:W3CDTF">2015-06-05T18:17:20Z</dcterms:created>
  <dcterms:modified xsi:type="dcterms:W3CDTF">2025-05-19T16:06:58Z</dcterms:modified>
</cp:coreProperties>
</file>