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Just Saying That\Consulting\GCO\Program Sources\LIHEAP\Mississippi\"/>
    </mc:Choice>
  </mc:AlternateContent>
  <xr:revisionPtr revIDLastSave="0" documentId="13_ncr:1_{55F18918-5E4B-441D-AD66-8E9D2EBAAD82}" xr6:coauthVersionLast="47" xr6:coauthVersionMax="47" xr10:uidLastSave="{00000000-0000-0000-0000-000000000000}"/>
  <bookViews>
    <workbookView xWindow="90" yWindow="90" windowWidth="13450" windowHeight="9810" xr2:uid="{00000000-000D-0000-FFFF-FFFF00000000}"/>
  </bookViews>
  <sheets>
    <sheet name="Table 1" sheetId="1" r:id="rId1"/>
    <sheet name="Table 1 (2)" sheetId="2" r:id="rId2"/>
    <sheet name="Sheet2" sheetId="3" r:id="rId3"/>
  </sheets>
  <calcPr calcId="191029" iterate="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3" i="3" l="1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5" i="3"/>
  <c r="D16" i="3"/>
  <c r="D17" i="3"/>
  <c r="D18" i="3"/>
  <c r="D19" i="3"/>
  <c r="D14" i="3"/>
  <c r="D9" i="3"/>
  <c r="D10" i="3"/>
  <c r="D11" i="3"/>
  <c r="D12" i="3"/>
  <c r="D13" i="3"/>
  <c r="D8" i="3"/>
  <c r="D3" i="3"/>
  <c r="D4" i="3"/>
  <c r="D5" i="3"/>
  <c r="D6" i="3"/>
  <c r="D7" i="3"/>
  <c r="D2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5" i="3"/>
  <c r="C16" i="3"/>
  <c r="C17" i="3"/>
  <c r="C18" i="3"/>
  <c r="C19" i="3"/>
  <c r="C14" i="3"/>
  <c r="C9" i="3"/>
  <c r="C10" i="3"/>
  <c r="C11" i="3"/>
  <c r="C12" i="3"/>
  <c r="C13" i="3"/>
  <c r="C8" i="3"/>
  <c r="C3" i="3"/>
  <c r="C4" i="3"/>
  <c r="C5" i="3"/>
  <c r="C6" i="3"/>
  <c r="C7" i="3"/>
  <c r="C2" i="3"/>
  <c r="K43" i="3"/>
  <c r="J43" i="3"/>
  <c r="I43" i="3"/>
  <c r="H43" i="3"/>
  <c r="G43" i="3"/>
  <c r="F43" i="3"/>
  <c r="E43" i="3"/>
  <c r="K42" i="3"/>
  <c r="J42" i="3"/>
  <c r="I42" i="3"/>
  <c r="H42" i="3"/>
  <c r="G42" i="3"/>
  <c r="F42" i="3"/>
  <c r="E42" i="3"/>
  <c r="K41" i="3"/>
  <c r="J41" i="3"/>
  <c r="I41" i="3"/>
  <c r="H41" i="3"/>
  <c r="G41" i="3"/>
  <c r="F41" i="3"/>
  <c r="E41" i="3"/>
  <c r="K40" i="3"/>
  <c r="J40" i="3"/>
  <c r="I40" i="3"/>
  <c r="H40" i="3"/>
  <c r="G40" i="3"/>
  <c r="F40" i="3"/>
  <c r="E40" i="3"/>
  <c r="K39" i="3"/>
  <c r="J39" i="3"/>
  <c r="I39" i="3"/>
  <c r="H39" i="3"/>
  <c r="G39" i="3"/>
  <c r="F39" i="3"/>
  <c r="E39" i="3"/>
  <c r="K38" i="3"/>
  <c r="J38" i="3"/>
  <c r="I38" i="3"/>
  <c r="H38" i="3"/>
  <c r="G38" i="3"/>
  <c r="F38" i="3"/>
  <c r="E38" i="3"/>
  <c r="K37" i="3"/>
  <c r="J37" i="3"/>
  <c r="I37" i="3"/>
  <c r="H37" i="3"/>
  <c r="G37" i="3"/>
  <c r="F37" i="3"/>
  <c r="E37" i="3"/>
  <c r="K36" i="3"/>
  <c r="J36" i="3"/>
  <c r="I36" i="3"/>
  <c r="H36" i="3"/>
  <c r="G36" i="3"/>
  <c r="F36" i="3"/>
  <c r="E36" i="3"/>
  <c r="K35" i="3"/>
  <c r="J35" i="3"/>
  <c r="I35" i="3"/>
  <c r="H35" i="3"/>
  <c r="G35" i="3"/>
  <c r="F35" i="3"/>
  <c r="E35" i="3"/>
  <c r="K34" i="3"/>
  <c r="J34" i="3"/>
  <c r="I34" i="3"/>
  <c r="H34" i="3"/>
  <c r="G34" i="3"/>
  <c r="F34" i="3"/>
  <c r="E34" i="3"/>
  <c r="K33" i="3"/>
  <c r="J33" i="3"/>
  <c r="I33" i="3"/>
  <c r="H33" i="3"/>
  <c r="G33" i="3"/>
  <c r="F33" i="3"/>
  <c r="E33" i="3"/>
  <c r="K32" i="3"/>
  <c r="J32" i="3"/>
  <c r="I32" i="3"/>
  <c r="H32" i="3"/>
  <c r="G32" i="3"/>
  <c r="F32" i="3"/>
  <c r="E32" i="3"/>
  <c r="K31" i="3"/>
  <c r="J31" i="3"/>
  <c r="I31" i="3"/>
  <c r="H31" i="3"/>
  <c r="G31" i="3"/>
  <c r="F31" i="3"/>
  <c r="E31" i="3"/>
  <c r="K30" i="3"/>
  <c r="J30" i="3"/>
  <c r="I30" i="3"/>
  <c r="H30" i="3"/>
  <c r="G30" i="3"/>
  <c r="F30" i="3"/>
  <c r="E30" i="3"/>
  <c r="K29" i="3"/>
  <c r="J29" i="3"/>
  <c r="I29" i="3"/>
  <c r="H29" i="3"/>
  <c r="G29" i="3"/>
  <c r="F29" i="3"/>
  <c r="E29" i="3"/>
  <c r="K28" i="3"/>
  <c r="J28" i="3"/>
  <c r="I28" i="3"/>
  <c r="H28" i="3"/>
  <c r="G28" i="3"/>
  <c r="F28" i="3"/>
  <c r="E28" i="3"/>
  <c r="K27" i="3"/>
  <c r="J27" i="3"/>
  <c r="I27" i="3"/>
  <c r="H27" i="3"/>
  <c r="G27" i="3"/>
  <c r="F27" i="3"/>
  <c r="E27" i="3"/>
  <c r="K26" i="3"/>
  <c r="J26" i="3"/>
  <c r="I26" i="3"/>
  <c r="H26" i="3"/>
  <c r="G26" i="3"/>
  <c r="F26" i="3"/>
  <c r="E26" i="3"/>
  <c r="K25" i="3"/>
  <c r="J25" i="3"/>
  <c r="I25" i="3"/>
  <c r="H25" i="3"/>
  <c r="G25" i="3"/>
  <c r="F25" i="3"/>
  <c r="E25" i="3"/>
  <c r="K24" i="3"/>
  <c r="J24" i="3"/>
  <c r="I24" i="3"/>
  <c r="H24" i="3"/>
  <c r="G24" i="3"/>
  <c r="F24" i="3"/>
  <c r="E24" i="3"/>
  <c r="K23" i="3"/>
  <c r="J23" i="3"/>
  <c r="I23" i="3"/>
  <c r="H23" i="3"/>
  <c r="G23" i="3"/>
  <c r="F23" i="3"/>
  <c r="E23" i="3"/>
  <c r="K22" i="3"/>
  <c r="J22" i="3"/>
  <c r="I22" i="3"/>
  <c r="H22" i="3"/>
  <c r="G22" i="3"/>
  <c r="F22" i="3"/>
  <c r="E22" i="3"/>
  <c r="K21" i="3"/>
  <c r="J21" i="3"/>
  <c r="I21" i="3"/>
  <c r="H21" i="3"/>
  <c r="G21" i="3"/>
  <c r="F21" i="3"/>
  <c r="E21" i="3"/>
  <c r="K20" i="3"/>
  <c r="J20" i="3"/>
  <c r="I20" i="3"/>
  <c r="H20" i="3"/>
  <c r="G20" i="3"/>
  <c r="F20" i="3"/>
  <c r="E20" i="3"/>
  <c r="K19" i="3"/>
  <c r="J19" i="3"/>
  <c r="I19" i="3"/>
  <c r="H19" i="3"/>
  <c r="G19" i="3"/>
  <c r="F19" i="3"/>
  <c r="E19" i="3"/>
  <c r="K18" i="3"/>
  <c r="J18" i="3"/>
  <c r="I18" i="3"/>
  <c r="H18" i="3"/>
  <c r="G18" i="3"/>
  <c r="F18" i="3"/>
  <c r="E18" i="3"/>
  <c r="K17" i="3"/>
  <c r="J17" i="3"/>
  <c r="I17" i="3"/>
  <c r="H17" i="3"/>
  <c r="G17" i="3"/>
  <c r="F17" i="3"/>
  <c r="E17" i="3"/>
  <c r="K16" i="3"/>
  <c r="J16" i="3"/>
  <c r="I16" i="3"/>
  <c r="H16" i="3"/>
  <c r="G16" i="3"/>
  <c r="F16" i="3"/>
  <c r="E16" i="3"/>
  <c r="K15" i="3"/>
  <c r="J15" i="3"/>
  <c r="I15" i="3"/>
  <c r="H15" i="3"/>
  <c r="G15" i="3"/>
  <c r="F15" i="3"/>
  <c r="E15" i="3"/>
  <c r="K14" i="3"/>
  <c r="J14" i="3"/>
  <c r="I14" i="3"/>
  <c r="H14" i="3"/>
  <c r="G14" i="3"/>
  <c r="F14" i="3"/>
  <c r="E14" i="3"/>
  <c r="K13" i="3"/>
  <c r="J13" i="3"/>
  <c r="I13" i="3"/>
  <c r="H13" i="3"/>
  <c r="G13" i="3"/>
  <c r="F13" i="3"/>
  <c r="E13" i="3"/>
  <c r="K12" i="3"/>
  <c r="J12" i="3"/>
  <c r="I12" i="3"/>
  <c r="H12" i="3"/>
  <c r="G12" i="3"/>
  <c r="F12" i="3"/>
  <c r="E12" i="3"/>
  <c r="K11" i="3"/>
  <c r="J11" i="3"/>
  <c r="I11" i="3"/>
  <c r="H11" i="3"/>
  <c r="G11" i="3"/>
  <c r="F11" i="3"/>
  <c r="E11" i="3"/>
  <c r="K10" i="3"/>
  <c r="J10" i="3"/>
  <c r="I10" i="3"/>
  <c r="H10" i="3"/>
  <c r="G10" i="3"/>
  <c r="F10" i="3"/>
  <c r="E10" i="3"/>
  <c r="K9" i="3"/>
  <c r="J9" i="3"/>
  <c r="I9" i="3"/>
  <c r="H9" i="3"/>
  <c r="G9" i="3"/>
  <c r="F9" i="3"/>
  <c r="E9" i="3"/>
  <c r="K8" i="3"/>
  <c r="J8" i="3"/>
  <c r="I8" i="3"/>
  <c r="H8" i="3"/>
  <c r="G8" i="3"/>
  <c r="F8" i="3"/>
  <c r="E8" i="3"/>
  <c r="K7" i="3"/>
  <c r="J7" i="3"/>
  <c r="I7" i="3"/>
  <c r="H7" i="3"/>
  <c r="G7" i="3"/>
  <c r="F7" i="3"/>
  <c r="E7" i="3"/>
  <c r="K6" i="3"/>
  <c r="J6" i="3"/>
  <c r="I6" i="3"/>
  <c r="H6" i="3"/>
  <c r="G6" i="3"/>
  <c r="F6" i="3"/>
  <c r="E6" i="3"/>
  <c r="K5" i="3"/>
  <c r="J5" i="3"/>
  <c r="I5" i="3"/>
  <c r="H5" i="3"/>
  <c r="G5" i="3"/>
  <c r="F5" i="3"/>
  <c r="E5" i="3"/>
  <c r="K4" i="3"/>
  <c r="J4" i="3"/>
  <c r="I4" i="3"/>
  <c r="H4" i="3"/>
  <c r="G4" i="3"/>
  <c r="F4" i="3"/>
  <c r="E4" i="3"/>
  <c r="K3" i="3"/>
  <c r="J3" i="3"/>
  <c r="I3" i="3"/>
  <c r="H3" i="3"/>
  <c r="G3" i="3"/>
  <c r="F3" i="3"/>
  <c r="E3" i="3"/>
  <c r="K2" i="3"/>
  <c r="J2" i="3"/>
  <c r="I2" i="3"/>
  <c r="H2" i="3"/>
  <c r="G2" i="3"/>
  <c r="F2" i="3"/>
  <c r="E2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F87" i="2"/>
  <c r="E87" i="2"/>
  <c r="F86" i="2"/>
  <c r="E86" i="2"/>
  <c r="F85" i="2"/>
  <c r="E85" i="2"/>
  <c r="F84" i="2"/>
  <c r="E84" i="2"/>
  <c r="F83" i="2"/>
  <c r="E83" i="2"/>
  <c r="F79" i="2"/>
  <c r="E79" i="2"/>
  <c r="F78" i="2"/>
  <c r="E78" i="2"/>
  <c r="F77" i="2"/>
  <c r="E77" i="2"/>
  <c r="F76" i="2"/>
  <c r="E76" i="2"/>
  <c r="F75" i="2"/>
  <c r="E75" i="2"/>
  <c r="F71" i="2"/>
  <c r="E71" i="2"/>
  <c r="F70" i="2"/>
  <c r="E70" i="2"/>
  <c r="F69" i="2"/>
  <c r="E69" i="2"/>
  <c r="F68" i="2"/>
  <c r="E68" i="2"/>
  <c r="F67" i="2"/>
  <c r="E67" i="2"/>
  <c r="F63" i="2"/>
  <c r="E63" i="2"/>
  <c r="F62" i="2"/>
  <c r="E62" i="2"/>
  <c r="F61" i="2"/>
  <c r="E61" i="2"/>
  <c r="F60" i="2"/>
  <c r="E60" i="2"/>
  <c r="F59" i="2"/>
  <c r="E59" i="2"/>
  <c r="F58" i="2"/>
  <c r="E58" i="2"/>
  <c r="F54" i="2"/>
  <c r="E54" i="2"/>
  <c r="F53" i="2"/>
  <c r="E53" i="2"/>
  <c r="F52" i="2"/>
  <c r="E52" i="2"/>
  <c r="F51" i="2"/>
  <c r="E51" i="2"/>
  <c r="F50" i="2"/>
  <c r="E50" i="2"/>
  <c r="F49" i="2"/>
  <c r="E49" i="2"/>
  <c r="F45" i="2"/>
  <c r="E45" i="2"/>
  <c r="F44" i="2"/>
  <c r="E44" i="2"/>
  <c r="F43" i="2"/>
  <c r="E43" i="2"/>
  <c r="F42" i="2"/>
  <c r="E42" i="2"/>
  <c r="F41" i="2"/>
  <c r="E41" i="2"/>
  <c r="F40" i="2"/>
  <c r="E40" i="2"/>
  <c r="F36" i="2"/>
  <c r="E36" i="2"/>
  <c r="F35" i="2"/>
  <c r="E35" i="2"/>
  <c r="F34" i="2"/>
  <c r="E34" i="2"/>
  <c r="F33" i="2"/>
  <c r="E33" i="2"/>
  <c r="F32" i="2"/>
  <c r="E32" i="2"/>
  <c r="F31" i="2"/>
  <c r="E31" i="2"/>
  <c r="F27" i="2"/>
  <c r="E27" i="2"/>
  <c r="F26" i="2"/>
  <c r="E26" i="2"/>
  <c r="F25" i="2"/>
  <c r="E25" i="2"/>
  <c r="F24" i="2"/>
  <c r="E24" i="2"/>
  <c r="F23" i="2"/>
  <c r="E23" i="2"/>
  <c r="F22" i="2"/>
  <c r="E22" i="2"/>
  <c r="F18" i="2"/>
  <c r="E18" i="2"/>
  <c r="F17" i="2"/>
  <c r="E17" i="2"/>
  <c r="F16" i="2"/>
  <c r="E16" i="2"/>
  <c r="F15" i="2"/>
  <c r="E15" i="2"/>
  <c r="F14" i="2"/>
  <c r="E14" i="2"/>
  <c r="F13" i="2"/>
  <c r="E13" i="2"/>
  <c r="F9" i="2"/>
  <c r="E9" i="2"/>
  <c r="F8" i="2"/>
  <c r="E8" i="2"/>
  <c r="F7" i="2"/>
  <c r="E7" i="2"/>
  <c r="F6" i="2"/>
  <c r="E6" i="2"/>
  <c r="F5" i="2"/>
  <c r="E5" i="2"/>
  <c r="E4" i="2"/>
  <c r="F4" i="2"/>
  <c r="D87" i="2"/>
  <c r="C87" i="2"/>
  <c r="D86" i="2"/>
  <c r="C86" i="2"/>
  <c r="D85" i="2"/>
  <c r="C85" i="2"/>
  <c r="D84" i="2"/>
  <c r="C84" i="2"/>
  <c r="D83" i="2"/>
  <c r="C83" i="2"/>
  <c r="D79" i="2"/>
  <c r="C79" i="2"/>
  <c r="D78" i="2"/>
  <c r="C78" i="2"/>
  <c r="D77" i="2"/>
  <c r="C77" i="2"/>
  <c r="D76" i="2"/>
  <c r="C76" i="2"/>
  <c r="D75" i="2"/>
  <c r="C75" i="2"/>
  <c r="D71" i="2"/>
  <c r="C71" i="2"/>
  <c r="D70" i="2"/>
  <c r="C70" i="2"/>
  <c r="D69" i="2"/>
  <c r="C69" i="2"/>
  <c r="D68" i="2"/>
  <c r="C68" i="2"/>
  <c r="D67" i="2"/>
  <c r="C67" i="2"/>
  <c r="D58" i="2"/>
  <c r="C59" i="2"/>
  <c r="D63" i="2"/>
  <c r="C63" i="2"/>
  <c r="D62" i="2"/>
  <c r="C62" i="2"/>
  <c r="D61" i="2"/>
  <c r="C61" i="2"/>
  <c r="D60" i="2"/>
  <c r="C60" i="2"/>
  <c r="D59" i="2"/>
  <c r="C58" i="2"/>
  <c r="D54" i="2"/>
  <c r="C54" i="2"/>
  <c r="D53" i="2"/>
  <c r="C53" i="2"/>
  <c r="D52" i="2"/>
  <c r="C52" i="2"/>
  <c r="D51" i="2"/>
  <c r="C51" i="2"/>
  <c r="D50" i="2"/>
  <c r="C50" i="2"/>
  <c r="D49" i="2"/>
  <c r="C49" i="2"/>
  <c r="D45" i="2"/>
  <c r="C45" i="2"/>
  <c r="D44" i="2"/>
  <c r="C44" i="2"/>
  <c r="D43" i="2"/>
  <c r="C43" i="2"/>
  <c r="D42" i="2"/>
  <c r="C42" i="2"/>
  <c r="D41" i="2"/>
  <c r="C41" i="2"/>
  <c r="D40" i="2"/>
  <c r="C40" i="2"/>
  <c r="C33" i="2"/>
  <c r="D32" i="2"/>
  <c r="D31" i="2"/>
  <c r="D36" i="2"/>
  <c r="C36" i="2"/>
  <c r="D35" i="2"/>
  <c r="C35" i="2"/>
  <c r="D34" i="2"/>
  <c r="C34" i="2"/>
  <c r="D33" i="2"/>
  <c r="C32" i="2"/>
  <c r="C31" i="2"/>
  <c r="D27" i="2"/>
  <c r="C27" i="2"/>
  <c r="D26" i="2"/>
  <c r="C26" i="2"/>
  <c r="D25" i="2"/>
  <c r="C25" i="2"/>
  <c r="D24" i="2"/>
  <c r="C24" i="2"/>
  <c r="D23" i="2"/>
  <c r="C23" i="2"/>
  <c r="D22" i="2"/>
  <c r="C22" i="2"/>
  <c r="D18" i="2"/>
  <c r="C18" i="2"/>
  <c r="D17" i="2"/>
  <c r="C17" i="2"/>
  <c r="D16" i="2"/>
  <c r="C16" i="2"/>
  <c r="D15" i="2"/>
  <c r="C15" i="2"/>
  <c r="D14" i="2"/>
  <c r="C14" i="2"/>
  <c r="D13" i="2"/>
  <c r="C13" i="2"/>
  <c r="C8" i="2"/>
  <c r="C9" i="2"/>
  <c r="C7" i="2"/>
  <c r="C6" i="2"/>
  <c r="C5" i="2"/>
  <c r="C4" i="2"/>
  <c r="D7" i="2"/>
  <c r="D8" i="2"/>
  <c r="D9" i="2"/>
  <c r="D6" i="2"/>
  <c r="D5" i="2"/>
  <c r="D4" i="2"/>
</calcChain>
</file>

<file path=xl/sharedStrings.xml><?xml version="1.0" encoding="utf-8"?>
<sst xmlns="http://schemas.openxmlformats.org/spreadsheetml/2006/main" count="757" uniqueCount="166">
  <si>
    <r>
      <rPr>
        <b/>
        <sz val="26"/>
        <rFont val="Cambria"/>
        <family val="1"/>
      </rPr>
      <t xml:space="preserve">2023 LIHEAP BENEFIT MATRIX </t>
    </r>
    <r>
      <rPr>
        <b/>
        <sz val="22"/>
        <rFont val="Cambria"/>
        <family val="1"/>
      </rPr>
      <t>(Fuel Ty</t>
    </r>
  </si>
  <si>
    <r>
      <rPr>
        <sz val="11"/>
        <rFont val="Calibri"/>
        <family val="2"/>
      </rPr>
      <t>Household Data</t>
    </r>
  </si>
  <si>
    <r>
      <rPr>
        <sz val="11"/>
        <rFont val="Calibri"/>
        <family val="2"/>
      </rPr>
      <t>HH Size / Incom</t>
    </r>
  </si>
  <si>
    <r>
      <rPr>
        <b/>
        <sz val="11"/>
        <rFont val="Calibri"/>
        <family val="2"/>
      </rPr>
      <t xml:space="preserve">                                               Energy Types                                               </t>
    </r>
  </si>
  <si>
    <r>
      <rPr>
        <b/>
        <sz val="11"/>
        <rFont val="Calibri"/>
        <family val="2"/>
      </rPr>
      <t>Household Size of 1</t>
    </r>
  </si>
  <si>
    <r>
      <rPr>
        <sz val="11"/>
        <rFont val="Calibri"/>
        <family val="2"/>
      </rPr>
      <t>Propane</t>
    </r>
  </si>
  <si>
    <r>
      <rPr>
        <sz val="11"/>
        <rFont val="Calibri"/>
        <family val="2"/>
      </rPr>
      <t>Electric*</t>
    </r>
  </si>
  <si>
    <r>
      <rPr>
        <sz val="11"/>
        <rFont val="Calibri"/>
        <family val="2"/>
      </rPr>
      <t>Natural Gas</t>
    </r>
  </si>
  <si>
    <r>
      <rPr>
        <sz val="11"/>
        <rFont val="Calibri"/>
        <family val="2"/>
      </rPr>
      <t xml:space="preserve">Wood
</t>
    </r>
    <r>
      <rPr>
        <sz val="11"/>
        <rFont val="Calibri"/>
        <family val="2"/>
      </rPr>
      <t>/Other Fuel</t>
    </r>
  </si>
  <si>
    <r>
      <rPr>
        <sz val="11"/>
        <rFont val="Calibri"/>
        <family val="2"/>
      </rPr>
      <t>Maximum Benefit</t>
    </r>
  </si>
  <si>
    <r>
      <rPr>
        <sz val="11"/>
        <rFont val="Calibri"/>
        <family val="2"/>
      </rPr>
      <t>Total Electric Benefit**</t>
    </r>
  </si>
  <si>
    <r>
      <rPr>
        <sz val="11"/>
        <rFont val="Calibri"/>
        <family val="2"/>
      </rPr>
      <t>0 – 3398</t>
    </r>
  </si>
  <si>
    <r>
      <rPr>
        <sz val="11"/>
        <rFont val="Calibri"/>
        <family val="2"/>
      </rPr>
      <t>3399– 6795</t>
    </r>
  </si>
  <si>
    <r>
      <rPr>
        <sz val="11"/>
        <rFont val="Calibri"/>
        <family val="2"/>
      </rPr>
      <t>6796 – 10193</t>
    </r>
  </si>
  <si>
    <r>
      <rPr>
        <sz val="11"/>
        <rFont val="Calibri"/>
        <family val="2"/>
      </rPr>
      <t>10194 – 13590</t>
    </r>
  </si>
  <si>
    <r>
      <rPr>
        <sz val="11"/>
        <rFont val="Calibri"/>
        <family val="2"/>
      </rPr>
      <t>13591 – 16988</t>
    </r>
  </si>
  <si>
    <r>
      <rPr>
        <sz val="11"/>
        <rFont val="Calibri"/>
        <family val="2"/>
      </rPr>
      <t>16989- 22140</t>
    </r>
  </si>
  <si>
    <r>
      <rPr>
        <b/>
        <sz val="11"/>
        <rFont val="Calibri"/>
        <family val="2"/>
      </rPr>
      <t xml:space="preserve">Over 22,140.49
</t>
    </r>
    <r>
      <rPr>
        <b/>
        <sz val="11"/>
        <rFont val="Calibri"/>
        <family val="2"/>
      </rPr>
      <t>for HH of 1</t>
    </r>
  </si>
  <si>
    <r>
      <rPr>
        <b/>
        <sz val="11"/>
        <rFont val="Calibri"/>
        <family val="2"/>
      </rPr>
      <t>Household Size of 2</t>
    </r>
  </si>
  <si>
    <r>
      <rPr>
        <sz val="11"/>
        <rFont val="Calibri"/>
        <family val="2"/>
      </rPr>
      <t>Electric</t>
    </r>
  </si>
  <si>
    <r>
      <rPr>
        <sz val="11"/>
        <rFont val="Calibri"/>
        <family val="2"/>
      </rPr>
      <t>Total Electric Benefit</t>
    </r>
  </si>
  <si>
    <r>
      <rPr>
        <sz val="11"/>
        <rFont val="Calibri"/>
        <family val="2"/>
      </rPr>
      <t>Income is between</t>
    </r>
  </si>
  <si>
    <r>
      <rPr>
        <sz val="11"/>
        <rFont val="Calibri"/>
        <family val="2"/>
      </rPr>
      <t>0 - 4578</t>
    </r>
  </si>
  <si>
    <r>
      <rPr>
        <sz val="11"/>
        <rFont val="Calibri"/>
        <family val="2"/>
      </rPr>
      <t>4579 – 9155</t>
    </r>
  </si>
  <si>
    <r>
      <rPr>
        <sz val="11"/>
        <rFont val="Calibri"/>
        <family val="2"/>
      </rPr>
      <t>9156 – 13733</t>
    </r>
  </si>
  <si>
    <r>
      <rPr>
        <sz val="11"/>
        <rFont val="Calibri"/>
        <family val="2"/>
      </rPr>
      <t>13734 – 18310</t>
    </r>
  </si>
  <si>
    <r>
      <rPr>
        <sz val="11"/>
        <rFont val="Calibri"/>
        <family val="2"/>
      </rPr>
      <t>18311 - 22888</t>
    </r>
  </si>
  <si>
    <r>
      <rPr>
        <sz val="11"/>
        <rFont val="Calibri"/>
        <family val="2"/>
      </rPr>
      <t>22889 - 28952</t>
    </r>
  </si>
  <si>
    <r>
      <rPr>
        <b/>
        <sz val="11"/>
        <rFont val="Calibri"/>
        <family val="2"/>
      </rPr>
      <t xml:space="preserve">Over
</t>
    </r>
    <r>
      <rPr>
        <b/>
        <sz val="11"/>
        <rFont val="Calibri"/>
        <family val="2"/>
      </rPr>
      <t>$28,952.49 for HH of 2</t>
    </r>
  </si>
  <si>
    <r>
      <rPr>
        <b/>
        <sz val="11"/>
        <rFont val="Calibri"/>
        <family val="2"/>
      </rPr>
      <t>Household Size of 3</t>
    </r>
  </si>
  <si>
    <r>
      <rPr>
        <sz val="11"/>
        <rFont val="Calibri"/>
        <family val="2"/>
      </rPr>
      <t>0 - 5758</t>
    </r>
  </si>
  <si>
    <r>
      <rPr>
        <sz val="11"/>
        <rFont val="Calibri"/>
        <family val="2"/>
      </rPr>
      <t>5759 - 11515</t>
    </r>
  </si>
  <si>
    <r>
      <rPr>
        <sz val="11"/>
        <rFont val="Calibri"/>
        <family val="2"/>
      </rPr>
      <t>11516 - 17273</t>
    </r>
  </si>
  <si>
    <r>
      <rPr>
        <sz val="11"/>
        <rFont val="Calibri"/>
        <family val="2"/>
      </rPr>
      <t>17274 - 23030</t>
    </r>
  </si>
  <si>
    <r>
      <rPr>
        <sz val="11"/>
        <rFont val="Calibri"/>
        <family val="2"/>
      </rPr>
      <t>23031 - 28788</t>
    </r>
  </si>
  <si>
    <r>
      <rPr>
        <sz val="11"/>
        <rFont val="Calibri"/>
        <family val="2"/>
      </rPr>
      <t>28789 - 35764</t>
    </r>
  </si>
  <si>
    <r>
      <rPr>
        <b/>
        <sz val="11"/>
        <rFont val="Calibri"/>
        <family val="2"/>
      </rPr>
      <t xml:space="preserve">Over 35,764.49
</t>
    </r>
    <r>
      <rPr>
        <b/>
        <sz val="11"/>
        <rFont val="Calibri"/>
        <family val="2"/>
      </rPr>
      <t>for HH of 3</t>
    </r>
  </si>
  <si>
    <r>
      <rPr>
        <b/>
        <sz val="11"/>
        <rFont val="Calibri"/>
        <family val="2"/>
      </rPr>
      <t>Household Size of 4</t>
    </r>
  </si>
  <si>
    <r>
      <rPr>
        <sz val="11"/>
        <rFont val="Calibri"/>
        <family val="2"/>
      </rPr>
      <t>0 - 6938</t>
    </r>
  </si>
  <si>
    <r>
      <rPr>
        <sz val="11"/>
        <rFont val="Calibri"/>
        <family val="2"/>
      </rPr>
      <t>6939 - 13875</t>
    </r>
  </si>
  <si>
    <r>
      <rPr>
        <sz val="11"/>
        <rFont val="Calibri"/>
        <family val="2"/>
      </rPr>
      <t>13876 - 20813</t>
    </r>
  </si>
  <si>
    <r>
      <rPr>
        <sz val="11"/>
        <rFont val="Calibri"/>
        <family val="2"/>
      </rPr>
      <t>20814 - 27750</t>
    </r>
  </si>
  <si>
    <r>
      <rPr>
        <sz val="11"/>
        <rFont val="Calibri"/>
        <family val="2"/>
      </rPr>
      <t>27751 - 34688</t>
    </r>
  </si>
  <si>
    <r>
      <rPr>
        <sz val="11"/>
        <rFont val="Calibri"/>
        <family val="2"/>
      </rPr>
      <t>34689 - 42577</t>
    </r>
  </si>
  <si>
    <r>
      <rPr>
        <b/>
        <sz val="11"/>
        <rFont val="Calibri"/>
        <family val="2"/>
      </rPr>
      <t xml:space="preserve">Over 42577.49
</t>
    </r>
    <r>
      <rPr>
        <b/>
        <sz val="11"/>
        <rFont val="Calibri"/>
        <family val="2"/>
      </rPr>
      <t>for HH  of 4</t>
    </r>
  </si>
  <si>
    <r>
      <rPr>
        <b/>
        <sz val="11"/>
        <rFont val="Calibri"/>
        <family val="2"/>
      </rPr>
      <t>Household Size of 5</t>
    </r>
  </si>
  <si>
    <r>
      <rPr>
        <sz val="11"/>
        <rFont val="Calibri"/>
        <family val="2"/>
      </rPr>
      <t>0 - 8118</t>
    </r>
  </si>
  <si>
    <r>
      <rPr>
        <sz val="11"/>
        <rFont val="Calibri"/>
        <family val="2"/>
      </rPr>
      <t>8119 - 16235</t>
    </r>
  </si>
  <si>
    <r>
      <rPr>
        <sz val="11"/>
        <rFont val="Calibri"/>
        <family val="2"/>
      </rPr>
      <t>16236 - 24353</t>
    </r>
  </si>
  <si>
    <r>
      <rPr>
        <sz val="11"/>
        <rFont val="Calibri"/>
        <family val="2"/>
      </rPr>
      <t>24354 - 32470</t>
    </r>
  </si>
  <si>
    <r>
      <rPr>
        <sz val="11"/>
        <rFont val="Calibri"/>
        <family val="2"/>
      </rPr>
      <t>32471 - 40588</t>
    </r>
  </si>
  <si>
    <r>
      <rPr>
        <sz val="11"/>
        <rFont val="Calibri"/>
        <family val="2"/>
      </rPr>
      <t>40589 - 49389</t>
    </r>
  </si>
  <si>
    <r>
      <rPr>
        <b/>
        <sz val="11"/>
        <rFont val="Calibri"/>
        <family val="2"/>
      </rPr>
      <t xml:space="preserve">Over 49,389.49
</t>
    </r>
    <r>
      <rPr>
        <b/>
        <sz val="11"/>
        <rFont val="Calibri"/>
        <family val="2"/>
      </rPr>
      <t>for HH of 5</t>
    </r>
  </si>
  <si>
    <r>
      <rPr>
        <b/>
        <sz val="11"/>
        <rFont val="Calibri"/>
        <family val="2"/>
      </rPr>
      <t>Household Size of 6</t>
    </r>
  </si>
  <si>
    <r>
      <rPr>
        <sz val="11"/>
        <rFont val="Calibri"/>
        <family val="2"/>
      </rPr>
      <t>0 - 9298</t>
    </r>
  </si>
  <si>
    <r>
      <rPr>
        <sz val="11"/>
        <rFont val="Calibri"/>
        <family val="2"/>
      </rPr>
      <t>9299 - 18595</t>
    </r>
  </si>
  <si>
    <r>
      <rPr>
        <sz val="11"/>
        <rFont val="Calibri"/>
        <family val="2"/>
      </rPr>
      <t>18596 - 27893</t>
    </r>
  </si>
  <si>
    <r>
      <rPr>
        <sz val="11"/>
        <rFont val="Calibri"/>
        <family val="2"/>
      </rPr>
      <t>27894 - 37190</t>
    </r>
  </si>
  <si>
    <r>
      <rPr>
        <sz val="11"/>
        <rFont val="Calibri"/>
        <family val="2"/>
      </rPr>
      <t>37191 - 46488</t>
    </r>
  </si>
  <si>
    <r>
      <rPr>
        <sz val="11"/>
        <rFont val="Calibri"/>
        <family val="2"/>
      </rPr>
      <t>46489 - 56201</t>
    </r>
  </si>
  <si>
    <r>
      <rPr>
        <b/>
        <sz val="11"/>
        <rFont val="Calibri"/>
        <family val="2"/>
      </rPr>
      <t xml:space="preserve">Over 56,201.49
</t>
    </r>
    <r>
      <rPr>
        <b/>
        <sz val="11"/>
        <rFont val="Calibri"/>
        <family val="2"/>
      </rPr>
      <t>for HH of 6</t>
    </r>
  </si>
  <si>
    <r>
      <rPr>
        <b/>
        <sz val="11"/>
        <rFont val="Calibri"/>
        <family val="2"/>
      </rPr>
      <t>Household Size of 7</t>
    </r>
  </si>
  <si>
    <r>
      <rPr>
        <sz val="11"/>
        <rFont val="Calibri"/>
        <family val="2"/>
      </rPr>
      <t>0 - 10478</t>
    </r>
  </si>
  <si>
    <r>
      <rPr>
        <sz val="11"/>
        <rFont val="Calibri"/>
        <family val="2"/>
      </rPr>
      <t>10479 - 20955</t>
    </r>
  </si>
  <si>
    <r>
      <rPr>
        <sz val="11"/>
        <rFont val="Calibri"/>
        <family val="2"/>
      </rPr>
      <t>20956 - 31433</t>
    </r>
  </si>
  <si>
    <r>
      <rPr>
        <sz val="11"/>
        <rFont val="Calibri"/>
        <family val="2"/>
      </rPr>
      <t>31434 - 41910</t>
    </r>
  </si>
  <si>
    <r>
      <rPr>
        <sz val="11"/>
        <rFont val="Calibri"/>
        <family val="2"/>
      </rPr>
      <t>41911 - 52538</t>
    </r>
  </si>
  <si>
    <r>
      <rPr>
        <sz val="11"/>
        <rFont val="Calibri"/>
        <family val="2"/>
      </rPr>
      <t>52539 - 57478</t>
    </r>
  </si>
  <si>
    <r>
      <rPr>
        <b/>
        <sz val="11"/>
        <rFont val="Calibri"/>
        <family val="2"/>
      </rPr>
      <t xml:space="preserve">Over 57,478.49
</t>
    </r>
    <r>
      <rPr>
        <b/>
        <sz val="11"/>
        <rFont val="Calibri"/>
        <family val="2"/>
      </rPr>
      <t>for HH of 7</t>
    </r>
  </si>
  <si>
    <r>
      <rPr>
        <b/>
        <sz val="11"/>
        <rFont val="Calibri"/>
        <family val="2"/>
      </rPr>
      <t>Household Size of 8</t>
    </r>
  </si>
  <si>
    <r>
      <rPr>
        <sz val="11"/>
        <rFont val="Calibri"/>
        <family val="2"/>
      </rPr>
      <t>0 - 11658</t>
    </r>
  </si>
  <si>
    <r>
      <rPr>
        <sz val="11"/>
        <rFont val="Calibri"/>
        <family val="2"/>
      </rPr>
      <t>11659 - 23315</t>
    </r>
  </si>
  <si>
    <r>
      <rPr>
        <sz val="11"/>
        <rFont val="Calibri"/>
        <family val="2"/>
      </rPr>
      <t>23316 - 34973</t>
    </r>
  </si>
  <si>
    <r>
      <rPr>
        <sz val="11"/>
        <rFont val="Calibri"/>
        <family val="2"/>
      </rPr>
      <t>34974 - 46630</t>
    </r>
  </si>
  <si>
    <r>
      <rPr>
        <sz val="11"/>
        <rFont val="Calibri"/>
        <family val="2"/>
      </rPr>
      <t>46631 - 58756</t>
    </r>
  </si>
  <si>
    <r>
      <rPr>
        <b/>
        <sz val="11"/>
        <rFont val="Calibri"/>
        <family val="2"/>
      </rPr>
      <t xml:space="preserve">Over 58,756.49
</t>
    </r>
    <r>
      <rPr>
        <b/>
        <sz val="11"/>
        <rFont val="Calibri"/>
        <family val="2"/>
      </rPr>
      <t>for HH of 8</t>
    </r>
  </si>
  <si>
    <r>
      <rPr>
        <b/>
        <sz val="11"/>
        <rFont val="Calibri"/>
        <family val="2"/>
      </rPr>
      <t>Household Size of 9</t>
    </r>
  </si>
  <si>
    <r>
      <rPr>
        <sz val="11"/>
        <rFont val="Calibri"/>
        <family val="2"/>
      </rPr>
      <t>0 - 12838</t>
    </r>
  </si>
  <si>
    <r>
      <rPr>
        <sz val="11"/>
        <rFont val="Calibri"/>
        <family val="2"/>
      </rPr>
      <t>12839 - 25675</t>
    </r>
  </si>
  <si>
    <r>
      <rPr>
        <sz val="11"/>
        <rFont val="Calibri"/>
        <family val="2"/>
      </rPr>
      <t>25676 - 38513</t>
    </r>
  </si>
  <si>
    <r>
      <rPr>
        <sz val="11"/>
        <rFont val="Calibri"/>
        <family val="2"/>
      </rPr>
      <t>38514 - 51350</t>
    </r>
  </si>
  <si>
    <r>
      <rPr>
        <sz val="11"/>
        <rFont val="Calibri"/>
        <family val="2"/>
      </rPr>
      <t>51351 - 60033</t>
    </r>
  </si>
  <si>
    <r>
      <rPr>
        <b/>
        <sz val="11"/>
        <rFont val="Calibri"/>
        <family val="2"/>
      </rPr>
      <t xml:space="preserve">Over 60,033.49
</t>
    </r>
    <r>
      <rPr>
        <b/>
        <sz val="11"/>
        <rFont val="Calibri"/>
        <family val="2"/>
      </rPr>
      <t>for HH of 9</t>
    </r>
  </si>
  <si>
    <r>
      <rPr>
        <b/>
        <sz val="11"/>
        <rFont val="Calibri"/>
        <family val="2"/>
      </rPr>
      <t>Household Size of 10</t>
    </r>
  </si>
  <si>
    <r>
      <rPr>
        <b/>
        <sz val="11"/>
        <rFont val="Calibri"/>
        <family val="2"/>
      </rPr>
      <t>Income is between</t>
    </r>
  </si>
  <si>
    <r>
      <rPr>
        <sz val="11"/>
        <rFont val="Calibri"/>
        <family val="2"/>
      </rPr>
      <t>0 – 14018</t>
    </r>
  </si>
  <si>
    <r>
      <rPr>
        <sz val="11"/>
        <rFont val="Calibri"/>
        <family val="2"/>
      </rPr>
      <t>14019 - 28035</t>
    </r>
  </si>
  <si>
    <r>
      <rPr>
        <sz val="11"/>
        <rFont val="Calibri"/>
        <family val="2"/>
      </rPr>
      <t>28036 - 42053</t>
    </r>
  </si>
  <si>
    <r>
      <rPr>
        <sz val="11"/>
        <rFont val="Calibri"/>
        <family val="2"/>
      </rPr>
      <t>42054 - 56070</t>
    </r>
  </si>
  <si>
    <r>
      <rPr>
        <sz val="11"/>
        <rFont val="Calibri"/>
        <family val="2"/>
      </rPr>
      <t>56071 - 61310</t>
    </r>
  </si>
  <si>
    <r>
      <rPr>
        <b/>
        <sz val="11"/>
        <rFont val="Calibri"/>
        <family val="2"/>
      </rPr>
      <t xml:space="preserve">Over 61,310.49
</t>
    </r>
    <r>
      <rPr>
        <b/>
        <sz val="11"/>
        <rFont val="Calibri"/>
        <family val="2"/>
      </rPr>
      <t>for HH of 10</t>
    </r>
  </si>
  <si>
    <r>
      <rPr>
        <b/>
        <sz val="11"/>
        <rFont val="Calibri"/>
        <family val="2"/>
      </rPr>
      <t>Household Size of 11</t>
    </r>
  </si>
  <si>
    <r>
      <rPr>
        <sz val="11"/>
        <rFont val="Calibri"/>
        <family val="2"/>
      </rPr>
      <t>0 -15198</t>
    </r>
  </si>
  <si>
    <r>
      <rPr>
        <sz val="11"/>
        <rFont val="Calibri"/>
        <family val="2"/>
      </rPr>
      <t>15199 - 30395</t>
    </r>
  </si>
  <si>
    <r>
      <rPr>
        <sz val="11"/>
        <rFont val="Calibri"/>
        <family val="2"/>
      </rPr>
      <t>30396 - 45593</t>
    </r>
  </si>
  <si>
    <r>
      <rPr>
        <sz val="11"/>
        <rFont val="Calibri"/>
        <family val="2"/>
      </rPr>
      <t>45594 - 62588</t>
    </r>
  </si>
  <si>
    <r>
      <rPr>
        <b/>
        <sz val="11"/>
        <rFont val="Calibri"/>
        <family val="2"/>
      </rPr>
      <t xml:space="preserve">Over 62,588.49
</t>
    </r>
    <r>
      <rPr>
        <b/>
        <sz val="11"/>
        <rFont val="Calibri"/>
        <family val="2"/>
      </rPr>
      <t>for HH of 11</t>
    </r>
  </si>
  <si>
    <r>
      <rPr>
        <b/>
        <sz val="11"/>
        <rFont val="Calibri"/>
        <family val="2"/>
      </rPr>
      <t>Household Size of 12</t>
    </r>
  </si>
  <si>
    <r>
      <rPr>
        <sz val="11"/>
        <rFont val="Calibri"/>
        <family val="2"/>
      </rPr>
      <t>0 - 16378</t>
    </r>
  </si>
  <si>
    <r>
      <rPr>
        <sz val="11"/>
        <rFont val="Calibri"/>
        <family val="2"/>
      </rPr>
      <t>16379 - 32755</t>
    </r>
  </si>
  <si>
    <r>
      <rPr>
        <sz val="11"/>
        <rFont val="Calibri"/>
        <family val="2"/>
      </rPr>
      <t>32756 - 49133</t>
    </r>
  </si>
  <si>
    <r>
      <rPr>
        <sz val="11"/>
        <rFont val="Calibri"/>
        <family val="2"/>
      </rPr>
      <t>49134 - 63865</t>
    </r>
  </si>
  <si>
    <r>
      <rPr>
        <b/>
        <sz val="11"/>
        <rFont val="Calibri"/>
        <family val="2"/>
      </rPr>
      <t xml:space="preserve">Over 63,865.49
</t>
    </r>
    <r>
      <rPr>
        <b/>
        <sz val="11"/>
        <rFont val="Calibri"/>
        <family val="2"/>
      </rPr>
      <t>for HH of 12</t>
    </r>
  </si>
  <si>
    <r>
      <rPr>
        <b/>
        <sz val="11"/>
        <rFont val="Calibri"/>
        <family val="2"/>
      </rPr>
      <t>Household Size of 13</t>
    </r>
  </si>
  <si>
    <r>
      <rPr>
        <sz val="11"/>
        <rFont val="Calibri"/>
        <family val="2"/>
      </rPr>
      <t>0 - 17558</t>
    </r>
  </si>
  <si>
    <r>
      <rPr>
        <sz val="11"/>
        <rFont val="Calibri"/>
        <family val="2"/>
      </rPr>
      <t>17559 - 35115</t>
    </r>
  </si>
  <si>
    <r>
      <rPr>
        <sz val="11"/>
        <rFont val="Calibri"/>
        <family val="2"/>
      </rPr>
      <t>35116 - 52673</t>
    </r>
  </si>
  <si>
    <r>
      <rPr>
        <sz val="11"/>
        <rFont val="Calibri"/>
        <family val="2"/>
      </rPr>
      <t>52674 - 65142</t>
    </r>
  </si>
  <si>
    <r>
      <rPr>
        <b/>
        <sz val="11"/>
        <rFont val="Calibri"/>
        <family val="2"/>
      </rPr>
      <t xml:space="preserve">Over 65,142.49
</t>
    </r>
    <r>
      <rPr>
        <b/>
        <sz val="11"/>
        <rFont val="Calibri"/>
        <family val="2"/>
      </rPr>
      <t>or HH  of 13</t>
    </r>
  </si>
  <si>
    <r>
      <rPr>
        <b/>
        <sz val="11"/>
        <rFont val="Calibri"/>
        <family val="2"/>
      </rPr>
      <t>Household Size of 14</t>
    </r>
  </si>
  <si>
    <r>
      <rPr>
        <sz val="11"/>
        <rFont val="Calibri"/>
        <family val="2"/>
      </rPr>
      <t>0 - 18738</t>
    </r>
  </si>
  <si>
    <r>
      <rPr>
        <sz val="11"/>
        <rFont val="Calibri"/>
        <family val="2"/>
      </rPr>
      <t>18739 - 37475</t>
    </r>
  </si>
  <si>
    <r>
      <rPr>
        <sz val="11"/>
        <rFont val="Calibri"/>
        <family val="2"/>
      </rPr>
      <t>37476 - 56213</t>
    </r>
  </si>
  <si>
    <r>
      <rPr>
        <sz val="11"/>
        <rFont val="Calibri"/>
        <family val="2"/>
      </rPr>
      <t>56214 - 66419</t>
    </r>
  </si>
  <si>
    <r>
      <rPr>
        <b/>
        <sz val="11"/>
        <rFont val="Calibri"/>
        <family val="2"/>
      </rPr>
      <t xml:space="preserve">Over 66,419.49
</t>
    </r>
    <r>
      <rPr>
        <b/>
        <sz val="11"/>
        <rFont val="Calibri"/>
        <family val="2"/>
      </rPr>
      <t>for HH of 14</t>
    </r>
  </si>
  <si>
    <r>
      <rPr>
        <b/>
        <sz val="11"/>
        <rFont val="Calibri"/>
        <family val="2"/>
      </rPr>
      <t>Household Size of 15</t>
    </r>
  </si>
  <si>
    <r>
      <rPr>
        <sz val="11"/>
        <rFont val="Calibri"/>
        <family val="2"/>
      </rPr>
      <t>0 - 19918</t>
    </r>
  </si>
  <si>
    <r>
      <rPr>
        <sz val="11"/>
        <rFont val="Calibri"/>
        <family val="2"/>
      </rPr>
      <t>19919 - 39835</t>
    </r>
  </si>
  <si>
    <r>
      <rPr>
        <sz val="11"/>
        <rFont val="Calibri"/>
        <family val="2"/>
      </rPr>
      <t>39836 - 59753</t>
    </r>
  </si>
  <si>
    <r>
      <rPr>
        <sz val="11"/>
        <rFont val="Calibri"/>
        <family val="2"/>
      </rPr>
      <t>59754 - 67697</t>
    </r>
  </si>
  <si>
    <r>
      <rPr>
        <b/>
        <sz val="11"/>
        <rFont val="Calibri"/>
        <family val="2"/>
      </rPr>
      <t xml:space="preserve">Over 67,697.49
</t>
    </r>
    <r>
      <rPr>
        <b/>
        <sz val="11"/>
        <rFont val="Calibri"/>
        <family val="2"/>
      </rPr>
      <t>for HH of 15</t>
    </r>
  </si>
  <si>
    <r>
      <rPr>
        <b/>
        <sz val="11"/>
        <rFont val="Calibri"/>
        <family val="2"/>
      </rPr>
      <t>Household Size of 16</t>
    </r>
  </si>
  <si>
    <r>
      <rPr>
        <sz val="11"/>
        <rFont val="Calibri"/>
        <family val="2"/>
      </rPr>
      <t>0 - 21098</t>
    </r>
  </si>
  <si>
    <r>
      <rPr>
        <sz val="11"/>
        <rFont val="Calibri"/>
        <family val="2"/>
      </rPr>
      <t>21099 - 42195</t>
    </r>
  </si>
  <si>
    <r>
      <rPr>
        <sz val="11"/>
        <rFont val="Calibri"/>
        <family val="2"/>
      </rPr>
      <t>42196 - 63293</t>
    </r>
  </si>
  <si>
    <r>
      <rPr>
        <sz val="11"/>
        <rFont val="Calibri"/>
        <family val="2"/>
      </rPr>
      <t>63294 - 68974</t>
    </r>
  </si>
  <si>
    <r>
      <rPr>
        <b/>
        <sz val="11"/>
        <rFont val="Calibri"/>
        <family val="2"/>
      </rPr>
      <t xml:space="preserve">Over 68,974.49
</t>
    </r>
    <r>
      <rPr>
        <b/>
        <sz val="11"/>
        <rFont val="Calibri"/>
        <family val="2"/>
      </rPr>
      <t>for HH of 16</t>
    </r>
  </si>
  <si>
    <r>
      <rPr>
        <b/>
        <sz val="11"/>
        <rFont val="Calibri"/>
        <family val="2"/>
      </rPr>
      <t>Household Size of 17</t>
    </r>
  </si>
  <si>
    <r>
      <rPr>
        <sz val="11"/>
        <rFont val="Calibri"/>
        <family val="2"/>
      </rPr>
      <t>0 - 22278</t>
    </r>
  </si>
  <si>
    <r>
      <rPr>
        <sz val="11"/>
        <rFont val="Calibri"/>
        <family val="2"/>
      </rPr>
      <t>22279 - 44555</t>
    </r>
  </si>
  <si>
    <r>
      <rPr>
        <sz val="11"/>
        <rFont val="Calibri"/>
        <family val="2"/>
      </rPr>
      <t>44556 - 66833</t>
    </r>
  </si>
  <si>
    <r>
      <rPr>
        <sz val="11"/>
        <rFont val="Calibri"/>
        <family val="2"/>
      </rPr>
      <t>66834 - 70251</t>
    </r>
  </si>
  <si>
    <r>
      <rPr>
        <b/>
        <sz val="11"/>
        <rFont val="Calibri"/>
        <family val="2"/>
      </rPr>
      <t xml:space="preserve">Over 70,251.49
</t>
    </r>
    <r>
      <rPr>
        <b/>
        <sz val="11"/>
        <rFont val="Calibri"/>
        <family val="2"/>
      </rPr>
      <t>for HH of 17</t>
    </r>
  </si>
  <si>
    <r>
      <rPr>
        <b/>
        <sz val="11"/>
        <rFont val="Calibri"/>
        <family val="2"/>
      </rPr>
      <t>Household Size of 18</t>
    </r>
  </si>
  <si>
    <r>
      <rPr>
        <sz val="11"/>
        <rFont val="Calibri"/>
        <family val="2"/>
      </rPr>
      <t>0 - 23458</t>
    </r>
  </si>
  <si>
    <r>
      <rPr>
        <sz val="11"/>
        <rFont val="Calibri"/>
        <family val="2"/>
      </rPr>
      <t>23459 - 46915</t>
    </r>
  </si>
  <si>
    <r>
      <rPr>
        <sz val="11"/>
        <rFont val="Calibri"/>
        <family val="2"/>
      </rPr>
      <t>46916 - 71529</t>
    </r>
  </si>
  <si>
    <r>
      <rPr>
        <b/>
        <sz val="11"/>
        <rFont val="Calibri"/>
        <family val="2"/>
      </rPr>
      <t xml:space="preserve">Over 71,529.49
</t>
    </r>
    <r>
      <rPr>
        <b/>
        <sz val="11"/>
        <rFont val="Calibri"/>
        <family val="2"/>
      </rPr>
      <t>for HH of 18</t>
    </r>
  </si>
  <si>
    <r>
      <rPr>
        <b/>
        <sz val="11"/>
        <rFont val="Calibri"/>
        <family val="2"/>
      </rPr>
      <t>Household Size of 19</t>
    </r>
  </si>
  <si>
    <r>
      <rPr>
        <sz val="11"/>
        <rFont val="Calibri"/>
        <family val="2"/>
      </rPr>
      <t>0 - 24638</t>
    </r>
  </si>
  <si>
    <r>
      <rPr>
        <sz val="11"/>
        <rFont val="Calibri"/>
        <family val="2"/>
      </rPr>
      <t>24639 - 49275</t>
    </r>
  </si>
  <si>
    <r>
      <rPr>
        <sz val="11"/>
        <rFont val="Calibri"/>
        <family val="2"/>
      </rPr>
      <t>49276- 72806</t>
    </r>
  </si>
  <si>
    <r>
      <rPr>
        <b/>
        <sz val="11"/>
        <rFont val="Calibri"/>
        <family val="2"/>
      </rPr>
      <t xml:space="preserve">Over 72,806.49
</t>
    </r>
    <r>
      <rPr>
        <b/>
        <sz val="11"/>
        <rFont val="Calibri"/>
        <family val="2"/>
      </rPr>
      <t>for HH of 19</t>
    </r>
  </si>
  <si>
    <r>
      <rPr>
        <b/>
        <sz val="11"/>
        <rFont val="Calibri"/>
        <family val="2"/>
      </rPr>
      <t>Household Size of 20</t>
    </r>
  </si>
  <si>
    <r>
      <rPr>
        <sz val="11"/>
        <rFont val="Calibri"/>
        <family val="2"/>
      </rPr>
      <t>0 - 25818</t>
    </r>
  </si>
  <si>
    <r>
      <rPr>
        <sz val="11"/>
        <rFont val="Calibri"/>
        <family val="2"/>
      </rPr>
      <t>25819 - 51635</t>
    </r>
  </si>
  <si>
    <r>
      <rPr>
        <sz val="11"/>
        <rFont val="Calibri"/>
        <family val="2"/>
      </rPr>
      <t>51636 - 74083</t>
    </r>
  </si>
  <si>
    <r>
      <rPr>
        <b/>
        <sz val="11"/>
        <rFont val="Calibri"/>
        <family val="2"/>
      </rPr>
      <t xml:space="preserve">Over 74,083.49
</t>
    </r>
    <r>
      <rPr>
        <b/>
        <sz val="11"/>
        <rFont val="Calibri"/>
        <family val="2"/>
      </rPr>
      <t>for HH of 20</t>
    </r>
  </si>
  <si>
    <r>
      <rPr>
        <b/>
        <sz val="11"/>
        <rFont val="Calibri"/>
        <family val="2"/>
      </rPr>
      <t>*</t>
    </r>
    <r>
      <rPr>
        <sz val="11"/>
        <rFont val="Calibri"/>
        <family val="2"/>
      </rPr>
      <t>The electric column represents the amount for households with main heating fuel other than</t>
    </r>
  </si>
  <si>
    <r>
      <rPr>
        <b/>
        <sz val="11"/>
        <rFont val="Calibri"/>
        <family val="2"/>
      </rPr>
      <t>**</t>
    </r>
    <r>
      <rPr>
        <sz val="11"/>
        <rFont val="Calibri"/>
        <family val="2"/>
      </rPr>
      <t>The total electric column represents the amount that can be paid for households with electri</t>
    </r>
  </si>
  <si>
    <r>
      <rPr>
        <b/>
        <u/>
        <sz val="11"/>
        <rFont val="Calibri"/>
        <family val="2"/>
      </rPr>
      <t>Note:</t>
    </r>
    <r>
      <rPr>
        <b/>
        <sz val="11"/>
        <rFont val="Calibri"/>
        <family val="2"/>
      </rPr>
      <t xml:space="preserve">  </t>
    </r>
    <r>
      <rPr>
        <sz val="11"/>
        <rFont val="Calibri"/>
        <family val="2"/>
      </rPr>
      <t>The minimum amount that a household can receive is $1 because the State of Mississippi pays th</t>
    </r>
  </si>
  <si>
    <r>
      <rPr>
        <sz val="11"/>
        <rFont val="Calibri"/>
        <family val="2"/>
      </rPr>
      <t>c as their main heating fuel.</t>
    </r>
  </si>
  <si>
    <t>Min Income</t>
  </si>
  <si>
    <t>Max Income</t>
  </si>
  <si>
    <t>Min annual Income</t>
  </si>
  <si>
    <t>Max annual Income</t>
  </si>
  <si>
    <t>Min monthly Income</t>
  </si>
  <si>
    <t>Max monthly Income</t>
  </si>
  <si>
    <t>Liquid Propane</t>
  </si>
  <si>
    <t>Natural Gas</t>
  </si>
  <si>
    <t>Electric</t>
  </si>
  <si>
    <t>Wood</t>
  </si>
  <si>
    <t>Coal</t>
  </si>
  <si>
    <t>Fuel Oil</t>
  </si>
  <si>
    <t>Kerosene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</si>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</sst>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sz val="11"/>
      <name val="Calibri"/>
      <family val="2"/>
    </font>
    <font>
      <b/>
      <sz val="11"/>
      <name val="Calibri"/>
      <family val="2"/>
    </font>
    <font>
      <sz val="11"/>
      <color rgb="FF000000"/>
      <name val="Calibri"/>
      <family val="2"/>
    </font>
    <font>
      <b/>
      <sz val="26"/>
      <name val="Cambria"/>
      <family val="1"/>
    </font>
    <font>
      <b/>
      <sz val="22"/>
      <name val="Cambria"/>
      <family val="1"/>
    </font>
    <font>
      <b/>
      <u/>
      <sz val="11"/>
      <name val="Calibri"/>
      <family val="2"/>
    </font>
    <font>
      <sz val="10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1DCDB"/>
      </patternFill>
    </fill>
  </fills>
  <borders count="9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C0504D"/>
      </right>
      <top style="thin">
        <color rgb="FF000000"/>
      </top>
      <bottom style="thin">
        <color rgb="FF000000"/>
      </bottom>
      <diagonal/>
    </border>
    <border>
      <left style="thin">
        <color rgb="FFC0504D"/>
      </left>
      <right style="thin">
        <color rgb="FFC0504D"/>
      </right>
      <top style="thin">
        <color rgb="FF000000"/>
      </top>
      <bottom style="thin">
        <color rgb="FF000000"/>
      </bottom>
      <diagonal/>
    </border>
    <border>
      <left style="thin">
        <color rgb="FFC0504D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0504D"/>
      </left>
      <right style="thin">
        <color rgb="FFC0504D"/>
      </right>
      <top style="thin">
        <color rgb="FF000000"/>
      </top>
      <bottom style="thin">
        <color rgb="FFC0504D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  <border>
      <left style="thin">
        <color rgb="FFC0504D"/>
      </left>
      <right style="thin">
        <color rgb="FFC0504D"/>
      </right>
      <top/>
      <bottom style="thin">
        <color rgb="FFC0504D"/>
      </bottom>
      <diagonal/>
    </border>
    <border>
      <left/>
      <right/>
      <top style="thin">
        <color rgb="FFC0504D"/>
      </top>
      <bottom/>
      <diagonal/>
    </border>
  </borders>
  <cellStyleXfs count="1">
    <xf numFmtId="0" fontId="0" fillId="0" borderId="0"/>
  </cellStyleXfs>
  <cellXfs count="38">
    <xf numFmtId="0" fontId="0" fillId="0" borderId="0" xfId="0" applyAlignment="1">
      <alignment horizontal="left" vertical="top"/>
    </xf>
    <xf numFmtId="0" fontId="1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right" vertical="top" wrapText="1"/>
    </xf>
    <xf numFmtId="0" fontId="0" fillId="0" borderId="1" xfId="0" applyBorder="1" applyAlignment="1">
      <alignment horizontal="left" vertical="top" wrapText="1"/>
    </xf>
    <xf numFmtId="0" fontId="0" fillId="2" borderId="2" xfId="0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right" vertical="top" wrapText="1"/>
    </xf>
    <xf numFmtId="0" fontId="1" fillId="2" borderId="3" xfId="0" applyFont="1" applyFill="1" applyBorder="1" applyAlignment="1">
      <alignment horizontal="left" vertical="top" wrapText="1"/>
    </xf>
    <xf numFmtId="0" fontId="1" fillId="2" borderId="3" xfId="0" applyFont="1" applyFill="1" applyBorder="1" applyAlignment="1">
      <alignment horizontal="left" vertical="top" wrapText="1" indent="1"/>
    </xf>
    <xf numFmtId="0" fontId="0" fillId="2" borderId="3" xfId="0" applyFill="1" applyBorder="1" applyAlignment="1">
      <alignment horizontal="left" vertical="top" wrapText="1" indent="1"/>
    </xf>
    <xf numFmtId="0" fontId="1" fillId="2" borderId="4" xfId="0" applyFont="1" applyFill="1" applyBorder="1" applyAlignment="1">
      <alignment horizontal="center" vertical="top" wrapText="1"/>
    </xf>
    <xf numFmtId="0" fontId="0" fillId="0" borderId="5" xfId="0" applyBorder="1" applyAlignment="1">
      <alignment horizontal="left" vertical="top" wrapText="1"/>
    </xf>
    <xf numFmtId="0" fontId="1" fillId="0" borderId="5" xfId="0" applyFont="1" applyBorder="1" applyAlignment="1">
      <alignment horizontal="right" vertical="top" wrapText="1"/>
    </xf>
    <xf numFmtId="1" fontId="3" fillId="0" borderId="5" xfId="0" applyNumberFormat="1" applyFont="1" applyBorder="1" applyAlignment="1">
      <alignment horizontal="right" vertical="top" wrapText="1"/>
    </xf>
    <xf numFmtId="0" fontId="0" fillId="2" borderId="6" xfId="0" applyFill="1" applyBorder="1" applyAlignment="1">
      <alignment horizontal="left" vertical="top" wrapText="1"/>
    </xf>
    <xf numFmtId="0" fontId="1" fillId="2" borderId="6" xfId="0" applyFont="1" applyFill="1" applyBorder="1" applyAlignment="1">
      <alignment horizontal="right" vertical="top" wrapText="1"/>
    </xf>
    <xf numFmtId="1" fontId="3" fillId="2" borderId="6" xfId="0" applyNumberFormat="1" applyFont="1" applyFill="1" applyBorder="1" applyAlignment="1">
      <alignment horizontal="right" vertical="top" wrapText="1"/>
    </xf>
    <xf numFmtId="0" fontId="0" fillId="0" borderId="6" xfId="0" applyBorder="1" applyAlignment="1">
      <alignment horizontal="left" vertical="top" wrapText="1"/>
    </xf>
    <xf numFmtId="0" fontId="1" fillId="0" borderId="6" xfId="0" applyFont="1" applyBorder="1" applyAlignment="1">
      <alignment horizontal="right" vertical="top" wrapText="1"/>
    </xf>
    <xf numFmtId="1" fontId="3" fillId="0" borderId="6" xfId="0" applyNumberFormat="1" applyFont="1" applyBorder="1" applyAlignment="1">
      <alignment horizontal="right" vertical="top" wrapText="1"/>
    </xf>
    <xf numFmtId="0" fontId="1" fillId="2" borderId="4" xfId="0" applyFont="1" applyFill="1" applyBorder="1" applyAlignment="1">
      <alignment horizontal="left" vertical="top" wrapText="1" indent="1"/>
    </xf>
    <xf numFmtId="0" fontId="1" fillId="0" borderId="5" xfId="0" applyFont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1" fontId="3" fillId="0" borderId="7" xfId="0" applyNumberFormat="1" applyFont="1" applyBorder="1" applyAlignment="1">
      <alignment horizontal="right" vertical="top" wrapText="1"/>
    </xf>
    <xf numFmtId="0" fontId="1" fillId="2" borderId="6" xfId="0" applyFont="1" applyFill="1" applyBorder="1" applyAlignment="1">
      <alignment horizontal="left" vertical="top" wrapText="1" indent="1"/>
    </xf>
    <xf numFmtId="0" fontId="0" fillId="2" borderId="7" xfId="0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 indent="1"/>
    </xf>
    <xf numFmtId="1" fontId="3" fillId="2" borderId="7" xfId="0" applyNumberFormat="1" applyFont="1" applyFill="1" applyBorder="1" applyAlignment="1">
      <alignment horizontal="righ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 indent="1"/>
    </xf>
    <xf numFmtId="0" fontId="1" fillId="0" borderId="0" xfId="0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0" fillId="2" borderId="8" xfId="0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 indent="5"/>
    </xf>
    <xf numFmtId="0" fontId="0" fillId="0" borderId="0" xfId="0" applyAlignment="1">
      <alignment horizontal="left" vertical="top" wrapText="1" indent="5"/>
    </xf>
    <xf numFmtId="1" fontId="0" fillId="0" borderId="0" xfId="0" applyNumberFormat="1" applyAlignment="1">
      <alignment horizontal="left" vertical="top"/>
    </xf>
    <xf numFmtId="0" fontId="7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0"/>
  <sheetViews>
    <sheetView tabSelected="1" topLeftCell="B66" workbookViewId="0">
      <selection activeCell="G83" sqref="G83:G87"/>
    </sheetView>
  </sheetViews>
  <sheetFormatPr defaultRowHeight="13" x14ac:dyDescent="0.3"/>
  <cols>
    <col min="1" max="1" width="22" customWidth="1"/>
    <col min="2" max="2" width="17.296875" customWidth="1"/>
    <col min="3" max="6" width="11.59765625" customWidth="1"/>
    <col min="7" max="7" width="10.3984375" customWidth="1"/>
    <col min="8" max="8" width="11.59765625" customWidth="1"/>
  </cols>
  <sheetData>
    <row r="1" spans="1:8" ht="28" customHeight="1" x14ac:dyDescent="0.3">
      <c r="A1" s="31" t="s">
        <v>0</v>
      </c>
      <c r="B1" s="31"/>
      <c r="C1" s="31"/>
      <c r="D1" s="31"/>
      <c r="E1" s="31"/>
      <c r="F1" s="31"/>
      <c r="G1" s="31"/>
      <c r="H1" s="31"/>
    </row>
    <row r="2" spans="1:8" ht="14" customHeight="1" x14ac:dyDescent="0.3">
      <c r="A2" s="1" t="s">
        <v>1</v>
      </c>
      <c r="B2" s="2" t="s">
        <v>2</v>
      </c>
      <c r="C2" s="32" t="s">
        <v>3</v>
      </c>
      <c r="D2" s="32"/>
      <c r="E2" s="32"/>
      <c r="F2" s="32"/>
      <c r="G2" s="3"/>
      <c r="H2" s="3"/>
    </row>
    <row r="3" spans="1:8" ht="44" customHeight="1" x14ac:dyDescent="0.3">
      <c r="A3" s="4"/>
      <c r="B3" s="5" t="s">
        <v>4</v>
      </c>
      <c r="C3" s="6" t="s">
        <v>5</v>
      </c>
      <c r="D3" s="7" t="s">
        <v>6</v>
      </c>
      <c r="E3" s="8" t="s">
        <v>7</v>
      </c>
      <c r="F3" s="9" t="s">
        <v>8</v>
      </c>
      <c r="G3" s="7" t="s">
        <v>9</v>
      </c>
      <c r="H3" s="10" t="s">
        <v>10</v>
      </c>
    </row>
    <row r="4" spans="1:8" ht="15" customHeight="1" x14ac:dyDescent="0.3">
      <c r="A4" s="11"/>
      <c r="B4" s="12" t="s">
        <v>11</v>
      </c>
      <c r="C4" s="13">
        <v>800</v>
      </c>
      <c r="D4" s="13">
        <v>700</v>
      </c>
      <c r="E4" s="13">
        <v>700</v>
      </c>
      <c r="F4" s="13">
        <v>400</v>
      </c>
      <c r="G4" s="13">
        <v>1500</v>
      </c>
      <c r="H4" s="13">
        <v>1500</v>
      </c>
    </row>
    <row r="5" spans="1:8" ht="15" customHeight="1" x14ac:dyDescent="0.3">
      <c r="A5" s="14"/>
      <c r="B5" s="15" t="s">
        <v>12</v>
      </c>
      <c r="C5" s="16">
        <v>750</v>
      </c>
      <c r="D5" s="16">
        <v>650</v>
      </c>
      <c r="E5" s="16">
        <v>650</v>
      </c>
      <c r="F5" s="16">
        <v>360</v>
      </c>
      <c r="G5" s="16">
        <v>1400</v>
      </c>
      <c r="H5" s="16">
        <v>1400</v>
      </c>
    </row>
    <row r="6" spans="1:8" ht="15" customHeight="1" x14ac:dyDescent="0.3">
      <c r="A6" s="17"/>
      <c r="B6" s="18" t="s">
        <v>13</v>
      </c>
      <c r="C6" s="19">
        <v>700</v>
      </c>
      <c r="D6" s="19">
        <v>600</v>
      </c>
      <c r="E6" s="19">
        <v>600</v>
      </c>
      <c r="F6" s="19">
        <v>320</v>
      </c>
      <c r="G6" s="19">
        <v>1300</v>
      </c>
      <c r="H6" s="19">
        <v>1300</v>
      </c>
    </row>
    <row r="7" spans="1:8" ht="15" customHeight="1" x14ac:dyDescent="0.3">
      <c r="A7" s="14"/>
      <c r="B7" s="15" t="s">
        <v>14</v>
      </c>
      <c r="C7" s="16">
        <v>650</v>
      </c>
      <c r="D7" s="16">
        <v>550</v>
      </c>
      <c r="E7" s="16">
        <v>550</v>
      </c>
      <c r="F7" s="16">
        <v>280</v>
      </c>
      <c r="G7" s="16">
        <v>1200</v>
      </c>
      <c r="H7" s="16">
        <v>1200</v>
      </c>
    </row>
    <row r="8" spans="1:8" ht="15" customHeight="1" x14ac:dyDescent="0.3">
      <c r="A8" s="17"/>
      <c r="B8" s="18" t="s">
        <v>15</v>
      </c>
      <c r="C8" s="19">
        <v>600</v>
      </c>
      <c r="D8" s="19">
        <v>500</v>
      </c>
      <c r="E8" s="19">
        <v>500</v>
      </c>
      <c r="F8" s="19">
        <v>240</v>
      </c>
      <c r="G8" s="19">
        <v>1100</v>
      </c>
      <c r="H8" s="19">
        <v>1100</v>
      </c>
    </row>
    <row r="9" spans="1:8" ht="15" customHeight="1" x14ac:dyDescent="0.3">
      <c r="A9" s="14"/>
      <c r="B9" s="15" t="s">
        <v>16</v>
      </c>
      <c r="C9" s="16">
        <v>550</v>
      </c>
      <c r="D9" s="16">
        <v>450</v>
      </c>
      <c r="E9" s="16">
        <v>450</v>
      </c>
      <c r="F9" s="16">
        <v>200</v>
      </c>
      <c r="G9" s="16">
        <v>1000</v>
      </c>
      <c r="H9" s="16">
        <v>1000</v>
      </c>
    </row>
    <row r="10" spans="1:8" ht="59" customHeight="1" x14ac:dyDescent="0.3">
      <c r="A10" s="17"/>
      <c r="B10" s="17" t="s">
        <v>17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</row>
    <row r="11" spans="1:8" ht="12" customHeight="1" x14ac:dyDescent="0.3">
      <c r="A11" s="1" t="s">
        <v>1</v>
      </c>
      <c r="B11" s="2" t="s">
        <v>2</v>
      </c>
      <c r="C11" s="3"/>
      <c r="D11" s="3"/>
      <c r="E11" s="32" t="s">
        <v>3</v>
      </c>
      <c r="F11" s="32"/>
      <c r="G11" s="3"/>
      <c r="H11" s="3"/>
    </row>
    <row r="12" spans="1:8" ht="44" customHeight="1" x14ac:dyDescent="0.3">
      <c r="A12" s="4"/>
      <c r="B12" s="5" t="s">
        <v>18</v>
      </c>
      <c r="C12" s="6" t="s">
        <v>5</v>
      </c>
      <c r="D12" s="8" t="s">
        <v>19</v>
      </c>
      <c r="E12" s="8" t="s">
        <v>7</v>
      </c>
      <c r="F12" s="9" t="s">
        <v>8</v>
      </c>
      <c r="G12" s="7" t="s">
        <v>9</v>
      </c>
      <c r="H12" s="20" t="s">
        <v>20</v>
      </c>
    </row>
    <row r="13" spans="1:8" ht="15" customHeight="1" x14ac:dyDescent="0.3">
      <c r="A13" s="21" t="s">
        <v>21</v>
      </c>
      <c r="B13" s="12" t="s">
        <v>22</v>
      </c>
      <c r="C13" s="13">
        <v>800</v>
      </c>
      <c r="D13" s="13">
        <v>700</v>
      </c>
      <c r="E13" s="13">
        <v>700</v>
      </c>
      <c r="F13" s="13">
        <v>400</v>
      </c>
      <c r="G13" s="13">
        <v>1500</v>
      </c>
      <c r="H13" s="13">
        <v>1500</v>
      </c>
    </row>
    <row r="14" spans="1:8" ht="15" customHeight="1" x14ac:dyDescent="0.3">
      <c r="A14" s="14"/>
      <c r="B14" s="15" t="s">
        <v>23</v>
      </c>
      <c r="C14" s="16">
        <v>750</v>
      </c>
      <c r="D14" s="16">
        <v>650</v>
      </c>
      <c r="E14" s="16">
        <v>650</v>
      </c>
      <c r="F14" s="16">
        <v>360</v>
      </c>
      <c r="G14" s="16">
        <v>1400</v>
      </c>
      <c r="H14" s="16">
        <v>1400</v>
      </c>
    </row>
    <row r="15" spans="1:8" ht="15" customHeight="1" x14ac:dyDescent="0.3">
      <c r="A15" s="17"/>
      <c r="B15" s="18" t="s">
        <v>24</v>
      </c>
      <c r="C15" s="19">
        <v>700</v>
      </c>
      <c r="D15" s="19">
        <v>600</v>
      </c>
      <c r="E15" s="19">
        <v>600</v>
      </c>
      <c r="F15" s="19">
        <v>320</v>
      </c>
      <c r="G15" s="19">
        <v>1300</v>
      </c>
      <c r="H15" s="19">
        <v>1300</v>
      </c>
    </row>
    <row r="16" spans="1:8" ht="15" customHeight="1" x14ac:dyDescent="0.3">
      <c r="A16" s="14"/>
      <c r="B16" s="15" t="s">
        <v>25</v>
      </c>
      <c r="C16" s="16">
        <v>650</v>
      </c>
      <c r="D16" s="16">
        <v>550</v>
      </c>
      <c r="E16" s="16">
        <v>550</v>
      </c>
      <c r="F16" s="16">
        <v>280</v>
      </c>
      <c r="G16" s="16">
        <v>1200</v>
      </c>
      <c r="H16" s="16">
        <v>1200</v>
      </c>
    </row>
    <row r="17" spans="1:8" ht="15" customHeight="1" x14ac:dyDescent="0.3">
      <c r="A17" s="17"/>
      <c r="B17" s="18" t="s">
        <v>26</v>
      </c>
      <c r="C17" s="19">
        <v>600</v>
      </c>
      <c r="D17" s="19">
        <v>500</v>
      </c>
      <c r="E17" s="19">
        <v>500</v>
      </c>
      <c r="F17" s="19">
        <v>240</v>
      </c>
      <c r="G17" s="19">
        <v>1100</v>
      </c>
      <c r="H17" s="19">
        <v>1100</v>
      </c>
    </row>
    <row r="18" spans="1:8" ht="15" customHeight="1" x14ac:dyDescent="0.3">
      <c r="A18" s="14"/>
      <c r="B18" s="15" t="s">
        <v>27</v>
      </c>
      <c r="C18" s="16">
        <v>550</v>
      </c>
      <c r="D18" s="16">
        <v>450</v>
      </c>
      <c r="E18" s="16">
        <v>450</v>
      </c>
      <c r="F18" s="16">
        <v>200</v>
      </c>
      <c r="G18" s="16">
        <v>1000</v>
      </c>
      <c r="H18" s="16">
        <v>1000</v>
      </c>
    </row>
    <row r="19" spans="1:8" ht="59" customHeight="1" x14ac:dyDescent="0.3">
      <c r="A19" s="17"/>
      <c r="B19" s="17" t="s">
        <v>28</v>
      </c>
      <c r="C19" s="19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</row>
    <row r="20" spans="1:8" ht="12" customHeight="1" x14ac:dyDescent="0.3">
      <c r="A20" s="1" t="s">
        <v>1</v>
      </c>
      <c r="B20" s="2" t="s">
        <v>2</v>
      </c>
      <c r="C20" s="3"/>
      <c r="D20" s="3"/>
      <c r="E20" s="32" t="s">
        <v>3</v>
      </c>
      <c r="F20" s="32"/>
      <c r="G20" s="3"/>
      <c r="H20" s="3"/>
    </row>
    <row r="21" spans="1:8" ht="44" customHeight="1" x14ac:dyDescent="0.3">
      <c r="A21" s="4"/>
      <c r="B21" s="5" t="s">
        <v>29</v>
      </c>
      <c r="C21" s="6" t="s">
        <v>5</v>
      </c>
      <c r="D21" s="8" t="s">
        <v>19</v>
      </c>
      <c r="E21" s="8" t="s">
        <v>7</v>
      </c>
      <c r="F21" s="9" t="s">
        <v>8</v>
      </c>
      <c r="G21" s="7" t="s">
        <v>9</v>
      </c>
      <c r="H21" s="20" t="s">
        <v>20</v>
      </c>
    </row>
    <row r="22" spans="1:8" ht="15" customHeight="1" x14ac:dyDescent="0.3">
      <c r="A22" s="21" t="s">
        <v>21</v>
      </c>
      <c r="B22" s="12" t="s">
        <v>30</v>
      </c>
      <c r="C22" s="13">
        <v>800</v>
      </c>
      <c r="D22" s="13">
        <v>700</v>
      </c>
      <c r="E22" s="13">
        <v>700</v>
      </c>
      <c r="F22" s="13">
        <v>400</v>
      </c>
      <c r="G22" s="13">
        <v>1500</v>
      </c>
      <c r="H22" s="13">
        <v>1500</v>
      </c>
    </row>
    <row r="23" spans="1:8" ht="15" customHeight="1" x14ac:dyDescent="0.3">
      <c r="A23" s="14"/>
      <c r="B23" s="15" t="s">
        <v>31</v>
      </c>
      <c r="C23" s="16">
        <v>750</v>
      </c>
      <c r="D23" s="16">
        <v>650</v>
      </c>
      <c r="E23" s="16">
        <v>650</v>
      </c>
      <c r="F23" s="16">
        <v>360</v>
      </c>
      <c r="G23" s="16">
        <v>1400</v>
      </c>
      <c r="H23" s="16">
        <v>1400</v>
      </c>
    </row>
    <row r="24" spans="1:8" ht="15" customHeight="1" x14ac:dyDescent="0.3">
      <c r="A24" s="17"/>
      <c r="B24" s="18" t="s">
        <v>32</v>
      </c>
      <c r="C24" s="19">
        <v>700</v>
      </c>
      <c r="D24" s="19">
        <v>600</v>
      </c>
      <c r="E24" s="19">
        <v>600</v>
      </c>
      <c r="F24" s="19">
        <v>320</v>
      </c>
      <c r="G24" s="19">
        <v>1300</v>
      </c>
      <c r="H24" s="19">
        <v>1300</v>
      </c>
    </row>
    <row r="25" spans="1:8" ht="15" customHeight="1" x14ac:dyDescent="0.3">
      <c r="A25" s="14"/>
      <c r="B25" s="15" t="s">
        <v>33</v>
      </c>
      <c r="C25" s="16">
        <v>650</v>
      </c>
      <c r="D25" s="16">
        <v>550</v>
      </c>
      <c r="E25" s="16">
        <v>550</v>
      </c>
      <c r="F25" s="16">
        <v>280</v>
      </c>
      <c r="G25" s="16">
        <v>1200</v>
      </c>
      <c r="H25" s="16">
        <v>1200</v>
      </c>
    </row>
    <row r="26" spans="1:8" ht="15" customHeight="1" x14ac:dyDescent="0.3">
      <c r="A26" s="17"/>
      <c r="B26" s="18" t="s">
        <v>34</v>
      </c>
      <c r="C26" s="19">
        <v>600</v>
      </c>
      <c r="D26" s="19">
        <v>500</v>
      </c>
      <c r="E26" s="19">
        <v>500</v>
      </c>
      <c r="F26" s="19">
        <v>240</v>
      </c>
      <c r="G26" s="19">
        <v>1100</v>
      </c>
      <c r="H26" s="19">
        <v>1100</v>
      </c>
    </row>
    <row r="27" spans="1:8" ht="15" customHeight="1" x14ac:dyDescent="0.3">
      <c r="A27" s="14"/>
      <c r="B27" s="15" t="s">
        <v>35</v>
      </c>
      <c r="C27" s="16">
        <v>550</v>
      </c>
      <c r="D27" s="16">
        <v>450</v>
      </c>
      <c r="E27" s="16">
        <v>450</v>
      </c>
      <c r="F27" s="16">
        <v>200</v>
      </c>
      <c r="G27" s="16">
        <v>1000</v>
      </c>
      <c r="H27" s="16">
        <v>1000</v>
      </c>
    </row>
    <row r="28" spans="1:8" ht="58" customHeight="1" x14ac:dyDescent="0.3">
      <c r="A28" s="22"/>
      <c r="B28" s="22" t="s">
        <v>36</v>
      </c>
      <c r="C28" s="23">
        <v>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</row>
    <row r="29" spans="1:8" ht="12" customHeight="1" x14ac:dyDescent="0.3">
      <c r="A29" s="1" t="s">
        <v>1</v>
      </c>
      <c r="B29" s="2" t="s">
        <v>2</v>
      </c>
      <c r="C29" s="3"/>
      <c r="D29" s="3"/>
      <c r="E29" s="32" t="s">
        <v>3</v>
      </c>
      <c r="F29" s="32"/>
      <c r="G29" s="3"/>
      <c r="H29" s="3"/>
    </row>
    <row r="30" spans="1:8" ht="44" customHeight="1" x14ac:dyDescent="0.3">
      <c r="A30" s="4"/>
      <c r="B30" s="5" t="s">
        <v>37</v>
      </c>
      <c r="C30" s="6" t="s">
        <v>5</v>
      </c>
      <c r="D30" s="8" t="s">
        <v>19</v>
      </c>
      <c r="E30" s="8" t="s">
        <v>7</v>
      </c>
      <c r="F30" s="9" t="s">
        <v>8</v>
      </c>
      <c r="G30" s="7" t="s">
        <v>9</v>
      </c>
      <c r="H30" s="20" t="s">
        <v>20</v>
      </c>
    </row>
    <row r="31" spans="1:8" ht="15" customHeight="1" x14ac:dyDescent="0.3">
      <c r="A31" s="21" t="s">
        <v>21</v>
      </c>
      <c r="B31" s="12" t="s">
        <v>38</v>
      </c>
      <c r="C31" s="13">
        <v>800</v>
      </c>
      <c r="D31" s="13">
        <v>700</v>
      </c>
      <c r="E31" s="13">
        <v>700</v>
      </c>
      <c r="F31" s="13">
        <v>400</v>
      </c>
      <c r="G31" s="13">
        <v>1500</v>
      </c>
      <c r="H31" s="13">
        <v>1500</v>
      </c>
    </row>
    <row r="32" spans="1:8" ht="15" customHeight="1" x14ac:dyDescent="0.3">
      <c r="A32" s="14"/>
      <c r="B32" s="24" t="s">
        <v>39</v>
      </c>
      <c r="C32" s="16">
        <v>750</v>
      </c>
      <c r="D32" s="16">
        <v>650</v>
      </c>
      <c r="E32" s="16">
        <v>650</v>
      </c>
      <c r="F32" s="16">
        <v>360</v>
      </c>
      <c r="G32" s="16">
        <v>1400</v>
      </c>
      <c r="H32" s="16">
        <v>1400</v>
      </c>
    </row>
    <row r="33" spans="1:8" ht="15" customHeight="1" x14ac:dyDescent="0.3">
      <c r="A33" s="17"/>
      <c r="B33" s="18" t="s">
        <v>40</v>
      </c>
      <c r="C33" s="19">
        <v>700</v>
      </c>
      <c r="D33" s="19">
        <v>600</v>
      </c>
      <c r="E33" s="19">
        <v>600</v>
      </c>
      <c r="F33" s="19">
        <v>320</v>
      </c>
      <c r="G33" s="19">
        <v>1300</v>
      </c>
      <c r="H33" s="19">
        <v>1300</v>
      </c>
    </row>
    <row r="34" spans="1:8" ht="15" customHeight="1" x14ac:dyDescent="0.3">
      <c r="A34" s="14"/>
      <c r="B34" s="15" t="s">
        <v>41</v>
      </c>
      <c r="C34" s="16">
        <v>650</v>
      </c>
      <c r="D34" s="16">
        <v>550</v>
      </c>
      <c r="E34" s="16">
        <v>550</v>
      </c>
      <c r="F34" s="16">
        <v>280</v>
      </c>
      <c r="G34" s="16">
        <v>1200</v>
      </c>
      <c r="H34" s="16">
        <v>1200</v>
      </c>
    </row>
    <row r="35" spans="1:8" ht="15" customHeight="1" x14ac:dyDescent="0.3">
      <c r="A35" s="17"/>
      <c r="B35" s="18" t="s">
        <v>42</v>
      </c>
      <c r="C35" s="19">
        <v>600</v>
      </c>
      <c r="D35" s="19">
        <v>500</v>
      </c>
      <c r="E35" s="19">
        <v>500</v>
      </c>
      <c r="F35" s="19">
        <v>240</v>
      </c>
      <c r="G35" s="19">
        <v>1100</v>
      </c>
      <c r="H35" s="19">
        <v>1100</v>
      </c>
    </row>
    <row r="36" spans="1:8" ht="15" customHeight="1" x14ac:dyDescent="0.3">
      <c r="A36" s="14"/>
      <c r="B36" s="15" t="s">
        <v>43</v>
      </c>
      <c r="C36" s="16">
        <v>550</v>
      </c>
      <c r="D36" s="16">
        <v>450</v>
      </c>
      <c r="E36" s="16">
        <v>450</v>
      </c>
      <c r="F36" s="16">
        <v>200</v>
      </c>
      <c r="G36" s="16">
        <v>1000</v>
      </c>
      <c r="H36" s="16">
        <v>1000</v>
      </c>
    </row>
    <row r="37" spans="1:8" ht="59" customHeight="1" x14ac:dyDescent="0.3">
      <c r="A37" s="17"/>
      <c r="B37" s="17" t="s">
        <v>44</v>
      </c>
      <c r="C37" s="19">
        <v>0</v>
      </c>
      <c r="D37" s="19">
        <v>0</v>
      </c>
      <c r="E37" s="19">
        <v>0</v>
      </c>
      <c r="F37" s="19">
        <v>0</v>
      </c>
      <c r="G37" s="19">
        <v>0</v>
      </c>
      <c r="H37" s="19">
        <v>0</v>
      </c>
    </row>
    <row r="38" spans="1:8" ht="12" customHeight="1" x14ac:dyDescent="0.3">
      <c r="A38" s="1" t="s">
        <v>1</v>
      </c>
      <c r="B38" s="2" t="s">
        <v>2</v>
      </c>
      <c r="C38" s="3"/>
      <c r="D38" s="3"/>
      <c r="E38" s="32" t="s">
        <v>3</v>
      </c>
      <c r="F38" s="32"/>
      <c r="G38" s="3"/>
      <c r="H38" s="3"/>
    </row>
    <row r="39" spans="1:8" ht="44" customHeight="1" x14ac:dyDescent="0.3">
      <c r="A39" s="4"/>
      <c r="B39" s="5" t="s">
        <v>45</v>
      </c>
      <c r="C39" s="6" t="s">
        <v>5</v>
      </c>
      <c r="D39" s="8" t="s">
        <v>19</v>
      </c>
      <c r="E39" s="8" t="s">
        <v>7</v>
      </c>
      <c r="F39" s="9" t="s">
        <v>8</v>
      </c>
      <c r="G39" s="7" t="s">
        <v>9</v>
      </c>
      <c r="H39" s="20" t="s">
        <v>20</v>
      </c>
    </row>
    <row r="40" spans="1:8" ht="15" customHeight="1" x14ac:dyDescent="0.3">
      <c r="A40" s="21" t="s">
        <v>21</v>
      </c>
      <c r="B40" s="12" t="s">
        <v>46</v>
      </c>
      <c r="C40" s="13">
        <v>800</v>
      </c>
      <c r="D40" s="13">
        <v>700</v>
      </c>
      <c r="E40" s="13">
        <v>700</v>
      </c>
      <c r="F40" s="13">
        <v>400</v>
      </c>
      <c r="G40" s="13">
        <v>1500</v>
      </c>
      <c r="H40" s="13">
        <v>1500</v>
      </c>
    </row>
    <row r="41" spans="1:8" ht="15" customHeight="1" x14ac:dyDescent="0.3">
      <c r="A41" s="14"/>
      <c r="B41" s="15" t="s">
        <v>47</v>
      </c>
      <c r="C41" s="16">
        <v>750</v>
      </c>
      <c r="D41" s="16">
        <v>650</v>
      </c>
      <c r="E41" s="16">
        <v>650</v>
      </c>
      <c r="F41" s="16">
        <v>360</v>
      </c>
      <c r="G41" s="16">
        <v>1400</v>
      </c>
      <c r="H41" s="16">
        <v>1400</v>
      </c>
    </row>
    <row r="42" spans="1:8" ht="15" customHeight="1" x14ac:dyDescent="0.3">
      <c r="A42" s="17"/>
      <c r="B42" s="18" t="s">
        <v>48</v>
      </c>
      <c r="C42" s="19">
        <v>700</v>
      </c>
      <c r="D42" s="19">
        <v>600</v>
      </c>
      <c r="E42" s="19">
        <v>600</v>
      </c>
      <c r="F42" s="19">
        <v>320</v>
      </c>
      <c r="G42" s="19">
        <v>1300</v>
      </c>
      <c r="H42" s="19">
        <v>1300</v>
      </c>
    </row>
    <row r="43" spans="1:8" ht="15" customHeight="1" x14ac:dyDescent="0.3">
      <c r="A43" s="14"/>
      <c r="B43" s="15" t="s">
        <v>49</v>
      </c>
      <c r="C43" s="16">
        <v>650</v>
      </c>
      <c r="D43" s="16">
        <v>550</v>
      </c>
      <c r="E43" s="16">
        <v>550</v>
      </c>
      <c r="F43" s="16">
        <v>280</v>
      </c>
      <c r="G43" s="16">
        <v>1200</v>
      </c>
      <c r="H43" s="16">
        <v>1200</v>
      </c>
    </row>
    <row r="44" spans="1:8" ht="15" customHeight="1" x14ac:dyDescent="0.3">
      <c r="A44" s="17"/>
      <c r="B44" s="18" t="s">
        <v>50</v>
      </c>
      <c r="C44" s="19">
        <v>600</v>
      </c>
      <c r="D44" s="19">
        <v>500</v>
      </c>
      <c r="E44" s="19">
        <v>500</v>
      </c>
      <c r="F44" s="19">
        <v>240</v>
      </c>
      <c r="G44" s="19">
        <v>1100</v>
      </c>
      <c r="H44" s="19">
        <v>1100</v>
      </c>
    </row>
    <row r="45" spans="1:8" ht="15" customHeight="1" x14ac:dyDescent="0.3">
      <c r="A45" s="14"/>
      <c r="B45" s="15" t="s">
        <v>51</v>
      </c>
      <c r="C45" s="16">
        <v>550</v>
      </c>
      <c r="D45" s="16">
        <v>450</v>
      </c>
      <c r="E45" s="16">
        <v>450</v>
      </c>
      <c r="F45" s="16">
        <v>200</v>
      </c>
      <c r="G45" s="16">
        <v>1000</v>
      </c>
      <c r="H45" s="16">
        <v>1000</v>
      </c>
    </row>
    <row r="46" spans="1:8" ht="59" customHeight="1" x14ac:dyDescent="0.3">
      <c r="A46" s="17"/>
      <c r="B46" s="17" t="s">
        <v>52</v>
      </c>
      <c r="C46" s="19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</row>
    <row r="47" spans="1:8" ht="12" customHeight="1" x14ac:dyDescent="0.3">
      <c r="A47" s="1" t="s">
        <v>1</v>
      </c>
      <c r="B47" s="2" t="s">
        <v>2</v>
      </c>
      <c r="C47" s="3"/>
      <c r="D47" s="3"/>
      <c r="E47" s="32" t="s">
        <v>3</v>
      </c>
      <c r="F47" s="32"/>
      <c r="G47" s="3"/>
      <c r="H47" s="3"/>
    </row>
    <row r="48" spans="1:8" ht="44" customHeight="1" x14ac:dyDescent="0.3">
      <c r="A48" s="4"/>
      <c r="B48" s="5" t="s">
        <v>53</v>
      </c>
      <c r="C48" s="6" t="s">
        <v>5</v>
      </c>
      <c r="D48" s="8" t="s">
        <v>19</v>
      </c>
      <c r="E48" s="8" t="s">
        <v>7</v>
      </c>
      <c r="F48" s="9" t="s">
        <v>8</v>
      </c>
      <c r="G48" s="7" t="s">
        <v>9</v>
      </c>
      <c r="H48" s="20" t="s">
        <v>20</v>
      </c>
    </row>
    <row r="49" spans="1:8" ht="14" customHeight="1" x14ac:dyDescent="0.3">
      <c r="A49" s="21" t="s">
        <v>21</v>
      </c>
      <c r="B49" s="12" t="s">
        <v>54</v>
      </c>
      <c r="C49" s="13">
        <v>800</v>
      </c>
      <c r="D49" s="13">
        <v>700</v>
      </c>
      <c r="E49" s="13">
        <v>700</v>
      </c>
      <c r="F49" s="13">
        <v>400</v>
      </c>
      <c r="G49" s="13">
        <v>1500</v>
      </c>
      <c r="H49" s="13">
        <v>1500</v>
      </c>
    </row>
    <row r="50" spans="1:8" ht="15" customHeight="1" x14ac:dyDescent="0.3">
      <c r="A50" s="14"/>
      <c r="B50" s="15" t="s">
        <v>55</v>
      </c>
      <c r="C50" s="16">
        <v>750</v>
      </c>
      <c r="D50" s="16">
        <v>650</v>
      </c>
      <c r="E50" s="16">
        <v>650</v>
      </c>
      <c r="F50" s="16">
        <v>360</v>
      </c>
      <c r="G50" s="16">
        <v>1400</v>
      </c>
      <c r="H50" s="16">
        <v>1400</v>
      </c>
    </row>
    <row r="51" spans="1:8" ht="14" customHeight="1" x14ac:dyDescent="0.3">
      <c r="A51" s="17"/>
      <c r="B51" s="18" t="s">
        <v>56</v>
      </c>
      <c r="C51" s="19">
        <v>700</v>
      </c>
      <c r="D51" s="19">
        <v>600</v>
      </c>
      <c r="E51" s="19">
        <v>600</v>
      </c>
      <c r="F51" s="19">
        <v>320</v>
      </c>
      <c r="G51" s="19">
        <v>1300</v>
      </c>
      <c r="H51" s="19">
        <v>1300</v>
      </c>
    </row>
    <row r="52" spans="1:8" ht="15" customHeight="1" x14ac:dyDescent="0.3">
      <c r="A52" s="14"/>
      <c r="B52" s="15" t="s">
        <v>57</v>
      </c>
      <c r="C52" s="16">
        <v>650</v>
      </c>
      <c r="D52" s="16">
        <v>550</v>
      </c>
      <c r="E52" s="16">
        <v>550</v>
      </c>
      <c r="F52" s="16">
        <v>280</v>
      </c>
      <c r="G52" s="16">
        <v>1200</v>
      </c>
      <c r="H52" s="16">
        <v>1200</v>
      </c>
    </row>
    <row r="53" spans="1:8" ht="15" customHeight="1" x14ac:dyDescent="0.3">
      <c r="A53" s="17"/>
      <c r="B53" s="18" t="s">
        <v>58</v>
      </c>
      <c r="C53" s="19">
        <v>600</v>
      </c>
      <c r="D53" s="19">
        <v>500</v>
      </c>
      <c r="E53" s="19">
        <v>500</v>
      </c>
      <c r="F53" s="19">
        <v>240</v>
      </c>
      <c r="G53" s="19">
        <v>1100</v>
      </c>
      <c r="H53" s="19">
        <v>1100</v>
      </c>
    </row>
    <row r="54" spans="1:8" ht="14" customHeight="1" x14ac:dyDescent="0.3">
      <c r="A54" s="25"/>
      <c r="B54" s="26" t="s">
        <v>59</v>
      </c>
      <c r="C54" s="27">
        <v>550</v>
      </c>
      <c r="D54" s="27">
        <v>450</v>
      </c>
      <c r="E54" s="27">
        <v>450</v>
      </c>
      <c r="F54" s="27">
        <v>200</v>
      </c>
      <c r="G54" s="27">
        <v>1000</v>
      </c>
      <c r="H54" s="27">
        <v>1000</v>
      </c>
    </row>
    <row r="55" spans="1:8" ht="58" customHeight="1" x14ac:dyDescent="0.3">
      <c r="A55" s="17"/>
      <c r="B55" s="17" t="s">
        <v>60</v>
      </c>
      <c r="C55" s="19">
        <v>0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</row>
    <row r="56" spans="1:8" ht="12" customHeight="1" x14ac:dyDescent="0.3">
      <c r="A56" s="1" t="s">
        <v>1</v>
      </c>
      <c r="B56" s="2" t="s">
        <v>2</v>
      </c>
      <c r="C56" s="3"/>
      <c r="D56" s="3"/>
      <c r="E56" s="32" t="s">
        <v>3</v>
      </c>
      <c r="F56" s="32"/>
      <c r="G56" s="3"/>
      <c r="H56" s="3"/>
    </row>
    <row r="57" spans="1:8" ht="44" customHeight="1" x14ac:dyDescent="0.3">
      <c r="A57" s="4"/>
      <c r="B57" s="5" t="s">
        <v>61</v>
      </c>
      <c r="C57" s="6" t="s">
        <v>5</v>
      </c>
      <c r="D57" s="8" t="s">
        <v>19</v>
      </c>
      <c r="E57" s="8" t="s">
        <v>7</v>
      </c>
      <c r="F57" s="9" t="s">
        <v>8</v>
      </c>
      <c r="G57" s="7" t="s">
        <v>9</v>
      </c>
      <c r="H57" s="20" t="s">
        <v>20</v>
      </c>
    </row>
    <row r="58" spans="1:8" ht="15" customHeight="1" x14ac:dyDescent="0.3">
      <c r="A58" s="21" t="s">
        <v>21</v>
      </c>
      <c r="B58" s="12" t="s">
        <v>62</v>
      </c>
      <c r="C58" s="13">
        <v>800</v>
      </c>
      <c r="D58" s="13">
        <v>700</v>
      </c>
      <c r="E58" s="13">
        <v>700</v>
      </c>
      <c r="F58" s="13">
        <v>400</v>
      </c>
      <c r="G58" s="13">
        <v>1500</v>
      </c>
      <c r="H58" s="13">
        <v>1500</v>
      </c>
    </row>
    <row r="59" spans="1:8" ht="15" customHeight="1" x14ac:dyDescent="0.3">
      <c r="A59" s="14"/>
      <c r="B59" s="15" t="s">
        <v>63</v>
      </c>
      <c r="C59" s="16">
        <v>750</v>
      </c>
      <c r="D59" s="16">
        <v>650</v>
      </c>
      <c r="E59" s="16">
        <v>650</v>
      </c>
      <c r="F59" s="16">
        <v>360</v>
      </c>
      <c r="G59" s="16">
        <v>1400</v>
      </c>
      <c r="H59" s="16">
        <v>1400</v>
      </c>
    </row>
    <row r="60" spans="1:8" ht="15" customHeight="1" x14ac:dyDescent="0.3">
      <c r="A60" s="17"/>
      <c r="B60" s="18" t="s">
        <v>64</v>
      </c>
      <c r="C60" s="19">
        <v>700</v>
      </c>
      <c r="D60" s="19">
        <v>600</v>
      </c>
      <c r="E60" s="19">
        <v>600</v>
      </c>
      <c r="F60" s="19">
        <v>320</v>
      </c>
      <c r="G60" s="19">
        <v>1300</v>
      </c>
      <c r="H60" s="19">
        <v>1300</v>
      </c>
    </row>
    <row r="61" spans="1:8" ht="15" customHeight="1" x14ac:dyDescent="0.3">
      <c r="A61" s="14"/>
      <c r="B61" s="15" t="s">
        <v>65</v>
      </c>
      <c r="C61" s="16">
        <v>650</v>
      </c>
      <c r="D61" s="16">
        <v>550</v>
      </c>
      <c r="E61" s="16">
        <v>550</v>
      </c>
      <c r="F61" s="16">
        <v>280</v>
      </c>
      <c r="G61" s="16">
        <v>1200</v>
      </c>
      <c r="H61" s="16">
        <v>1200</v>
      </c>
    </row>
    <row r="62" spans="1:8" ht="15" customHeight="1" x14ac:dyDescent="0.3">
      <c r="A62" s="17"/>
      <c r="B62" s="18" t="s">
        <v>66</v>
      </c>
      <c r="C62" s="19">
        <v>600</v>
      </c>
      <c r="D62" s="19">
        <v>500</v>
      </c>
      <c r="E62" s="19">
        <v>500</v>
      </c>
      <c r="F62" s="19">
        <v>240</v>
      </c>
      <c r="G62" s="19">
        <v>1100</v>
      </c>
      <c r="H62" s="19">
        <v>1100</v>
      </c>
    </row>
    <row r="63" spans="1:8" ht="14" customHeight="1" x14ac:dyDescent="0.3">
      <c r="A63" s="14"/>
      <c r="B63" s="15" t="s">
        <v>67</v>
      </c>
      <c r="C63" s="16">
        <v>550</v>
      </c>
      <c r="D63" s="16">
        <v>450</v>
      </c>
      <c r="E63" s="16">
        <v>450</v>
      </c>
      <c r="F63" s="16">
        <v>200</v>
      </c>
      <c r="G63" s="16">
        <v>1000</v>
      </c>
      <c r="H63" s="16">
        <v>1000</v>
      </c>
    </row>
    <row r="64" spans="1:8" ht="59" customHeight="1" x14ac:dyDescent="0.3">
      <c r="A64" s="17"/>
      <c r="B64" s="17" t="s">
        <v>68</v>
      </c>
      <c r="C64" s="19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</row>
    <row r="65" spans="1:8" ht="12" customHeight="1" x14ac:dyDescent="0.3">
      <c r="A65" s="1" t="s">
        <v>1</v>
      </c>
      <c r="B65" s="2" t="s">
        <v>2</v>
      </c>
      <c r="C65" s="3"/>
      <c r="D65" s="3"/>
      <c r="E65" s="32" t="s">
        <v>3</v>
      </c>
      <c r="F65" s="32"/>
      <c r="G65" s="3"/>
      <c r="H65" s="3"/>
    </row>
    <row r="66" spans="1:8" ht="44" customHeight="1" x14ac:dyDescent="0.3">
      <c r="A66" s="4"/>
      <c r="B66" s="5" t="s">
        <v>69</v>
      </c>
      <c r="C66" s="6" t="s">
        <v>5</v>
      </c>
      <c r="D66" s="8" t="s">
        <v>19</v>
      </c>
      <c r="E66" s="8" t="s">
        <v>7</v>
      </c>
      <c r="F66" s="9" t="s">
        <v>8</v>
      </c>
      <c r="G66" s="7" t="s">
        <v>9</v>
      </c>
      <c r="H66" s="20" t="s">
        <v>20</v>
      </c>
    </row>
    <row r="67" spans="1:8" ht="15" customHeight="1" x14ac:dyDescent="0.3">
      <c r="A67" s="21" t="s">
        <v>21</v>
      </c>
      <c r="B67" s="12" t="s">
        <v>70</v>
      </c>
      <c r="C67" s="13">
        <v>800</v>
      </c>
      <c r="D67" s="13">
        <v>700</v>
      </c>
      <c r="E67" s="13">
        <v>700</v>
      </c>
      <c r="F67" s="13">
        <v>400</v>
      </c>
      <c r="G67" s="13">
        <v>1500</v>
      </c>
      <c r="H67" s="13">
        <v>1500</v>
      </c>
    </row>
    <row r="68" spans="1:8" ht="15" customHeight="1" x14ac:dyDescent="0.3">
      <c r="A68" s="14"/>
      <c r="B68" s="15" t="s">
        <v>71</v>
      </c>
      <c r="C68" s="16">
        <v>750</v>
      </c>
      <c r="D68" s="16">
        <v>650</v>
      </c>
      <c r="E68" s="16">
        <v>650</v>
      </c>
      <c r="F68" s="16">
        <v>360</v>
      </c>
      <c r="G68" s="16">
        <v>1400</v>
      </c>
      <c r="H68" s="16">
        <v>1400</v>
      </c>
    </row>
    <row r="69" spans="1:8" ht="15" customHeight="1" x14ac:dyDescent="0.3">
      <c r="A69" s="17"/>
      <c r="B69" s="18" t="s">
        <v>72</v>
      </c>
      <c r="C69" s="19">
        <v>700</v>
      </c>
      <c r="D69" s="19">
        <v>600</v>
      </c>
      <c r="E69" s="19">
        <v>600</v>
      </c>
      <c r="F69" s="19">
        <v>320</v>
      </c>
      <c r="G69" s="19">
        <v>1300</v>
      </c>
      <c r="H69" s="19">
        <v>1300</v>
      </c>
    </row>
    <row r="70" spans="1:8" ht="15" customHeight="1" x14ac:dyDescent="0.3">
      <c r="A70" s="14"/>
      <c r="B70" s="15" t="s">
        <v>73</v>
      </c>
      <c r="C70" s="16">
        <v>650</v>
      </c>
      <c r="D70" s="16">
        <v>550</v>
      </c>
      <c r="E70" s="16">
        <v>550</v>
      </c>
      <c r="F70" s="16">
        <v>280</v>
      </c>
      <c r="G70" s="16">
        <v>1200</v>
      </c>
      <c r="H70" s="16">
        <v>1200</v>
      </c>
    </row>
    <row r="71" spans="1:8" ht="15" customHeight="1" x14ac:dyDescent="0.3">
      <c r="A71" s="17"/>
      <c r="B71" s="18" t="s">
        <v>74</v>
      </c>
      <c r="C71" s="19">
        <v>600</v>
      </c>
      <c r="D71" s="19">
        <v>500</v>
      </c>
      <c r="E71" s="19">
        <v>500</v>
      </c>
      <c r="F71" s="19">
        <v>240</v>
      </c>
      <c r="G71" s="19">
        <v>1100</v>
      </c>
      <c r="H71" s="19">
        <v>1100</v>
      </c>
    </row>
    <row r="72" spans="1:8" ht="59" customHeight="1" x14ac:dyDescent="0.3">
      <c r="A72" s="14"/>
      <c r="B72" s="14" t="s">
        <v>75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9">
        <v>0</v>
      </c>
    </row>
    <row r="73" spans="1:8" ht="12" customHeight="1" x14ac:dyDescent="0.3">
      <c r="A73" s="1" t="s">
        <v>1</v>
      </c>
      <c r="B73" s="2" t="s">
        <v>2</v>
      </c>
      <c r="C73" s="3"/>
      <c r="D73" s="3"/>
      <c r="E73" s="32" t="s">
        <v>3</v>
      </c>
      <c r="F73" s="32"/>
      <c r="G73" s="3"/>
      <c r="H73" s="3"/>
    </row>
    <row r="74" spans="1:8" ht="44" customHeight="1" x14ac:dyDescent="0.3">
      <c r="A74" s="4"/>
      <c r="B74" s="5" t="s">
        <v>76</v>
      </c>
      <c r="C74" s="6" t="s">
        <v>5</v>
      </c>
      <c r="D74" s="8" t="s">
        <v>19</v>
      </c>
      <c r="E74" s="8" t="s">
        <v>7</v>
      </c>
      <c r="F74" s="9" t="s">
        <v>8</v>
      </c>
      <c r="G74" s="7" t="s">
        <v>9</v>
      </c>
      <c r="H74" s="20" t="s">
        <v>20</v>
      </c>
    </row>
    <row r="75" spans="1:8" ht="14" customHeight="1" x14ac:dyDescent="0.3">
      <c r="A75" s="21" t="s">
        <v>21</v>
      </c>
      <c r="B75" s="12" t="s">
        <v>77</v>
      </c>
      <c r="C75" s="13">
        <v>800</v>
      </c>
      <c r="D75" s="13">
        <v>700</v>
      </c>
      <c r="E75" s="13">
        <v>700</v>
      </c>
      <c r="F75" s="13">
        <v>400</v>
      </c>
      <c r="G75" s="13">
        <v>1500</v>
      </c>
      <c r="H75" s="13">
        <v>1500</v>
      </c>
    </row>
    <row r="76" spans="1:8" ht="15" customHeight="1" x14ac:dyDescent="0.3">
      <c r="A76" s="14"/>
      <c r="B76" s="15" t="s">
        <v>78</v>
      </c>
      <c r="C76" s="16">
        <v>750</v>
      </c>
      <c r="D76" s="16">
        <v>650</v>
      </c>
      <c r="E76" s="16">
        <v>650</v>
      </c>
      <c r="F76" s="16">
        <v>360</v>
      </c>
      <c r="G76" s="16">
        <v>1400</v>
      </c>
      <c r="H76" s="16">
        <v>1400</v>
      </c>
    </row>
    <row r="77" spans="1:8" ht="14" customHeight="1" x14ac:dyDescent="0.3">
      <c r="A77" s="17"/>
      <c r="B77" s="18" t="s">
        <v>79</v>
      </c>
      <c r="C77" s="19">
        <v>700</v>
      </c>
      <c r="D77" s="19">
        <v>600</v>
      </c>
      <c r="E77" s="19">
        <v>600</v>
      </c>
      <c r="F77" s="19">
        <v>320</v>
      </c>
      <c r="G77" s="19">
        <v>1300</v>
      </c>
      <c r="H77" s="19">
        <v>1300</v>
      </c>
    </row>
    <row r="78" spans="1:8" ht="15" customHeight="1" x14ac:dyDescent="0.3">
      <c r="A78" s="14"/>
      <c r="B78" s="15" t="s">
        <v>80</v>
      </c>
      <c r="C78" s="16">
        <v>650</v>
      </c>
      <c r="D78" s="16">
        <v>550</v>
      </c>
      <c r="E78" s="16">
        <v>550</v>
      </c>
      <c r="F78" s="16">
        <v>280</v>
      </c>
      <c r="G78" s="16">
        <v>1200</v>
      </c>
      <c r="H78" s="16">
        <v>1200</v>
      </c>
    </row>
    <row r="79" spans="1:8" ht="15" customHeight="1" x14ac:dyDescent="0.3">
      <c r="A79" s="17"/>
      <c r="B79" s="18" t="s">
        <v>81</v>
      </c>
      <c r="C79" s="19">
        <v>600</v>
      </c>
      <c r="D79" s="19">
        <v>500</v>
      </c>
      <c r="E79" s="19">
        <v>500</v>
      </c>
      <c r="F79" s="19">
        <v>240</v>
      </c>
      <c r="G79" s="19">
        <v>1100</v>
      </c>
      <c r="H79" s="19">
        <v>1100</v>
      </c>
    </row>
    <row r="80" spans="1:8" ht="58" customHeight="1" x14ac:dyDescent="0.3">
      <c r="A80" s="25"/>
      <c r="B80" s="25" t="s">
        <v>82</v>
      </c>
      <c r="C80" s="27">
        <v>0</v>
      </c>
      <c r="D80" s="27">
        <v>0</v>
      </c>
      <c r="E80" s="27">
        <v>0</v>
      </c>
      <c r="F80" s="27">
        <v>0</v>
      </c>
      <c r="G80" s="27">
        <v>0</v>
      </c>
      <c r="H80" s="27">
        <v>0</v>
      </c>
    </row>
    <row r="81" spans="1:8" ht="12" customHeight="1" x14ac:dyDescent="0.3">
      <c r="A81" s="1" t="s">
        <v>1</v>
      </c>
      <c r="B81" s="2" t="s">
        <v>2</v>
      </c>
      <c r="C81" s="3"/>
      <c r="D81" s="3"/>
      <c r="E81" s="32" t="s">
        <v>3</v>
      </c>
      <c r="F81" s="32"/>
      <c r="G81" s="3"/>
      <c r="H81" s="3"/>
    </row>
    <row r="82" spans="1:8" ht="44" customHeight="1" x14ac:dyDescent="0.3">
      <c r="A82" s="4"/>
      <c r="B82" s="5" t="s">
        <v>83</v>
      </c>
      <c r="C82" s="6" t="s">
        <v>5</v>
      </c>
      <c r="D82" s="8" t="s">
        <v>19</v>
      </c>
      <c r="E82" s="8" t="s">
        <v>7</v>
      </c>
      <c r="F82" s="9" t="s">
        <v>8</v>
      </c>
      <c r="G82" s="7" t="s">
        <v>9</v>
      </c>
      <c r="H82" s="20" t="s">
        <v>20</v>
      </c>
    </row>
    <row r="83" spans="1:8" ht="15" customHeight="1" x14ac:dyDescent="0.3">
      <c r="A83" s="28" t="s">
        <v>84</v>
      </c>
      <c r="B83" s="12" t="s">
        <v>85</v>
      </c>
      <c r="C83" s="13">
        <v>800</v>
      </c>
      <c r="D83" s="13">
        <v>700</v>
      </c>
      <c r="E83" s="13">
        <v>700</v>
      </c>
      <c r="F83" s="13">
        <v>400</v>
      </c>
      <c r="G83" s="13">
        <v>1500</v>
      </c>
      <c r="H83" s="13">
        <v>1500</v>
      </c>
    </row>
    <row r="84" spans="1:8" ht="15" customHeight="1" x14ac:dyDescent="0.3">
      <c r="A84" s="14"/>
      <c r="B84" s="15" t="s">
        <v>86</v>
      </c>
      <c r="C84" s="16">
        <v>750</v>
      </c>
      <c r="D84" s="16">
        <v>650</v>
      </c>
      <c r="E84" s="16">
        <v>650</v>
      </c>
      <c r="F84" s="16">
        <v>360</v>
      </c>
      <c r="G84" s="16">
        <v>1400</v>
      </c>
      <c r="H84" s="16">
        <v>1400</v>
      </c>
    </row>
    <row r="85" spans="1:8" ht="15" customHeight="1" x14ac:dyDescent="0.3">
      <c r="A85" s="17"/>
      <c r="B85" s="18" t="s">
        <v>87</v>
      </c>
      <c r="C85" s="19">
        <v>700</v>
      </c>
      <c r="D85" s="19">
        <v>600</v>
      </c>
      <c r="E85" s="19">
        <v>600</v>
      </c>
      <c r="F85" s="19">
        <v>320</v>
      </c>
      <c r="G85" s="19">
        <v>1300</v>
      </c>
      <c r="H85" s="19">
        <v>1300</v>
      </c>
    </row>
    <row r="86" spans="1:8" ht="15" customHeight="1" x14ac:dyDescent="0.3">
      <c r="A86" s="14"/>
      <c r="B86" s="15" t="s">
        <v>88</v>
      </c>
      <c r="C86" s="16">
        <v>650</v>
      </c>
      <c r="D86" s="16">
        <v>550</v>
      </c>
      <c r="E86" s="16">
        <v>550</v>
      </c>
      <c r="F86" s="16">
        <v>280</v>
      </c>
      <c r="G86" s="16">
        <v>1200</v>
      </c>
      <c r="H86" s="16">
        <v>1200</v>
      </c>
    </row>
    <row r="87" spans="1:8" ht="15" customHeight="1" x14ac:dyDescent="0.3">
      <c r="A87" s="17"/>
      <c r="B87" s="18" t="s">
        <v>89</v>
      </c>
      <c r="C87" s="19">
        <v>600</v>
      </c>
      <c r="D87" s="19">
        <v>500</v>
      </c>
      <c r="E87" s="19">
        <v>500</v>
      </c>
      <c r="F87" s="19">
        <v>240</v>
      </c>
      <c r="G87" s="19">
        <v>1100</v>
      </c>
      <c r="H87" s="19">
        <v>1100</v>
      </c>
    </row>
    <row r="88" spans="1:8" ht="58" customHeight="1" x14ac:dyDescent="0.3">
      <c r="A88" s="14"/>
      <c r="B88" s="14" t="s">
        <v>90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</row>
    <row r="89" spans="1:8" ht="14" customHeight="1" x14ac:dyDescent="0.3">
      <c r="A89" s="33"/>
      <c r="B89" s="33"/>
      <c r="C89" s="33"/>
      <c r="D89" s="33"/>
      <c r="E89" s="33"/>
      <c r="F89" s="33"/>
      <c r="G89" s="33"/>
      <c r="H89" s="33"/>
    </row>
    <row r="90" spans="1:8" ht="12" customHeight="1" x14ac:dyDescent="0.3">
      <c r="A90" s="1" t="s">
        <v>1</v>
      </c>
      <c r="B90" s="2" t="s">
        <v>2</v>
      </c>
      <c r="C90" s="3"/>
      <c r="D90" s="3"/>
      <c r="E90" s="32" t="s">
        <v>3</v>
      </c>
      <c r="F90" s="32"/>
      <c r="G90" s="3"/>
      <c r="H90" s="3"/>
    </row>
    <row r="91" spans="1:8" ht="44" customHeight="1" x14ac:dyDescent="0.3">
      <c r="A91" s="4"/>
      <c r="B91" s="5" t="s">
        <v>91</v>
      </c>
      <c r="C91" s="6" t="s">
        <v>5</v>
      </c>
      <c r="D91" s="8" t="s">
        <v>19</v>
      </c>
      <c r="E91" s="8" t="s">
        <v>7</v>
      </c>
      <c r="F91" s="9" t="s">
        <v>8</v>
      </c>
      <c r="G91" s="7" t="s">
        <v>9</v>
      </c>
      <c r="H91" s="20" t="s">
        <v>20</v>
      </c>
    </row>
    <row r="92" spans="1:8" ht="15" customHeight="1" x14ac:dyDescent="0.3">
      <c r="A92" s="21" t="s">
        <v>21</v>
      </c>
      <c r="B92" s="12" t="s">
        <v>92</v>
      </c>
      <c r="C92" s="13">
        <v>800</v>
      </c>
      <c r="D92" s="13">
        <v>700</v>
      </c>
      <c r="E92" s="13">
        <v>700</v>
      </c>
      <c r="F92" s="13">
        <v>400</v>
      </c>
      <c r="G92" s="13">
        <v>1500</v>
      </c>
      <c r="H92" s="13">
        <v>1500</v>
      </c>
    </row>
    <row r="93" spans="1:8" ht="15" customHeight="1" x14ac:dyDescent="0.3">
      <c r="A93" s="14"/>
      <c r="B93" s="15" t="s">
        <v>93</v>
      </c>
      <c r="C93" s="16">
        <v>750</v>
      </c>
      <c r="D93" s="16">
        <v>650</v>
      </c>
      <c r="E93" s="16">
        <v>650</v>
      </c>
      <c r="F93" s="16">
        <v>360</v>
      </c>
      <c r="G93" s="16">
        <v>1400</v>
      </c>
      <c r="H93" s="16">
        <v>1400</v>
      </c>
    </row>
    <row r="94" spans="1:8" ht="15" customHeight="1" x14ac:dyDescent="0.3">
      <c r="A94" s="17"/>
      <c r="B94" s="18" t="s">
        <v>94</v>
      </c>
      <c r="C94" s="19">
        <v>700</v>
      </c>
      <c r="D94" s="19">
        <v>600</v>
      </c>
      <c r="E94" s="19">
        <v>600</v>
      </c>
      <c r="F94" s="19">
        <v>320</v>
      </c>
      <c r="G94" s="19">
        <v>1300</v>
      </c>
      <c r="H94" s="19">
        <v>1300</v>
      </c>
    </row>
    <row r="95" spans="1:8" ht="15" customHeight="1" x14ac:dyDescent="0.3">
      <c r="A95" s="14"/>
      <c r="B95" s="15" t="s">
        <v>95</v>
      </c>
      <c r="C95" s="16">
        <v>650</v>
      </c>
      <c r="D95" s="16">
        <v>550</v>
      </c>
      <c r="E95" s="16">
        <v>550</v>
      </c>
      <c r="F95" s="16">
        <v>280</v>
      </c>
      <c r="G95" s="16">
        <v>1200</v>
      </c>
      <c r="H95" s="16">
        <v>1200</v>
      </c>
    </row>
    <row r="96" spans="1:8" ht="59" customHeight="1" x14ac:dyDescent="0.3">
      <c r="A96" s="17"/>
      <c r="B96" s="17" t="s">
        <v>96</v>
      </c>
      <c r="C96" s="19">
        <v>0</v>
      </c>
      <c r="D96" s="19">
        <v>0</v>
      </c>
      <c r="E96" s="19">
        <v>0</v>
      </c>
      <c r="F96" s="19">
        <v>0</v>
      </c>
      <c r="G96" s="19">
        <v>0</v>
      </c>
      <c r="H96" s="19">
        <v>0</v>
      </c>
    </row>
    <row r="97" spans="1:8" ht="12" customHeight="1" x14ac:dyDescent="0.3">
      <c r="A97" s="1" t="s">
        <v>1</v>
      </c>
      <c r="B97" s="2" t="s">
        <v>2</v>
      </c>
      <c r="C97" s="3"/>
      <c r="D97" s="3"/>
      <c r="E97" s="32" t="s">
        <v>3</v>
      </c>
      <c r="F97" s="32"/>
      <c r="G97" s="3"/>
      <c r="H97" s="3"/>
    </row>
    <row r="98" spans="1:8" ht="44" customHeight="1" x14ac:dyDescent="0.3">
      <c r="A98" s="4"/>
      <c r="B98" s="5" t="s">
        <v>97</v>
      </c>
      <c r="C98" s="6" t="s">
        <v>5</v>
      </c>
      <c r="D98" s="8" t="s">
        <v>19</v>
      </c>
      <c r="E98" s="8" t="s">
        <v>7</v>
      </c>
      <c r="F98" s="9" t="s">
        <v>8</v>
      </c>
      <c r="G98" s="7" t="s">
        <v>9</v>
      </c>
      <c r="H98" s="20" t="s">
        <v>20</v>
      </c>
    </row>
    <row r="99" spans="1:8" ht="15" customHeight="1" x14ac:dyDescent="0.3">
      <c r="A99" s="21" t="s">
        <v>21</v>
      </c>
      <c r="B99" s="12" t="s">
        <v>98</v>
      </c>
      <c r="C99" s="13">
        <v>800</v>
      </c>
      <c r="D99" s="13">
        <v>700</v>
      </c>
      <c r="E99" s="13">
        <v>700</v>
      </c>
      <c r="F99" s="13">
        <v>400</v>
      </c>
      <c r="G99" s="13">
        <v>1500</v>
      </c>
      <c r="H99" s="13">
        <v>1500</v>
      </c>
    </row>
    <row r="100" spans="1:8" ht="15" customHeight="1" x14ac:dyDescent="0.3">
      <c r="A100" s="14"/>
      <c r="B100" s="15" t="s">
        <v>99</v>
      </c>
      <c r="C100" s="16">
        <v>750</v>
      </c>
      <c r="D100" s="16">
        <v>650</v>
      </c>
      <c r="E100" s="16">
        <v>650</v>
      </c>
      <c r="F100" s="16">
        <v>360</v>
      </c>
      <c r="G100" s="16">
        <v>1400</v>
      </c>
      <c r="H100" s="16">
        <v>1400</v>
      </c>
    </row>
    <row r="101" spans="1:8" ht="15" customHeight="1" x14ac:dyDescent="0.3">
      <c r="A101" s="17"/>
      <c r="B101" s="18" t="s">
        <v>100</v>
      </c>
      <c r="C101" s="19">
        <v>700</v>
      </c>
      <c r="D101" s="19">
        <v>600</v>
      </c>
      <c r="E101" s="19">
        <v>600</v>
      </c>
      <c r="F101" s="19">
        <v>320</v>
      </c>
      <c r="G101" s="19">
        <v>1300</v>
      </c>
      <c r="H101" s="19">
        <v>1300</v>
      </c>
    </row>
    <row r="102" spans="1:8" ht="15" customHeight="1" x14ac:dyDescent="0.3">
      <c r="A102" s="14"/>
      <c r="B102" s="15" t="s">
        <v>101</v>
      </c>
      <c r="C102" s="16">
        <v>650</v>
      </c>
      <c r="D102" s="16">
        <v>550</v>
      </c>
      <c r="E102" s="16">
        <v>550</v>
      </c>
      <c r="F102" s="16">
        <v>280</v>
      </c>
      <c r="G102" s="16">
        <v>1200</v>
      </c>
      <c r="H102" s="16">
        <v>1200</v>
      </c>
    </row>
    <row r="103" spans="1:8" ht="58" customHeight="1" x14ac:dyDescent="0.3">
      <c r="A103" s="22"/>
      <c r="B103" s="22" t="s">
        <v>102</v>
      </c>
      <c r="C103" s="23">
        <v>0</v>
      </c>
      <c r="D103" s="23">
        <v>0</v>
      </c>
      <c r="E103" s="23">
        <v>0</v>
      </c>
      <c r="F103" s="23">
        <v>0</v>
      </c>
      <c r="G103" s="23">
        <v>0</v>
      </c>
      <c r="H103" s="23">
        <v>0</v>
      </c>
    </row>
    <row r="104" spans="1:8" ht="12" customHeight="1" x14ac:dyDescent="0.3">
      <c r="A104" s="1" t="s">
        <v>1</v>
      </c>
      <c r="B104" s="2" t="s">
        <v>2</v>
      </c>
      <c r="C104" s="3"/>
      <c r="D104" s="3"/>
      <c r="E104" s="32" t="s">
        <v>3</v>
      </c>
      <c r="F104" s="32"/>
      <c r="G104" s="3"/>
      <c r="H104" s="3"/>
    </row>
    <row r="105" spans="1:8" ht="44" customHeight="1" x14ac:dyDescent="0.3">
      <c r="A105" s="4"/>
      <c r="B105" s="5" t="s">
        <v>103</v>
      </c>
      <c r="C105" s="6" t="s">
        <v>5</v>
      </c>
      <c r="D105" s="8" t="s">
        <v>19</v>
      </c>
      <c r="E105" s="8" t="s">
        <v>7</v>
      </c>
      <c r="F105" s="9" t="s">
        <v>8</v>
      </c>
      <c r="G105" s="7" t="s">
        <v>9</v>
      </c>
      <c r="H105" s="20" t="s">
        <v>20</v>
      </c>
    </row>
    <row r="106" spans="1:8" ht="15" customHeight="1" x14ac:dyDescent="0.3">
      <c r="A106" s="21" t="s">
        <v>21</v>
      </c>
      <c r="B106" s="12" t="s">
        <v>104</v>
      </c>
      <c r="C106" s="13">
        <v>800</v>
      </c>
      <c r="D106" s="13">
        <v>700</v>
      </c>
      <c r="E106" s="13">
        <v>700</v>
      </c>
      <c r="F106" s="13">
        <v>400</v>
      </c>
      <c r="G106" s="13">
        <v>1500</v>
      </c>
      <c r="H106" s="13">
        <v>1500</v>
      </c>
    </row>
    <row r="107" spans="1:8" ht="15" customHeight="1" x14ac:dyDescent="0.3">
      <c r="A107" s="14"/>
      <c r="B107" s="15" t="s">
        <v>105</v>
      </c>
      <c r="C107" s="16">
        <v>750</v>
      </c>
      <c r="D107" s="16">
        <v>650</v>
      </c>
      <c r="E107" s="16">
        <v>650</v>
      </c>
      <c r="F107" s="16">
        <v>360</v>
      </c>
      <c r="G107" s="16">
        <v>1400</v>
      </c>
      <c r="H107" s="16">
        <v>1400</v>
      </c>
    </row>
    <row r="108" spans="1:8" ht="15" customHeight="1" x14ac:dyDescent="0.3">
      <c r="A108" s="17"/>
      <c r="B108" s="18" t="s">
        <v>106</v>
      </c>
      <c r="C108" s="19">
        <v>700</v>
      </c>
      <c r="D108" s="19">
        <v>600</v>
      </c>
      <c r="E108" s="19">
        <v>600</v>
      </c>
      <c r="F108" s="19">
        <v>320</v>
      </c>
      <c r="G108" s="19">
        <v>1300</v>
      </c>
      <c r="H108" s="19">
        <v>1300</v>
      </c>
    </row>
    <row r="109" spans="1:8" ht="15" customHeight="1" x14ac:dyDescent="0.3">
      <c r="A109" s="14"/>
      <c r="B109" s="15" t="s">
        <v>107</v>
      </c>
      <c r="C109" s="16">
        <v>650</v>
      </c>
      <c r="D109" s="16">
        <v>550</v>
      </c>
      <c r="E109" s="16">
        <v>550</v>
      </c>
      <c r="F109" s="16">
        <v>280</v>
      </c>
      <c r="G109" s="16">
        <v>1200</v>
      </c>
      <c r="H109" s="16">
        <v>1200</v>
      </c>
    </row>
    <row r="110" spans="1:8" ht="59" customHeight="1" x14ac:dyDescent="0.3">
      <c r="A110" s="17"/>
      <c r="B110" s="17" t="s">
        <v>108</v>
      </c>
      <c r="C110" s="19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</row>
    <row r="111" spans="1:8" ht="12" customHeight="1" x14ac:dyDescent="0.3">
      <c r="A111" s="1" t="s">
        <v>1</v>
      </c>
      <c r="B111" s="2" t="s">
        <v>2</v>
      </c>
      <c r="C111" s="3"/>
      <c r="D111" s="3"/>
      <c r="E111" s="32" t="s">
        <v>3</v>
      </c>
      <c r="F111" s="32"/>
      <c r="G111" s="3"/>
      <c r="H111" s="3"/>
    </row>
    <row r="112" spans="1:8" ht="44" customHeight="1" x14ac:dyDescent="0.3">
      <c r="A112" s="4"/>
      <c r="B112" s="5" t="s">
        <v>109</v>
      </c>
      <c r="C112" s="6" t="s">
        <v>5</v>
      </c>
      <c r="D112" s="8" t="s">
        <v>19</v>
      </c>
      <c r="E112" s="8" t="s">
        <v>7</v>
      </c>
      <c r="F112" s="9" t="s">
        <v>8</v>
      </c>
      <c r="G112" s="7" t="s">
        <v>9</v>
      </c>
      <c r="H112" s="20" t="s">
        <v>20</v>
      </c>
    </row>
    <row r="113" spans="1:8" ht="15" customHeight="1" x14ac:dyDescent="0.3">
      <c r="A113" s="21" t="s">
        <v>21</v>
      </c>
      <c r="B113" s="12" t="s">
        <v>110</v>
      </c>
      <c r="C113" s="13">
        <v>800</v>
      </c>
      <c r="D113" s="13">
        <v>700</v>
      </c>
      <c r="E113" s="13">
        <v>700</v>
      </c>
      <c r="F113" s="13">
        <v>400</v>
      </c>
      <c r="G113" s="13">
        <v>1500</v>
      </c>
      <c r="H113" s="13">
        <v>1500</v>
      </c>
    </row>
    <row r="114" spans="1:8" ht="15" customHeight="1" x14ac:dyDescent="0.3">
      <c r="A114" s="14"/>
      <c r="B114" s="15" t="s">
        <v>111</v>
      </c>
      <c r="C114" s="16">
        <v>750</v>
      </c>
      <c r="D114" s="16">
        <v>650</v>
      </c>
      <c r="E114" s="16">
        <v>650</v>
      </c>
      <c r="F114" s="16">
        <v>360</v>
      </c>
      <c r="G114" s="16">
        <v>1400</v>
      </c>
      <c r="H114" s="16">
        <v>1400</v>
      </c>
    </row>
    <row r="115" spans="1:8" ht="15" customHeight="1" x14ac:dyDescent="0.3">
      <c r="A115" s="17"/>
      <c r="B115" s="18" t="s">
        <v>112</v>
      </c>
      <c r="C115" s="19">
        <v>700</v>
      </c>
      <c r="D115" s="19">
        <v>600</v>
      </c>
      <c r="E115" s="19">
        <v>600</v>
      </c>
      <c r="F115" s="19">
        <v>320</v>
      </c>
      <c r="G115" s="19">
        <v>1300</v>
      </c>
      <c r="H115" s="19">
        <v>1300</v>
      </c>
    </row>
    <row r="116" spans="1:8" ht="15" customHeight="1" x14ac:dyDescent="0.3">
      <c r="A116" s="14"/>
      <c r="B116" s="15" t="s">
        <v>113</v>
      </c>
      <c r="C116" s="16">
        <v>650</v>
      </c>
      <c r="D116" s="16">
        <v>550</v>
      </c>
      <c r="E116" s="16">
        <v>550</v>
      </c>
      <c r="F116" s="16">
        <v>280</v>
      </c>
      <c r="G116" s="16">
        <v>1200</v>
      </c>
      <c r="H116" s="16">
        <v>1200</v>
      </c>
    </row>
    <row r="117" spans="1:8" ht="59" customHeight="1" x14ac:dyDescent="0.3">
      <c r="A117" s="17"/>
      <c r="B117" s="17" t="s">
        <v>114</v>
      </c>
      <c r="C117" s="19">
        <v>0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</row>
    <row r="118" spans="1:8" ht="12" customHeight="1" x14ac:dyDescent="0.3">
      <c r="A118" s="1" t="s">
        <v>1</v>
      </c>
      <c r="B118" s="2" t="s">
        <v>2</v>
      </c>
      <c r="C118" s="3"/>
      <c r="D118" s="3"/>
      <c r="E118" s="32" t="s">
        <v>3</v>
      </c>
      <c r="F118" s="32"/>
      <c r="G118" s="3"/>
      <c r="H118" s="3"/>
    </row>
    <row r="119" spans="1:8" ht="44" customHeight="1" x14ac:dyDescent="0.3">
      <c r="A119" s="4"/>
      <c r="B119" s="5" t="s">
        <v>115</v>
      </c>
      <c r="C119" s="6" t="s">
        <v>5</v>
      </c>
      <c r="D119" s="8" t="s">
        <v>19</v>
      </c>
      <c r="E119" s="8" t="s">
        <v>7</v>
      </c>
      <c r="F119" s="9" t="s">
        <v>8</v>
      </c>
      <c r="G119" s="7" t="s">
        <v>9</v>
      </c>
      <c r="H119" s="20" t="s">
        <v>20</v>
      </c>
    </row>
    <row r="120" spans="1:8" ht="15" customHeight="1" x14ac:dyDescent="0.3">
      <c r="A120" s="21" t="s">
        <v>21</v>
      </c>
      <c r="B120" s="12" t="s">
        <v>116</v>
      </c>
      <c r="C120" s="13">
        <v>800</v>
      </c>
      <c r="D120" s="13">
        <v>700</v>
      </c>
      <c r="E120" s="13">
        <v>700</v>
      </c>
      <c r="F120" s="13">
        <v>400</v>
      </c>
      <c r="G120" s="13">
        <v>1500</v>
      </c>
      <c r="H120" s="13">
        <v>1500</v>
      </c>
    </row>
    <row r="121" spans="1:8" ht="15" customHeight="1" x14ac:dyDescent="0.3">
      <c r="A121" s="14"/>
      <c r="B121" s="15" t="s">
        <v>117</v>
      </c>
      <c r="C121" s="16">
        <v>750</v>
      </c>
      <c r="D121" s="16">
        <v>650</v>
      </c>
      <c r="E121" s="16">
        <v>650</v>
      </c>
      <c r="F121" s="16">
        <v>360</v>
      </c>
      <c r="G121" s="16">
        <v>1400</v>
      </c>
      <c r="H121" s="16">
        <v>1400</v>
      </c>
    </row>
    <row r="122" spans="1:8" ht="15" customHeight="1" x14ac:dyDescent="0.3">
      <c r="A122" s="17"/>
      <c r="B122" s="18" t="s">
        <v>118</v>
      </c>
      <c r="C122" s="19">
        <v>700</v>
      </c>
      <c r="D122" s="19">
        <v>600</v>
      </c>
      <c r="E122" s="19">
        <v>600</v>
      </c>
      <c r="F122" s="19">
        <v>320</v>
      </c>
      <c r="G122" s="19">
        <v>1300</v>
      </c>
      <c r="H122" s="19">
        <v>1300</v>
      </c>
    </row>
    <row r="123" spans="1:8" ht="15" customHeight="1" x14ac:dyDescent="0.3">
      <c r="A123" s="14"/>
      <c r="B123" s="15" t="s">
        <v>119</v>
      </c>
      <c r="C123" s="16">
        <v>650</v>
      </c>
      <c r="D123" s="16">
        <v>550</v>
      </c>
      <c r="E123" s="16">
        <v>550</v>
      </c>
      <c r="F123" s="16">
        <v>280</v>
      </c>
      <c r="G123" s="16">
        <v>1200</v>
      </c>
      <c r="H123" s="16">
        <v>1200</v>
      </c>
    </row>
    <row r="124" spans="1:8" ht="59" customHeight="1" x14ac:dyDescent="0.3">
      <c r="A124" s="17"/>
      <c r="B124" s="17" t="s">
        <v>120</v>
      </c>
      <c r="C124" s="19">
        <v>0</v>
      </c>
      <c r="D124" s="19">
        <v>0</v>
      </c>
      <c r="E124" s="19">
        <v>0</v>
      </c>
      <c r="F124" s="19">
        <v>0</v>
      </c>
      <c r="G124" s="19">
        <v>0</v>
      </c>
      <c r="H124" s="19">
        <v>0</v>
      </c>
    </row>
    <row r="125" spans="1:8" ht="12" customHeight="1" x14ac:dyDescent="0.3">
      <c r="A125" s="1" t="s">
        <v>1</v>
      </c>
      <c r="B125" s="2" t="s">
        <v>2</v>
      </c>
      <c r="C125" s="32" t="s">
        <v>3</v>
      </c>
      <c r="D125" s="32"/>
      <c r="E125" s="32"/>
      <c r="F125" s="32"/>
      <c r="G125" s="3"/>
      <c r="H125" s="3"/>
    </row>
    <row r="126" spans="1:8" ht="44" customHeight="1" x14ac:dyDescent="0.3">
      <c r="A126" s="4"/>
      <c r="B126" s="5" t="s">
        <v>121</v>
      </c>
      <c r="C126" s="6" t="s">
        <v>5</v>
      </c>
      <c r="D126" s="8" t="s">
        <v>19</v>
      </c>
      <c r="E126" s="8" t="s">
        <v>7</v>
      </c>
      <c r="F126" s="9" t="s">
        <v>8</v>
      </c>
      <c r="G126" s="7" t="s">
        <v>9</v>
      </c>
      <c r="H126" s="20" t="s">
        <v>20</v>
      </c>
    </row>
    <row r="127" spans="1:8" ht="15" customHeight="1" x14ac:dyDescent="0.3">
      <c r="A127" s="21" t="s">
        <v>21</v>
      </c>
      <c r="B127" s="12" t="s">
        <v>122</v>
      </c>
      <c r="C127" s="13">
        <v>800</v>
      </c>
      <c r="D127" s="13">
        <v>700</v>
      </c>
      <c r="E127" s="13">
        <v>700</v>
      </c>
      <c r="F127" s="13">
        <v>400</v>
      </c>
      <c r="G127" s="13">
        <v>1500</v>
      </c>
      <c r="H127" s="13">
        <v>1500</v>
      </c>
    </row>
    <row r="128" spans="1:8" ht="15" customHeight="1" x14ac:dyDescent="0.3">
      <c r="A128" s="14"/>
      <c r="B128" s="15" t="s">
        <v>123</v>
      </c>
      <c r="C128" s="16">
        <v>750</v>
      </c>
      <c r="D128" s="16">
        <v>650</v>
      </c>
      <c r="E128" s="16">
        <v>650</v>
      </c>
      <c r="F128" s="16">
        <v>360</v>
      </c>
      <c r="G128" s="16">
        <v>1400</v>
      </c>
      <c r="H128" s="16">
        <v>1400</v>
      </c>
    </row>
    <row r="129" spans="1:8" ht="15" customHeight="1" x14ac:dyDescent="0.3">
      <c r="A129" s="17"/>
      <c r="B129" s="18" t="s">
        <v>124</v>
      </c>
      <c r="C129" s="19">
        <v>700</v>
      </c>
      <c r="D129" s="19">
        <v>600</v>
      </c>
      <c r="E129" s="19">
        <v>600</v>
      </c>
      <c r="F129" s="19">
        <v>320</v>
      </c>
      <c r="G129" s="19">
        <v>1300</v>
      </c>
      <c r="H129" s="19">
        <v>1300</v>
      </c>
    </row>
    <row r="130" spans="1:8" ht="15" customHeight="1" x14ac:dyDescent="0.3">
      <c r="A130" s="17"/>
      <c r="B130" s="18" t="s">
        <v>125</v>
      </c>
      <c r="C130" s="19">
        <v>650</v>
      </c>
      <c r="D130" s="19">
        <v>550</v>
      </c>
      <c r="E130" s="19">
        <v>550</v>
      </c>
      <c r="F130" s="19">
        <v>280</v>
      </c>
      <c r="G130" s="19">
        <v>1200</v>
      </c>
      <c r="H130" s="19">
        <v>1200</v>
      </c>
    </row>
    <row r="131" spans="1:8" ht="59" customHeight="1" x14ac:dyDescent="0.3">
      <c r="A131" s="17"/>
      <c r="B131" s="17" t="s">
        <v>126</v>
      </c>
      <c r="C131" s="19">
        <v>0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</row>
    <row r="132" spans="1:8" ht="12" customHeight="1" x14ac:dyDescent="0.3">
      <c r="A132" s="1" t="s">
        <v>1</v>
      </c>
      <c r="B132" s="2" t="s">
        <v>2</v>
      </c>
      <c r="C132" s="3"/>
      <c r="D132" s="3"/>
      <c r="E132" s="32" t="s">
        <v>3</v>
      </c>
      <c r="F132" s="32"/>
      <c r="G132" s="3"/>
      <c r="H132" s="3"/>
    </row>
    <row r="133" spans="1:8" ht="44" customHeight="1" x14ac:dyDescent="0.3">
      <c r="A133" s="4"/>
      <c r="B133" s="5" t="s">
        <v>127</v>
      </c>
      <c r="C133" s="6" t="s">
        <v>5</v>
      </c>
      <c r="D133" s="8" t="s">
        <v>19</v>
      </c>
      <c r="E133" s="8" t="s">
        <v>7</v>
      </c>
      <c r="F133" s="9" t="s">
        <v>8</v>
      </c>
      <c r="G133" s="7" t="s">
        <v>9</v>
      </c>
      <c r="H133" s="20" t="s">
        <v>20</v>
      </c>
    </row>
    <row r="134" spans="1:8" ht="15" customHeight="1" x14ac:dyDescent="0.3">
      <c r="A134" s="21" t="s">
        <v>21</v>
      </c>
      <c r="B134" s="12" t="s">
        <v>128</v>
      </c>
      <c r="C134" s="13">
        <v>800</v>
      </c>
      <c r="D134" s="13">
        <v>700</v>
      </c>
      <c r="E134" s="13">
        <v>700</v>
      </c>
      <c r="F134" s="13">
        <v>400</v>
      </c>
      <c r="G134" s="13">
        <v>1500</v>
      </c>
      <c r="H134" s="13">
        <v>1500</v>
      </c>
    </row>
    <row r="135" spans="1:8" ht="15" customHeight="1" x14ac:dyDescent="0.3">
      <c r="A135" s="14"/>
      <c r="B135" s="15" t="s">
        <v>129</v>
      </c>
      <c r="C135" s="16">
        <v>750</v>
      </c>
      <c r="D135" s="16">
        <v>650</v>
      </c>
      <c r="E135" s="16">
        <v>650</v>
      </c>
      <c r="F135" s="16">
        <v>360</v>
      </c>
      <c r="G135" s="16">
        <v>1400</v>
      </c>
      <c r="H135" s="16">
        <v>1400</v>
      </c>
    </row>
    <row r="136" spans="1:8" ht="15" customHeight="1" x14ac:dyDescent="0.3">
      <c r="A136" s="17"/>
      <c r="B136" s="18" t="s">
        <v>130</v>
      </c>
      <c r="C136" s="19">
        <v>700</v>
      </c>
      <c r="D136" s="19">
        <v>600</v>
      </c>
      <c r="E136" s="19">
        <v>600</v>
      </c>
      <c r="F136" s="19">
        <v>320</v>
      </c>
      <c r="G136" s="19">
        <v>1300</v>
      </c>
      <c r="H136" s="19">
        <v>1300</v>
      </c>
    </row>
    <row r="137" spans="1:8" ht="15" customHeight="1" x14ac:dyDescent="0.3">
      <c r="A137" s="17"/>
      <c r="B137" s="18" t="s">
        <v>131</v>
      </c>
      <c r="C137" s="19">
        <v>650</v>
      </c>
      <c r="D137" s="19">
        <v>550</v>
      </c>
      <c r="E137" s="19">
        <v>550</v>
      </c>
      <c r="F137" s="19">
        <v>280</v>
      </c>
      <c r="G137" s="19">
        <v>1200</v>
      </c>
      <c r="H137" s="19">
        <v>1200</v>
      </c>
    </row>
    <row r="138" spans="1:8" ht="59" customHeight="1" x14ac:dyDescent="0.3">
      <c r="A138" s="14"/>
      <c r="B138" s="17" t="s">
        <v>132</v>
      </c>
      <c r="C138" s="16">
        <v>0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</row>
    <row r="139" spans="1:8" ht="12" customHeight="1" x14ac:dyDescent="0.3">
      <c r="A139" s="1" t="s">
        <v>1</v>
      </c>
      <c r="B139" s="2" t="s">
        <v>2</v>
      </c>
      <c r="C139" s="3"/>
      <c r="D139" s="3"/>
      <c r="E139" s="32" t="s">
        <v>3</v>
      </c>
      <c r="F139" s="32"/>
      <c r="G139" s="3"/>
      <c r="H139" s="3"/>
    </row>
    <row r="140" spans="1:8" ht="44" customHeight="1" x14ac:dyDescent="0.3">
      <c r="A140" s="4"/>
      <c r="B140" s="5" t="s">
        <v>133</v>
      </c>
      <c r="C140" s="6" t="s">
        <v>5</v>
      </c>
      <c r="D140" s="8" t="s">
        <v>19</v>
      </c>
      <c r="E140" s="8" t="s">
        <v>7</v>
      </c>
      <c r="F140" s="9" t="s">
        <v>8</v>
      </c>
      <c r="G140" s="7" t="s">
        <v>9</v>
      </c>
      <c r="H140" s="20" t="s">
        <v>20</v>
      </c>
    </row>
    <row r="141" spans="1:8" ht="15" customHeight="1" x14ac:dyDescent="0.3">
      <c r="A141" s="21" t="s">
        <v>21</v>
      </c>
      <c r="B141" s="12" t="s">
        <v>134</v>
      </c>
      <c r="C141" s="13">
        <v>800</v>
      </c>
      <c r="D141" s="13">
        <v>700</v>
      </c>
      <c r="E141" s="13">
        <v>700</v>
      </c>
      <c r="F141" s="13">
        <v>400</v>
      </c>
      <c r="G141" s="13">
        <v>1500</v>
      </c>
      <c r="H141" s="13">
        <v>1500</v>
      </c>
    </row>
    <row r="142" spans="1:8" ht="15" customHeight="1" x14ac:dyDescent="0.3">
      <c r="A142" s="14"/>
      <c r="B142" s="15" t="s">
        <v>135</v>
      </c>
      <c r="C142" s="16">
        <v>750</v>
      </c>
      <c r="D142" s="16">
        <v>650</v>
      </c>
      <c r="E142" s="16">
        <v>650</v>
      </c>
      <c r="F142" s="16">
        <v>360</v>
      </c>
      <c r="G142" s="16">
        <v>1400</v>
      </c>
      <c r="H142" s="16">
        <v>1400</v>
      </c>
    </row>
    <row r="143" spans="1:8" ht="15" customHeight="1" x14ac:dyDescent="0.3">
      <c r="A143" s="17"/>
      <c r="B143" s="18" t="s">
        <v>136</v>
      </c>
      <c r="C143" s="19">
        <v>700</v>
      </c>
      <c r="D143" s="19">
        <v>600</v>
      </c>
      <c r="E143" s="19">
        <v>600</v>
      </c>
      <c r="F143" s="19">
        <v>320</v>
      </c>
      <c r="G143" s="19">
        <v>1300</v>
      </c>
      <c r="H143" s="19">
        <v>1300</v>
      </c>
    </row>
    <row r="144" spans="1:8" ht="59" customHeight="1" x14ac:dyDescent="0.3">
      <c r="A144" s="14"/>
      <c r="B144" s="17" t="s">
        <v>137</v>
      </c>
      <c r="C144" s="16">
        <v>0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</row>
    <row r="145" spans="1:8" ht="12" customHeight="1" x14ac:dyDescent="0.3">
      <c r="A145" s="1" t="s">
        <v>1</v>
      </c>
      <c r="B145" s="2" t="s">
        <v>2</v>
      </c>
      <c r="C145" s="3"/>
      <c r="D145" s="3"/>
      <c r="E145" s="32" t="s">
        <v>3</v>
      </c>
      <c r="F145" s="32"/>
      <c r="G145" s="3"/>
      <c r="H145" s="3"/>
    </row>
    <row r="146" spans="1:8" ht="44" customHeight="1" x14ac:dyDescent="0.3">
      <c r="A146" s="4"/>
      <c r="B146" s="5" t="s">
        <v>138</v>
      </c>
      <c r="C146" s="6" t="s">
        <v>5</v>
      </c>
      <c r="D146" s="8" t="s">
        <v>19</v>
      </c>
      <c r="E146" s="8" t="s">
        <v>7</v>
      </c>
      <c r="F146" s="9" t="s">
        <v>8</v>
      </c>
      <c r="G146" s="7" t="s">
        <v>9</v>
      </c>
      <c r="H146" s="20" t="s">
        <v>20</v>
      </c>
    </row>
    <row r="147" spans="1:8" ht="15" customHeight="1" x14ac:dyDescent="0.3">
      <c r="A147" s="11"/>
      <c r="B147" s="12" t="s">
        <v>139</v>
      </c>
      <c r="C147" s="13">
        <v>800</v>
      </c>
      <c r="D147" s="13">
        <v>700</v>
      </c>
      <c r="E147" s="13">
        <v>700</v>
      </c>
      <c r="F147" s="13">
        <v>400</v>
      </c>
      <c r="G147" s="13">
        <v>1500</v>
      </c>
      <c r="H147" s="13">
        <v>1500</v>
      </c>
    </row>
    <row r="148" spans="1:8" ht="15" customHeight="1" x14ac:dyDescent="0.3">
      <c r="A148" s="14"/>
      <c r="B148" s="15" t="s">
        <v>140</v>
      </c>
      <c r="C148" s="16">
        <v>750</v>
      </c>
      <c r="D148" s="16">
        <v>650</v>
      </c>
      <c r="E148" s="16">
        <v>650</v>
      </c>
      <c r="F148" s="16">
        <v>360</v>
      </c>
      <c r="G148" s="16">
        <v>1400</v>
      </c>
      <c r="H148" s="16">
        <v>1400</v>
      </c>
    </row>
    <row r="149" spans="1:8" ht="15" customHeight="1" x14ac:dyDescent="0.3">
      <c r="A149" s="22"/>
      <c r="B149" s="29" t="s">
        <v>141</v>
      </c>
      <c r="C149" s="23">
        <v>700</v>
      </c>
      <c r="D149" s="23">
        <v>600</v>
      </c>
      <c r="E149" s="23">
        <v>600</v>
      </c>
      <c r="F149" s="23">
        <v>320</v>
      </c>
      <c r="G149" s="23">
        <v>1300</v>
      </c>
      <c r="H149" s="23">
        <v>1300</v>
      </c>
    </row>
    <row r="150" spans="1:8" ht="58" customHeight="1" x14ac:dyDescent="0.3">
      <c r="A150" s="14"/>
      <c r="B150" s="17" t="s">
        <v>142</v>
      </c>
      <c r="C150" s="16">
        <v>0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</row>
    <row r="151" spans="1:8" ht="12" customHeight="1" x14ac:dyDescent="0.3">
      <c r="A151" s="1" t="s">
        <v>1</v>
      </c>
      <c r="B151" s="2" t="s">
        <v>2</v>
      </c>
      <c r="C151" s="3"/>
      <c r="D151" s="3"/>
      <c r="E151" s="32" t="s">
        <v>3</v>
      </c>
      <c r="F151" s="32"/>
      <c r="G151" s="3"/>
      <c r="H151" s="3"/>
    </row>
    <row r="152" spans="1:8" ht="44" customHeight="1" x14ac:dyDescent="0.3">
      <c r="A152" s="4"/>
      <c r="B152" s="5" t="s">
        <v>143</v>
      </c>
      <c r="C152" s="6" t="s">
        <v>5</v>
      </c>
      <c r="D152" s="8" t="s">
        <v>19</v>
      </c>
      <c r="E152" s="8" t="s">
        <v>7</v>
      </c>
      <c r="F152" s="9" t="s">
        <v>8</v>
      </c>
      <c r="G152" s="7" t="s">
        <v>9</v>
      </c>
      <c r="H152" s="20" t="s">
        <v>20</v>
      </c>
    </row>
    <row r="153" spans="1:8" ht="15" customHeight="1" x14ac:dyDescent="0.3">
      <c r="A153" s="21" t="s">
        <v>21</v>
      </c>
      <c r="B153" s="12" t="s">
        <v>144</v>
      </c>
      <c r="C153" s="13">
        <v>800</v>
      </c>
      <c r="D153" s="13">
        <v>700</v>
      </c>
      <c r="E153" s="13">
        <v>700</v>
      </c>
      <c r="F153" s="13">
        <v>400</v>
      </c>
      <c r="G153" s="13">
        <v>1500</v>
      </c>
      <c r="H153" s="13">
        <v>1500</v>
      </c>
    </row>
    <row r="154" spans="1:8" ht="15" customHeight="1" x14ac:dyDescent="0.3">
      <c r="A154" s="14"/>
      <c r="B154" s="15" t="s">
        <v>145</v>
      </c>
      <c r="C154" s="16">
        <v>750</v>
      </c>
      <c r="D154" s="16">
        <v>650</v>
      </c>
      <c r="E154" s="16">
        <v>650</v>
      </c>
      <c r="F154" s="16">
        <v>360</v>
      </c>
      <c r="G154" s="16">
        <v>1400</v>
      </c>
      <c r="H154" s="16">
        <v>1400</v>
      </c>
    </row>
    <row r="155" spans="1:8" ht="15" customHeight="1" x14ac:dyDescent="0.3">
      <c r="A155" s="17"/>
      <c r="B155" s="18" t="s">
        <v>146</v>
      </c>
      <c r="C155" s="19">
        <v>700</v>
      </c>
      <c r="D155" s="19">
        <v>600</v>
      </c>
      <c r="E155" s="19">
        <v>600</v>
      </c>
      <c r="F155" s="19">
        <v>320</v>
      </c>
      <c r="G155" s="19">
        <v>1300</v>
      </c>
      <c r="H155" s="19">
        <v>1300</v>
      </c>
    </row>
    <row r="156" spans="1:8" ht="58" customHeight="1" x14ac:dyDescent="0.3">
      <c r="A156" s="14"/>
      <c r="B156" s="17" t="s">
        <v>147</v>
      </c>
      <c r="C156" s="16">
        <v>0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</row>
    <row r="157" spans="1:8" ht="15" customHeight="1" x14ac:dyDescent="0.3">
      <c r="A157" s="34" t="s">
        <v>148</v>
      </c>
      <c r="B157" s="34"/>
      <c r="C157" s="34"/>
      <c r="D157" s="34"/>
      <c r="E157" s="34"/>
      <c r="F157" s="34"/>
      <c r="G157" s="34"/>
      <c r="H157" s="34"/>
    </row>
    <row r="158" spans="1:8" ht="14" customHeight="1" x14ac:dyDescent="0.3">
      <c r="A158" s="35" t="s">
        <v>149</v>
      </c>
      <c r="B158" s="35"/>
      <c r="C158" s="35"/>
      <c r="D158" s="35"/>
      <c r="E158" s="35"/>
      <c r="F158" s="35"/>
      <c r="G158" s="35"/>
      <c r="H158" s="35"/>
    </row>
    <row r="159" spans="1:8" ht="12" customHeight="1" x14ac:dyDescent="0.3">
      <c r="A159" s="31" t="s">
        <v>150</v>
      </c>
      <c r="B159" s="31"/>
      <c r="C159" s="31"/>
      <c r="D159" s="31"/>
      <c r="E159" s="31"/>
      <c r="F159" s="31"/>
      <c r="G159" s="31"/>
      <c r="H159" s="31"/>
    </row>
    <row r="160" spans="1:8" ht="16" customHeight="1" x14ac:dyDescent="0.3">
      <c r="A160" s="30" t="s">
        <v>151</v>
      </c>
    </row>
  </sheetData>
  <mergeCells count="25">
    <mergeCell ref="E145:F145"/>
    <mergeCell ref="E151:F151"/>
    <mergeCell ref="A157:H157"/>
    <mergeCell ref="A158:H158"/>
    <mergeCell ref="A159:H159"/>
    <mergeCell ref="E111:F111"/>
    <mergeCell ref="E118:F118"/>
    <mergeCell ref="C125:F125"/>
    <mergeCell ref="E132:F132"/>
    <mergeCell ref="E139:F139"/>
    <mergeCell ref="E81:F81"/>
    <mergeCell ref="A89:H89"/>
    <mergeCell ref="E90:F90"/>
    <mergeCell ref="E97:F97"/>
    <mergeCell ref="E104:F104"/>
    <mergeCell ref="E38:F38"/>
    <mergeCell ref="E47:F47"/>
    <mergeCell ref="E56:F56"/>
    <mergeCell ref="E65:F65"/>
    <mergeCell ref="E73:F73"/>
    <mergeCell ref="A1:H1"/>
    <mergeCell ref="C2:F2"/>
    <mergeCell ref="E11:F11"/>
    <mergeCell ref="E20:F20"/>
    <mergeCell ref="E29:F2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D22A6-5448-4097-AB44-CED0DAC03FE5}">
  <dimension ref="A1:L160"/>
  <sheetViews>
    <sheetView topLeftCell="C73" zoomScale="75" zoomScaleNormal="75" workbookViewId="0">
      <selection activeCell="F83" sqref="F83:F87"/>
    </sheetView>
  </sheetViews>
  <sheetFormatPr defaultRowHeight="13" x14ac:dyDescent="0.3"/>
  <cols>
    <col min="1" max="1" width="22" customWidth="1"/>
    <col min="2" max="6" width="17.296875" customWidth="1"/>
    <col min="7" max="10" width="11.59765625" customWidth="1"/>
    <col min="11" max="11" width="10.3984375" customWidth="1"/>
    <col min="12" max="12" width="11.59765625" customWidth="1"/>
  </cols>
  <sheetData>
    <row r="1" spans="1:12" ht="28" customHeight="1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14" customHeight="1" x14ac:dyDescent="0.3">
      <c r="A2" s="1" t="s">
        <v>1</v>
      </c>
      <c r="B2" s="2" t="s">
        <v>2</v>
      </c>
      <c r="C2" s="2"/>
      <c r="D2" s="2"/>
      <c r="E2" s="2"/>
      <c r="F2" s="2"/>
      <c r="G2" s="32" t="s">
        <v>3</v>
      </c>
      <c r="H2" s="32"/>
      <c r="I2" s="32"/>
      <c r="J2" s="32"/>
      <c r="K2" s="3"/>
      <c r="L2" s="3"/>
    </row>
    <row r="3" spans="1:12" ht="44" customHeight="1" x14ac:dyDescent="0.3">
      <c r="A3" s="4"/>
      <c r="B3" s="5" t="s">
        <v>4</v>
      </c>
      <c r="C3" s="5" t="s">
        <v>154</v>
      </c>
      <c r="D3" s="5" t="s">
        <v>155</v>
      </c>
      <c r="E3" s="5" t="s">
        <v>156</v>
      </c>
      <c r="F3" s="5" t="s">
        <v>157</v>
      </c>
      <c r="G3" s="6" t="s">
        <v>5</v>
      </c>
      <c r="H3" s="7" t="s">
        <v>6</v>
      </c>
      <c r="I3" s="8" t="s">
        <v>7</v>
      </c>
      <c r="J3" s="9" t="s">
        <v>8</v>
      </c>
      <c r="K3" s="7" t="s">
        <v>9</v>
      </c>
      <c r="L3" s="10" t="s">
        <v>10</v>
      </c>
    </row>
    <row r="4" spans="1:12" ht="15" customHeight="1" x14ac:dyDescent="0.3">
      <c r="A4" s="11"/>
      <c r="B4" s="12" t="s">
        <v>11</v>
      </c>
      <c r="C4" s="12" t="str">
        <f>LEFT(B4,1)</f>
        <v>0</v>
      </c>
      <c r="D4" s="12" t="str">
        <f>RIGHT(B4,4)</f>
        <v>3398</v>
      </c>
      <c r="E4" s="12">
        <f>ROUND(C4/12,0)</f>
        <v>0</v>
      </c>
      <c r="F4" s="12">
        <f>ROUND(D4/12,0)</f>
        <v>283</v>
      </c>
      <c r="G4" s="13">
        <v>800</v>
      </c>
      <c r="H4" s="13">
        <v>700</v>
      </c>
      <c r="I4" s="13">
        <v>700</v>
      </c>
      <c r="J4" s="13">
        <v>400</v>
      </c>
      <c r="K4" s="13">
        <v>1500</v>
      </c>
      <c r="L4" s="13">
        <v>1500</v>
      </c>
    </row>
    <row r="5" spans="1:12" ht="15" customHeight="1" x14ac:dyDescent="0.3">
      <c r="A5" s="14"/>
      <c r="B5" s="15" t="s">
        <v>12</v>
      </c>
      <c r="C5" s="12" t="str">
        <f>LEFT(B5,4)</f>
        <v>3399</v>
      </c>
      <c r="D5" s="12" t="str">
        <f>RIGHT(B5,4)</f>
        <v>6795</v>
      </c>
      <c r="E5" s="12">
        <f>ROUND(C5/12,0)</f>
        <v>283</v>
      </c>
      <c r="F5" s="12">
        <f>ROUND(D5/12,0)</f>
        <v>566</v>
      </c>
      <c r="G5" s="16">
        <v>750</v>
      </c>
      <c r="H5" s="16">
        <v>650</v>
      </c>
      <c r="I5" s="16">
        <v>650</v>
      </c>
      <c r="J5" s="16">
        <v>360</v>
      </c>
      <c r="K5" s="16">
        <v>1400</v>
      </c>
      <c r="L5" s="16">
        <v>1400</v>
      </c>
    </row>
    <row r="6" spans="1:12" ht="15" customHeight="1" x14ac:dyDescent="0.3">
      <c r="A6" s="17"/>
      <c r="B6" s="18" t="s">
        <v>13</v>
      </c>
      <c r="C6" s="12" t="str">
        <f t="shared" ref="C6" si="0">LEFT(B6,4)</f>
        <v>6796</v>
      </c>
      <c r="D6" s="12" t="str">
        <f>RIGHT(B6,5)</f>
        <v>10193</v>
      </c>
      <c r="E6" s="12">
        <f t="shared" ref="E6:E9" si="1">ROUND(C6/12,0)</f>
        <v>566</v>
      </c>
      <c r="F6" s="12">
        <f t="shared" ref="F6:F9" si="2">ROUND(D6/12,0)</f>
        <v>849</v>
      </c>
      <c r="G6" s="19">
        <v>700</v>
      </c>
      <c r="H6" s="19">
        <v>600</v>
      </c>
      <c r="I6" s="19">
        <v>600</v>
      </c>
      <c r="J6" s="19">
        <v>320</v>
      </c>
      <c r="K6" s="19">
        <v>1300</v>
      </c>
      <c r="L6" s="19">
        <v>1300</v>
      </c>
    </row>
    <row r="7" spans="1:12" ht="15" customHeight="1" x14ac:dyDescent="0.3">
      <c r="A7" s="14"/>
      <c r="B7" s="15" t="s">
        <v>14</v>
      </c>
      <c r="C7" s="12" t="str">
        <f>LEFT(B7,5)</f>
        <v>10194</v>
      </c>
      <c r="D7" s="12" t="str">
        <f t="shared" ref="D7:D9" si="3">RIGHT(B7,5)</f>
        <v>13590</v>
      </c>
      <c r="E7" s="12">
        <f t="shared" si="1"/>
        <v>850</v>
      </c>
      <c r="F7" s="12">
        <f t="shared" si="2"/>
        <v>1133</v>
      </c>
      <c r="G7" s="16">
        <v>650</v>
      </c>
      <c r="H7" s="16">
        <v>550</v>
      </c>
      <c r="I7" s="16">
        <v>550</v>
      </c>
      <c r="J7" s="16">
        <v>280</v>
      </c>
      <c r="K7" s="16">
        <v>1200</v>
      </c>
      <c r="L7" s="16">
        <v>1200</v>
      </c>
    </row>
    <row r="8" spans="1:12" ht="15" customHeight="1" x14ac:dyDescent="0.3">
      <c r="A8" s="17"/>
      <c r="B8" s="18" t="s">
        <v>15</v>
      </c>
      <c r="C8" s="12" t="str">
        <f t="shared" ref="C8:C9" si="4">LEFT(B8,5)</f>
        <v>13591</v>
      </c>
      <c r="D8" s="12" t="str">
        <f t="shared" si="3"/>
        <v>16988</v>
      </c>
      <c r="E8" s="12">
        <f t="shared" si="1"/>
        <v>1133</v>
      </c>
      <c r="F8" s="12">
        <f t="shared" si="2"/>
        <v>1416</v>
      </c>
      <c r="G8" s="19">
        <v>600</v>
      </c>
      <c r="H8" s="19">
        <v>500</v>
      </c>
      <c r="I8" s="19">
        <v>500</v>
      </c>
      <c r="J8" s="19">
        <v>240</v>
      </c>
      <c r="K8" s="19">
        <v>1100</v>
      </c>
      <c r="L8" s="19">
        <v>1100</v>
      </c>
    </row>
    <row r="9" spans="1:12" ht="15" customHeight="1" x14ac:dyDescent="0.3">
      <c r="A9" s="14"/>
      <c r="B9" s="15" t="s">
        <v>16</v>
      </c>
      <c r="C9" s="12" t="str">
        <f t="shared" si="4"/>
        <v>16989</v>
      </c>
      <c r="D9" s="12" t="str">
        <f t="shared" si="3"/>
        <v>22140</v>
      </c>
      <c r="E9" s="12">
        <f t="shared" si="1"/>
        <v>1416</v>
      </c>
      <c r="F9" s="12">
        <f t="shared" si="2"/>
        <v>1845</v>
      </c>
      <c r="G9" s="16">
        <v>550</v>
      </c>
      <c r="H9" s="16">
        <v>450</v>
      </c>
      <c r="I9" s="16">
        <v>450</v>
      </c>
      <c r="J9" s="16">
        <v>200</v>
      </c>
      <c r="K9" s="16">
        <v>1000</v>
      </c>
      <c r="L9" s="16">
        <v>1000</v>
      </c>
    </row>
    <row r="10" spans="1:12" ht="59" customHeight="1" x14ac:dyDescent="0.3">
      <c r="A10" s="17"/>
      <c r="B10" s="17" t="s">
        <v>17</v>
      </c>
      <c r="C10" s="17"/>
      <c r="D10" s="17"/>
      <c r="E10" s="17"/>
      <c r="F10" s="17"/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</row>
    <row r="11" spans="1:12" ht="12" customHeight="1" x14ac:dyDescent="0.3">
      <c r="A11" s="1" t="s">
        <v>1</v>
      </c>
      <c r="B11" s="2" t="s">
        <v>2</v>
      </c>
      <c r="C11" s="2"/>
      <c r="D11" s="2"/>
      <c r="E11" s="2"/>
      <c r="F11" s="2"/>
      <c r="G11" s="3"/>
      <c r="H11" s="3"/>
      <c r="I11" s="32" t="s">
        <v>3</v>
      </c>
      <c r="J11" s="32"/>
      <c r="K11" s="3"/>
      <c r="L11" s="3"/>
    </row>
    <row r="12" spans="1:12" ht="44" customHeight="1" x14ac:dyDescent="0.3">
      <c r="A12" s="4"/>
      <c r="B12" s="5" t="s">
        <v>18</v>
      </c>
      <c r="C12" s="5" t="s">
        <v>152</v>
      </c>
      <c r="D12" s="5" t="s">
        <v>153</v>
      </c>
      <c r="E12" s="5" t="s">
        <v>156</v>
      </c>
      <c r="F12" s="5" t="s">
        <v>157</v>
      </c>
      <c r="G12" s="6" t="s">
        <v>5</v>
      </c>
      <c r="H12" s="8" t="s">
        <v>19</v>
      </c>
      <c r="I12" s="8" t="s">
        <v>7</v>
      </c>
      <c r="J12" s="9" t="s">
        <v>8</v>
      </c>
      <c r="K12" s="7" t="s">
        <v>9</v>
      </c>
      <c r="L12" s="20" t="s">
        <v>20</v>
      </c>
    </row>
    <row r="13" spans="1:12" ht="15" customHeight="1" x14ac:dyDescent="0.3">
      <c r="A13" s="21" t="s">
        <v>21</v>
      </c>
      <c r="B13" s="12" t="s">
        <v>22</v>
      </c>
      <c r="C13" s="12" t="str">
        <f>LEFT(B13,1)</f>
        <v>0</v>
      </c>
      <c r="D13" s="12" t="str">
        <f>RIGHT(B13,4)</f>
        <v>4578</v>
      </c>
      <c r="E13" s="12">
        <f>ROUND(C13/12,0)</f>
        <v>0</v>
      </c>
      <c r="F13" s="12">
        <f>ROUND(D13/12,0)</f>
        <v>382</v>
      </c>
      <c r="G13" s="13">
        <v>800</v>
      </c>
      <c r="H13" s="13">
        <v>700</v>
      </c>
      <c r="I13" s="13">
        <v>700</v>
      </c>
      <c r="J13" s="13">
        <v>400</v>
      </c>
      <c r="K13" s="13">
        <v>1500</v>
      </c>
      <c r="L13" s="13">
        <v>1500</v>
      </c>
    </row>
    <row r="14" spans="1:12" ht="15" customHeight="1" x14ac:dyDescent="0.3">
      <c r="A14" s="14"/>
      <c r="B14" s="15" t="s">
        <v>23</v>
      </c>
      <c r="C14" s="12" t="str">
        <f>LEFT(B14,4)</f>
        <v>4579</v>
      </c>
      <c r="D14" s="12" t="str">
        <f>RIGHT(B14,4)</f>
        <v>9155</v>
      </c>
      <c r="E14" s="12">
        <f>ROUND(C14/12,0)</f>
        <v>382</v>
      </c>
      <c r="F14" s="12">
        <f>ROUND(D14/12,0)</f>
        <v>763</v>
      </c>
      <c r="G14" s="16">
        <v>750</v>
      </c>
      <c r="H14" s="16">
        <v>650</v>
      </c>
      <c r="I14" s="16">
        <v>650</v>
      </c>
      <c r="J14" s="16">
        <v>360</v>
      </c>
      <c r="K14" s="16">
        <v>1400</v>
      </c>
      <c r="L14" s="16">
        <v>1400</v>
      </c>
    </row>
    <row r="15" spans="1:12" ht="15" customHeight="1" x14ac:dyDescent="0.3">
      <c r="A15" s="17"/>
      <c r="B15" s="18" t="s">
        <v>24</v>
      </c>
      <c r="C15" s="12" t="str">
        <f t="shared" ref="C15" si="5">LEFT(B15,4)</f>
        <v>9156</v>
      </c>
      <c r="D15" s="12" t="str">
        <f>RIGHT(B15,5)</f>
        <v>13733</v>
      </c>
      <c r="E15" s="12">
        <f t="shared" ref="E15:E18" si="6">ROUND(C15/12,0)</f>
        <v>763</v>
      </c>
      <c r="F15" s="12">
        <f t="shared" ref="F15:F18" si="7">ROUND(D15/12,0)</f>
        <v>1144</v>
      </c>
      <c r="G15" s="19">
        <v>700</v>
      </c>
      <c r="H15" s="19">
        <v>600</v>
      </c>
      <c r="I15" s="19">
        <v>600</v>
      </c>
      <c r="J15" s="19">
        <v>320</v>
      </c>
      <c r="K15" s="19">
        <v>1300</v>
      </c>
      <c r="L15" s="19">
        <v>1300</v>
      </c>
    </row>
    <row r="16" spans="1:12" ht="15" customHeight="1" x14ac:dyDescent="0.3">
      <c r="A16" s="14"/>
      <c r="B16" s="15" t="s">
        <v>25</v>
      </c>
      <c r="C16" s="12" t="str">
        <f>LEFT(B16,5)</f>
        <v>13734</v>
      </c>
      <c r="D16" s="12" t="str">
        <f t="shared" ref="D16:D18" si="8">RIGHT(B16,5)</f>
        <v>18310</v>
      </c>
      <c r="E16" s="12">
        <f t="shared" si="6"/>
        <v>1145</v>
      </c>
      <c r="F16" s="12">
        <f t="shared" si="7"/>
        <v>1526</v>
      </c>
      <c r="G16" s="16">
        <v>650</v>
      </c>
      <c r="H16" s="16">
        <v>550</v>
      </c>
      <c r="I16" s="16">
        <v>550</v>
      </c>
      <c r="J16" s="16">
        <v>280</v>
      </c>
      <c r="K16" s="16">
        <v>1200</v>
      </c>
      <c r="L16" s="16">
        <v>1200</v>
      </c>
    </row>
    <row r="17" spans="1:12" ht="15" customHeight="1" x14ac:dyDescent="0.3">
      <c r="A17" s="17"/>
      <c r="B17" s="18" t="s">
        <v>26</v>
      </c>
      <c r="C17" s="12" t="str">
        <f t="shared" ref="C17:C18" si="9">LEFT(B17,5)</f>
        <v>18311</v>
      </c>
      <c r="D17" s="12" t="str">
        <f t="shared" si="8"/>
        <v>22888</v>
      </c>
      <c r="E17" s="12">
        <f t="shared" si="6"/>
        <v>1526</v>
      </c>
      <c r="F17" s="12">
        <f t="shared" si="7"/>
        <v>1907</v>
      </c>
      <c r="G17" s="19">
        <v>600</v>
      </c>
      <c r="H17" s="19">
        <v>500</v>
      </c>
      <c r="I17" s="19">
        <v>500</v>
      </c>
      <c r="J17" s="19">
        <v>240</v>
      </c>
      <c r="K17" s="19">
        <v>1100</v>
      </c>
      <c r="L17" s="19">
        <v>1100</v>
      </c>
    </row>
    <row r="18" spans="1:12" ht="15" customHeight="1" x14ac:dyDescent="0.3">
      <c r="A18" s="14"/>
      <c r="B18" s="15" t="s">
        <v>27</v>
      </c>
      <c r="C18" s="12" t="str">
        <f t="shared" si="9"/>
        <v>22889</v>
      </c>
      <c r="D18" s="12" t="str">
        <f t="shared" si="8"/>
        <v>28952</v>
      </c>
      <c r="E18" s="12">
        <f t="shared" si="6"/>
        <v>1907</v>
      </c>
      <c r="F18" s="12">
        <f t="shared" si="7"/>
        <v>2413</v>
      </c>
      <c r="G18" s="16">
        <v>550</v>
      </c>
      <c r="H18" s="16">
        <v>450</v>
      </c>
      <c r="I18" s="16">
        <v>450</v>
      </c>
      <c r="J18" s="16">
        <v>200</v>
      </c>
      <c r="K18" s="16">
        <v>1000</v>
      </c>
      <c r="L18" s="16">
        <v>1000</v>
      </c>
    </row>
    <row r="19" spans="1:12" ht="59" customHeight="1" x14ac:dyDescent="0.3">
      <c r="A19" s="17"/>
      <c r="B19" s="17" t="s">
        <v>28</v>
      </c>
      <c r="C19" s="17"/>
      <c r="D19" s="17"/>
      <c r="E19" s="17"/>
      <c r="F19" s="17"/>
      <c r="G19" s="19">
        <v>0</v>
      </c>
      <c r="H19" s="19">
        <v>0</v>
      </c>
      <c r="I19" s="19">
        <v>0</v>
      </c>
      <c r="J19" s="19">
        <v>0</v>
      </c>
      <c r="K19" s="19">
        <v>0</v>
      </c>
      <c r="L19" s="19">
        <v>0</v>
      </c>
    </row>
    <row r="20" spans="1:12" ht="12" customHeight="1" x14ac:dyDescent="0.3">
      <c r="A20" s="1" t="s">
        <v>1</v>
      </c>
      <c r="B20" s="2" t="s">
        <v>2</v>
      </c>
      <c r="C20" s="2"/>
      <c r="D20" s="2"/>
      <c r="E20" s="2"/>
      <c r="F20" s="2"/>
      <c r="G20" s="3"/>
      <c r="H20" s="3"/>
      <c r="I20" s="32" t="s">
        <v>3</v>
      </c>
      <c r="J20" s="32"/>
      <c r="K20" s="3"/>
      <c r="L20" s="3"/>
    </row>
    <row r="21" spans="1:12" ht="44" customHeight="1" x14ac:dyDescent="0.3">
      <c r="A21" s="4"/>
      <c r="B21" s="5" t="s">
        <v>29</v>
      </c>
      <c r="C21" s="5" t="s">
        <v>152</v>
      </c>
      <c r="D21" s="5" t="s">
        <v>153</v>
      </c>
      <c r="E21" s="5" t="s">
        <v>156</v>
      </c>
      <c r="F21" s="5" t="s">
        <v>157</v>
      </c>
      <c r="G21" s="6" t="s">
        <v>5</v>
      </c>
      <c r="H21" s="8" t="s">
        <v>19</v>
      </c>
      <c r="I21" s="8" t="s">
        <v>7</v>
      </c>
      <c r="J21" s="9" t="s">
        <v>8</v>
      </c>
      <c r="K21" s="7" t="s">
        <v>9</v>
      </c>
      <c r="L21" s="20" t="s">
        <v>20</v>
      </c>
    </row>
    <row r="22" spans="1:12" ht="15" customHeight="1" x14ac:dyDescent="0.3">
      <c r="A22" s="21" t="s">
        <v>21</v>
      </c>
      <c r="B22" s="12" t="s">
        <v>30</v>
      </c>
      <c r="C22" s="12" t="str">
        <f>LEFT(B22,1)</f>
        <v>0</v>
      </c>
      <c r="D22" s="12" t="str">
        <f>RIGHT(B22,4)</f>
        <v>5758</v>
      </c>
      <c r="E22" s="12">
        <f>ROUND(C22/12,0)</f>
        <v>0</v>
      </c>
      <c r="F22" s="12">
        <f>ROUND(D22/12,0)</f>
        <v>480</v>
      </c>
      <c r="G22" s="13">
        <v>800</v>
      </c>
      <c r="H22" s="13">
        <v>700</v>
      </c>
      <c r="I22" s="13">
        <v>700</v>
      </c>
      <c r="J22" s="13">
        <v>400</v>
      </c>
      <c r="K22" s="13">
        <v>1500</v>
      </c>
      <c r="L22" s="13">
        <v>1500</v>
      </c>
    </row>
    <row r="23" spans="1:12" ht="15" customHeight="1" x14ac:dyDescent="0.3">
      <c r="A23" s="14"/>
      <c r="B23" s="15" t="s">
        <v>31</v>
      </c>
      <c r="C23" s="12" t="str">
        <f>LEFT(B23,4)</f>
        <v>5759</v>
      </c>
      <c r="D23" s="12" t="str">
        <f>RIGHT(B23,4)</f>
        <v>1515</v>
      </c>
      <c r="E23" s="12">
        <f>ROUND(C23/12,0)</f>
        <v>480</v>
      </c>
      <c r="F23" s="12">
        <f>ROUND(D23/12,0)</f>
        <v>126</v>
      </c>
      <c r="G23" s="16">
        <v>750</v>
      </c>
      <c r="H23" s="16">
        <v>650</v>
      </c>
      <c r="I23" s="16">
        <v>650</v>
      </c>
      <c r="J23" s="16">
        <v>360</v>
      </c>
      <c r="K23" s="16">
        <v>1400</v>
      </c>
      <c r="L23" s="16">
        <v>1400</v>
      </c>
    </row>
    <row r="24" spans="1:12" ht="15" customHeight="1" x14ac:dyDescent="0.3">
      <c r="A24" s="17"/>
      <c r="B24" s="18" t="s">
        <v>32</v>
      </c>
      <c r="C24" s="12" t="str">
        <f t="shared" ref="C24" si="10">LEFT(B24,4)</f>
        <v>1151</v>
      </c>
      <c r="D24" s="12" t="str">
        <f>RIGHT(B24,5)</f>
        <v>17273</v>
      </c>
      <c r="E24" s="12">
        <f t="shared" ref="E24:E27" si="11">ROUND(C24/12,0)</f>
        <v>96</v>
      </c>
      <c r="F24" s="12">
        <f t="shared" ref="F24:F27" si="12">ROUND(D24/12,0)</f>
        <v>1439</v>
      </c>
      <c r="G24" s="19">
        <v>700</v>
      </c>
      <c r="H24" s="19">
        <v>600</v>
      </c>
      <c r="I24" s="19">
        <v>600</v>
      </c>
      <c r="J24" s="19">
        <v>320</v>
      </c>
      <c r="K24" s="19">
        <v>1300</v>
      </c>
      <c r="L24" s="19">
        <v>1300</v>
      </c>
    </row>
    <row r="25" spans="1:12" ht="15" customHeight="1" x14ac:dyDescent="0.3">
      <c r="A25" s="14"/>
      <c r="B25" s="15" t="s">
        <v>33</v>
      </c>
      <c r="C25" s="12" t="str">
        <f>LEFT(B25,5)</f>
        <v>17274</v>
      </c>
      <c r="D25" s="12" t="str">
        <f t="shared" ref="D25:D27" si="13">RIGHT(B25,5)</f>
        <v>23030</v>
      </c>
      <c r="E25" s="12">
        <f t="shared" si="11"/>
        <v>1440</v>
      </c>
      <c r="F25" s="12">
        <f t="shared" si="12"/>
        <v>1919</v>
      </c>
      <c r="G25" s="16">
        <v>650</v>
      </c>
      <c r="H25" s="16">
        <v>550</v>
      </c>
      <c r="I25" s="16">
        <v>550</v>
      </c>
      <c r="J25" s="16">
        <v>280</v>
      </c>
      <c r="K25" s="16">
        <v>1200</v>
      </c>
      <c r="L25" s="16">
        <v>1200</v>
      </c>
    </row>
    <row r="26" spans="1:12" ht="15" customHeight="1" x14ac:dyDescent="0.3">
      <c r="A26" s="17"/>
      <c r="B26" s="18" t="s">
        <v>34</v>
      </c>
      <c r="C26" s="12" t="str">
        <f t="shared" ref="C26:C27" si="14">LEFT(B26,5)</f>
        <v>23031</v>
      </c>
      <c r="D26" s="12" t="str">
        <f t="shared" si="13"/>
        <v>28788</v>
      </c>
      <c r="E26" s="12">
        <f t="shared" si="11"/>
        <v>1919</v>
      </c>
      <c r="F26" s="12">
        <f t="shared" si="12"/>
        <v>2399</v>
      </c>
      <c r="G26" s="19">
        <v>600</v>
      </c>
      <c r="H26" s="19">
        <v>500</v>
      </c>
      <c r="I26" s="19">
        <v>500</v>
      </c>
      <c r="J26" s="19">
        <v>240</v>
      </c>
      <c r="K26" s="19">
        <v>1100</v>
      </c>
      <c r="L26" s="19">
        <v>1100</v>
      </c>
    </row>
    <row r="27" spans="1:12" ht="15" customHeight="1" x14ac:dyDescent="0.3">
      <c r="A27" s="14"/>
      <c r="B27" s="15" t="s">
        <v>35</v>
      </c>
      <c r="C27" s="12" t="str">
        <f t="shared" si="14"/>
        <v>28789</v>
      </c>
      <c r="D27" s="12" t="str">
        <f t="shared" si="13"/>
        <v>35764</v>
      </c>
      <c r="E27" s="12">
        <f t="shared" si="11"/>
        <v>2399</v>
      </c>
      <c r="F27" s="12">
        <f t="shared" si="12"/>
        <v>2980</v>
      </c>
      <c r="G27" s="16">
        <v>550</v>
      </c>
      <c r="H27" s="16">
        <v>450</v>
      </c>
      <c r="I27" s="16">
        <v>450</v>
      </c>
      <c r="J27" s="16">
        <v>200</v>
      </c>
      <c r="K27" s="16">
        <v>1000</v>
      </c>
      <c r="L27" s="16">
        <v>1000</v>
      </c>
    </row>
    <row r="28" spans="1:12" ht="58" customHeight="1" x14ac:dyDescent="0.3">
      <c r="A28" s="22"/>
      <c r="B28" s="22" t="s">
        <v>36</v>
      </c>
      <c r="C28" s="22"/>
      <c r="D28" s="22"/>
      <c r="E28" s="22"/>
      <c r="F28" s="22"/>
      <c r="G28" s="23">
        <v>0</v>
      </c>
      <c r="H28" s="23">
        <v>0</v>
      </c>
      <c r="I28" s="23">
        <v>0</v>
      </c>
      <c r="J28" s="23">
        <v>0</v>
      </c>
      <c r="K28" s="23">
        <v>0</v>
      </c>
      <c r="L28" s="23">
        <v>0</v>
      </c>
    </row>
    <row r="29" spans="1:12" ht="12" customHeight="1" x14ac:dyDescent="0.3">
      <c r="A29" s="1" t="s">
        <v>1</v>
      </c>
      <c r="B29" s="2" t="s">
        <v>2</v>
      </c>
      <c r="C29" s="2"/>
      <c r="D29" s="2"/>
      <c r="E29" s="2"/>
      <c r="F29" s="2"/>
      <c r="G29" s="3"/>
      <c r="H29" s="3"/>
      <c r="I29" s="32" t="s">
        <v>3</v>
      </c>
      <c r="J29" s="32"/>
      <c r="K29" s="3"/>
      <c r="L29" s="3"/>
    </row>
    <row r="30" spans="1:12" ht="44" customHeight="1" x14ac:dyDescent="0.3">
      <c r="A30" s="4"/>
      <c r="B30" s="5" t="s">
        <v>37</v>
      </c>
      <c r="C30" s="5" t="s">
        <v>152</v>
      </c>
      <c r="D30" s="5" t="s">
        <v>153</v>
      </c>
      <c r="E30" s="5" t="s">
        <v>156</v>
      </c>
      <c r="F30" s="5" t="s">
        <v>157</v>
      </c>
      <c r="G30" s="6" t="s">
        <v>5</v>
      </c>
      <c r="H30" s="8" t="s">
        <v>19</v>
      </c>
      <c r="I30" s="8" t="s">
        <v>7</v>
      </c>
      <c r="J30" s="9" t="s">
        <v>8</v>
      </c>
      <c r="K30" s="7" t="s">
        <v>9</v>
      </c>
      <c r="L30" s="20" t="s">
        <v>20</v>
      </c>
    </row>
    <row r="31" spans="1:12" ht="15" customHeight="1" x14ac:dyDescent="0.3">
      <c r="A31" s="21" t="s">
        <v>21</v>
      </c>
      <c r="B31" s="12" t="s">
        <v>38</v>
      </c>
      <c r="C31" s="12" t="str">
        <f>LEFT(B31,1)</f>
        <v>0</v>
      </c>
      <c r="D31" s="12" t="str">
        <f>RIGHT(B31,4)</f>
        <v>6938</v>
      </c>
      <c r="E31" s="12">
        <f>ROUND(C31/12,0)</f>
        <v>0</v>
      </c>
      <c r="F31" s="12">
        <f>ROUND(D31/12,0)</f>
        <v>578</v>
      </c>
      <c r="G31" s="13">
        <v>800</v>
      </c>
      <c r="H31" s="13">
        <v>700</v>
      </c>
      <c r="I31" s="13">
        <v>700</v>
      </c>
      <c r="J31" s="13">
        <v>400</v>
      </c>
      <c r="K31" s="13">
        <v>1500</v>
      </c>
      <c r="L31" s="13">
        <v>1500</v>
      </c>
    </row>
    <row r="32" spans="1:12" ht="15" customHeight="1" x14ac:dyDescent="0.3">
      <c r="A32" s="14"/>
      <c r="B32" s="24" t="s">
        <v>39</v>
      </c>
      <c r="C32" s="12" t="str">
        <f>LEFT(B32,4)</f>
        <v>6939</v>
      </c>
      <c r="D32" s="12" t="str">
        <f>RIGHT(B32,5)</f>
        <v>13875</v>
      </c>
      <c r="E32" s="12">
        <f>ROUND(C32/12,0)</f>
        <v>578</v>
      </c>
      <c r="F32" s="12">
        <f>ROUND(D32/12,0)</f>
        <v>1156</v>
      </c>
      <c r="G32" s="16">
        <v>750</v>
      </c>
      <c r="H32" s="16">
        <v>650</v>
      </c>
      <c r="I32" s="16">
        <v>650</v>
      </c>
      <c r="J32" s="16">
        <v>360</v>
      </c>
      <c r="K32" s="16">
        <v>1400</v>
      </c>
      <c r="L32" s="16">
        <v>1400</v>
      </c>
    </row>
    <row r="33" spans="1:12" ht="15" customHeight="1" x14ac:dyDescent="0.3">
      <c r="A33" s="17"/>
      <c r="B33" s="18" t="s">
        <v>40</v>
      </c>
      <c r="C33" s="12" t="str">
        <f>LEFT(B33,5)</f>
        <v>13876</v>
      </c>
      <c r="D33" s="12" t="str">
        <f>RIGHT(B33,5)</f>
        <v>20813</v>
      </c>
      <c r="E33" s="12">
        <f t="shared" ref="E33:E36" si="15">ROUND(C33/12,0)</f>
        <v>1156</v>
      </c>
      <c r="F33" s="12">
        <f t="shared" ref="F33:F36" si="16">ROUND(D33/12,0)</f>
        <v>1734</v>
      </c>
      <c r="G33" s="19">
        <v>700</v>
      </c>
      <c r="H33" s="19">
        <v>600</v>
      </c>
      <c r="I33" s="19">
        <v>600</v>
      </c>
      <c r="J33" s="19">
        <v>320</v>
      </c>
      <c r="K33" s="19">
        <v>1300</v>
      </c>
      <c r="L33" s="19">
        <v>1300</v>
      </c>
    </row>
    <row r="34" spans="1:12" ht="15" customHeight="1" x14ac:dyDescent="0.3">
      <c r="A34" s="14"/>
      <c r="B34" s="15" t="s">
        <v>41</v>
      </c>
      <c r="C34" s="12" t="str">
        <f>LEFT(B34,5)</f>
        <v>20814</v>
      </c>
      <c r="D34" s="12" t="str">
        <f t="shared" ref="D34:D36" si="17">RIGHT(B34,5)</f>
        <v>27750</v>
      </c>
      <c r="E34" s="12">
        <f t="shared" si="15"/>
        <v>1735</v>
      </c>
      <c r="F34" s="12">
        <f t="shared" si="16"/>
        <v>2313</v>
      </c>
      <c r="G34" s="16">
        <v>650</v>
      </c>
      <c r="H34" s="16">
        <v>550</v>
      </c>
      <c r="I34" s="16">
        <v>550</v>
      </c>
      <c r="J34" s="16">
        <v>280</v>
      </c>
      <c r="K34" s="16">
        <v>1200</v>
      </c>
      <c r="L34" s="16">
        <v>1200</v>
      </c>
    </row>
    <row r="35" spans="1:12" ht="15" customHeight="1" x14ac:dyDescent="0.3">
      <c r="A35" s="17"/>
      <c r="B35" s="18" t="s">
        <v>42</v>
      </c>
      <c r="C35" s="12" t="str">
        <f t="shared" ref="C35:C36" si="18">LEFT(B35,5)</f>
        <v>27751</v>
      </c>
      <c r="D35" s="12" t="str">
        <f t="shared" si="17"/>
        <v>34688</v>
      </c>
      <c r="E35" s="12">
        <f t="shared" si="15"/>
        <v>2313</v>
      </c>
      <c r="F35" s="12">
        <f t="shared" si="16"/>
        <v>2891</v>
      </c>
      <c r="G35" s="19">
        <v>600</v>
      </c>
      <c r="H35" s="19">
        <v>500</v>
      </c>
      <c r="I35" s="19">
        <v>500</v>
      </c>
      <c r="J35" s="19">
        <v>240</v>
      </c>
      <c r="K35" s="19">
        <v>1100</v>
      </c>
      <c r="L35" s="19">
        <v>1100</v>
      </c>
    </row>
    <row r="36" spans="1:12" ht="15" customHeight="1" x14ac:dyDescent="0.3">
      <c r="A36" s="14"/>
      <c r="B36" s="15" t="s">
        <v>43</v>
      </c>
      <c r="C36" s="12" t="str">
        <f t="shared" si="18"/>
        <v>34689</v>
      </c>
      <c r="D36" s="12" t="str">
        <f t="shared" si="17"/>
        <v>42577</v>
      </c>
      <c r="E36" s="12">
        <f t="shared" si="15"/>
        <v>2891</v>
      </c>
      <c r="F36" s="12">
        <f t="shared" si="16"/>
        <v>3548</v>
      </c>
      <c r="G36" s="16">
        <v>550</v>
      </c>
      <c r="H36" s="16">
        <v>450</v>
      </c>
      <c r="I36" s="16">
        <v>450</v>
      </c>
      <c r="J36" s="16">
        <v>200</v>
      </c>
      <c r="K36" s="16">
        <v>1000</v>
      </c>
      <c r="L36" s="16">
        <v>1000</v>
      </c>
    </row>
    <row r="37" spans="1:12" ht="59" customHeight="1" x14ac:dyDescent="0.3">
      <c r="A37" s="17"/>
      <c r="B37" s="17" t="s">
        <v>44</v>
      </c>
      <c r="C37" s="17"/>
      <c r="D37" s="17"/>
      <c r="E37" s="17"/>
      <c r="F37" s="17"/>
      <c r="G37" s="19">
        <v>0</v>
      </c>
      <c r="H37" s="19">
        <v>0</v>
      </c>
      <c r="I37" s="19">
        <v>0</v>
      </c>
      <c r="J37" s="19">
        <v>0</v>
      </c>
      <c r="K37" s="19">
        <v>0</v>
      </c>
      <c r="L37" s="19">
        <v>0</v>
      </c>
    </row>
    <row r="38" spans="1:12" ht="12" customHeight="1" x14ac:dyDescent="0.3">
      <c r="A38" s="1" t="s">
        <v>1</v>
      </c>
      <c r="B38" s="2" t="s">
        <v>2</v>
      </c>
      <c r="C38" s="2"/>
      <c r="D38" s="2"/>
      <c r="E38" s="2"/>
      <c r="F38" s="2"/>
      <c r="G38" s="3"/>
      <c r="H38" s="3"/>
      <c r="I38" s="32" t="s">
        <v>3</v>
      </c>
      <c r="J38" s="32"/>
      <c r="K38" s="3"/>
      <c r="L38" s="3"/>
    </row>
    <row r="39" spans="1:12" ht="44" customHeight="1" x14ac:dyDescent="0.3">
      <c r="A39" s="4"/>
      <c r="B39" s="5" t="s">
        <v>45</v>
      </c>
      <c r="C39" s="5" t="s">
        <v>152</v>
      </c>
      <c r="D39" s="5" t="s">
        <v>153</v>
      </c>
      <c r="E39" s="5" t="s">
        <v>156</v>
      </c>
      <c r="F39" s="5" t="s">
        <v>157</v>
      </c>
      <c r="G39" s="6" t="s">
        <v>5</v>
      </c>
      <c r="H39" s="8" t="s">
        <v>19</v>
      </c>
      <c r="I39" s="8" t="s">
        <v>7</v>
      </c>
      <c r="J39" s="9" t="s">
        <v>8</v>
      </c>
      <c r="K39" s="7" t="s">
        <v>9</v>
      </c>
      <c r="L39" s="20" t="s">
        <v>20</v>
      </c>
    </row>
    <row r="40" spans="1:12" ht="15" customHeight="1" x14ac:dyDescent="0.3">
      <c r="A40" s="21" t="s">
        <v>21</v>
      </c>
      <c r="B40" s="12" t="s">
        <v>46</v>
      </c>
      <c r="C40" s="12" t="str">
        <f>LEFT(B40,1)</f>
        <v>0</v>
      </c>
      <c r="D40" s="12" t="str">
        <f>RIGHT(B40,4)</f>
        <v>8118</v>
      </c>
      <c r="E40" s="12">
        <f>ROUND(C40/12,0)</f>
        <v>0</v>
      </c>
      <c r="F40" s="12">
        <f>ROUND(D40/12,0)</f>
        <v>677</v>
      </c>
      <c r="G40" s="13">
        <v>800</v>
      </c>
      <c r="H40" s="13">
        <v>700</v>
      </c>
      <c r="I40" s="13">
        <v>700</v>
      </c>
      <c r="J40" s="13">
        <v>400</v>
      </c>
      <c r="K40" s="13">
        <v>1500</v>
      </c>
      <c r="L40" s="13">
        <v>1500</v>
      </c>
    </row>
    <row r="41" spans="1:12" ht="15" customHeight="1" x14ac:dyDescent="0.3">
      <c r="A41" s="14"/>
      <c r="B41" s="15" t="s">
        <v>47</v>
      </c>
      <c r="C41" s="12" t="str">
        <f>LEFT(B41,4)</f>
        <v>8119</v>
      </c>
      <c r="D41" s="12" t="str">
        <f>RIGHT(B41,5)</f>
        <v>16235</v>
      </c>
      <c r="E41" s="12">
        <f>ROUND(C41/12,0)</f>
        <v>677</v>
      </c>
      <c r="F41" s="12">
        <f>ROUND(D41/12,0)</f>
        <v>1353</v>
      </c>
      <c r="G41" s="16">
        <v>750</v>
      </c>
      <c r="H41" s="16">
        <v>650</v>
      </c>
      <c r="I41" s="16">
        <v>650</v>
      </c>
      <c r="J41" s="16">
        <v>360</v>
      </c>
      <c r="K41" s="16">
        <v>1400</v>
      </c>
      <c r="L41" s="16">
        <v>1400</v>
      </c>
    </row>
    <row r="42" spans="1:12" ht="15" customHeight="1" x14ac:dyDescent="0.3">
      <c r="A42" s="17"/>
      <c r="B42" s="18" t="s">
        <v>48</v>
      </c>
      <c r="C42" s="12" t="str">
        <f>LEFT(B42,5)</f>
        <v>16236</v>
      </c>
      <c r="D42" s="12" t="str">
        <f>RIGHT(B42,5)</f>
        <v>24353</v>
      </c>
      <c r="E42" s="12">
        <f t="shared" ref="E42:E45" si="19">ROUND(C42/12,0)</f>
        <v>1353</v>
      </c>
      <c r="F42" s="12">
        <f t="shared" ref="F42:F45" si="20">ROUND(D42/12,0)</f>
        <v>2029</v>
      </c>
      <c r="G42" s="19">
        <v>700</v>
      </c>
      <c r="H42" s="19">
        <v>600</v>
      </c>
      <c r="I42" s="19">
        <v>600</v>
      </c>
      <c r="J42" s="19">
        <v>320</v>
      </c>
      <c r="K42" s="19">
        <v>1300</v>
      </c>
      <c r="L42" s="19">
        <v>1300</v>
      </c>
    </row>
    <row r="43" spans="1:12" ht="15" customHeight="1" x14ac:dyDescent="0.3">
      <c r="A43" s="14"/>
      <c r="B43" s="15" t="s">
        <v>49</v>
      </c>
      <c r="C43" s="12" t="str">
        <f>LEFT(B43,5)</f>
        <v>24354</v>
      </c>
      <c r="D43" s="12" t="str">
        <f t="shared" ref="D43:D45" si="21">RIGHT(B43,5)</f>
        <v>32470</v>
      </c>
      <c r="E43" s="12">
        <f t="shared" si="19"/>
        <v>2030</v>
      </c>
      <c r="F43" s="12">
        <f t="shared" si="20"/>
        <v>2706</v>
      </c>
      <c r="G43" s="16">
        <v>650</v>
      </c>
      <c r="H43" s="16">
        <v>550</v>
      </c>
      <c r="I43" s="16">
        <v>550</v>
      </c>
      <c r="J43" s="16">
        <v>280</v>
      </c>
      <c r="K43" s="16">
        <v>1200</v>
      </c>
      <c r="L43" s="16">
        <v>1200</v>
      </c>
    </row>
    <row r="44" spans="1:12" ht="15" customHeight="1" x14ac:dyDescent="0.3">
      <c r="A44" s="17"/>
      <c r="B44" s="18" t="s">
        <v>50</v>
      </c>
      <c r="C44" s="12" t="str">
        <f t="shared" ref="C44:C45" si="22">LEFT(B44,5)</f>
        <v>32471</v>
      </c>
      <c r="D44" s="12" t="str">
        <f t="shared" si="21"/>
        <v>40588</v>
      </c>
      <c r="E44" s="12">
        <f t="shared" si="19"/>
        <v>2706</v>
      </c>
      <c r="F44" s="12">
        <f t="shared" si="20"/>
        <v>3382</v>
      </c>
      <c r="G44" s="19">
        <v>600</v>
      </c>
      <c r="H44" s="19">
        <v>500</v>
      </c>
      <c r="I44" s="19">
        <v>500</v>
      </c>
      <c r="J44" s="19">
        <v>240</v>
      </c>
      <c r="K44" s="19">
        <v>1100</v>
      </c>
      <c r="L44" s="19">
        <v>1100</v>
      </c>
    </row>
    <row r="45" spans="1:12" ht="15" customHeight="1" x14ac:dyDescent="0.3">
      <c r="A45" s="14"/>
      <c r="B45" s="15" t="s">
        <v>51</v>
      </c>
      <c r="C45" s="12" t="str">
        <f t="shared" si="22"/>
        <v>40589</v>
      </c>
      <c r="D45" s="12" t="str">
        <f t="shared" si="21"/>
        <v>49389</v>
      </c>
      <c r="E45" s="12">
        <f t="shared" si="19"/>
        <v>3382</v>
      </c>
      <c r="F45" s="12">
        <f t="shared" si="20"/>
        <v>4116</v>
      </c>
      <c r="G45" s="16">
        <v>550</v>
      </c>
      <c r="H45" s="16">
        <v>450</v>
      </c>
      <c r="I45" s="16">
        <v>450</v>
      </c>
      <c r="J45" s="16">
        <v>200</v>
      </c>
      <c r="K45" s="16">
        <v>1000</v>
      </c>
      <c r="L45" s="16">
        <v>1000</v>
      </c>
    </row>
    <row r="46" spans="1:12" ht="59" customHeight="1" x14ac:dyDescent="0.3">
      <c r="A46" s="17"/>
      <c r="B46" s="17" t="s">
        <v>52</v>
      </c>
      <c r="C46" s="17"/>
      <c r="D46" s="17"/>
      <c r="E46" s="17"/>
      <c r="F46" s="17"/>
      <c r="G46" s="19">
        <v>0</v>
      </c>
      <c r="H46" s="19">
        <v>0</v>
      </c>
      <c r="I46" s="19">
        <v>0</v>
      </c>
      <c r="J46" s="19">
        <v>0</v>
      </c>
      <c r="K46" s="19">
        <v>0</v>
      </c>
      <c r="L46" s="19">
        <v>0</v>
      </c>
    </row>
    <row r="47" spans="1:12" ht="12" customHeight="1" x14ac:dyDescent="0.3">
      <c r="A47" s="1" t="s">
        <v>1</v>
      </c>
      <c r="B47" s="2" t="s">
        <v>2</v>
      </c>
      <c r="C47" s="2"/>
      <c r="D47" s="2"/>
      <c r="E47" s="2"/>
      <c r="F47" s="2"/>
      <c r="G47" s="3"/>
      <c r="H47" s="3"/>
      <c r="I47" s="32" t="s">
        <v>3</v>
      </c>
      <c r="J47" s="32"/>
      <c r="K47" s="3"/>
      <c r="L47" s="3"/>
    </row>
    <row r="48" spans="1:12" ht="44" customHeight="1" x14ac:dyDescent="0.3">
      <c r="A48" s="4"/>
      <c r="B48" s="5" t="s">
        <v>53</v>
      </c>
      <c r="C48" s="5" t="s">
        <v>152</v>
      </c>
      <c r="D48" s="5" t="s">
        <v>153</v>
      </c>
      <c r="E48" s="5" t="s">
        <v>156</v>
      </c>
      <c r="F48" s="5" t="s">
        <v>157</v>
      </c>
      <c r="G48" s="6" t="s">
        <v>5</v>
      </c>
      <c r="H48" s="8" t="s">
        <v>19</v>
      </c>
      <c r="I48" s="8" t="s">
        <v>7</v>
      </c>
      <c r="J48" s="9" t="s">
        <v>8</v>
      </c>
      <c r="K48" s="7" t="s">
        <v>9</v>
      </c>
      <c r="L48" s="20" t="s">
        <v>20</v>
      </c>
    </row>
    <row r="49" spans="1:12" ht="14" customHeight="1" x14ac:dyDescent="0.3">
      <c r="A49" s="21" t="s">
        <v>21</v>
      </c>
      <c r="B49" s="12" t="s">
        <v>54</v>
      </c>
      <c r="C49" s="12" t="str">
        <f>LEFT(B49,1)</f>
        <v>0</v>
      </c>
      <c r="D49" s="12" t="str">
        <f>RIGHT(B49,4)</f>
        <v>9298</v>
      </c>
      <c r="E49" s="12">
        <f>ROUND(C49/12,0)</f>
        <v>0</v>
      </c>
      <c r="F49" s="12">
        <f>ROUND(D49/12,0)</f>
        <v>775</v>
      </c>
      <c r="G49" s="13">
        <v>800</v>
      </c>
      <c r="H49" s="13">
        <v>700</v>
      </c>
      <c r="I49" s="13">
        <v>700</v>
      </c>
      <c r="J49" s="13">
        <v>400</v>
      </c>
      <c r="K49" s="13">
        <v>1500</v>
      </c>
      <c r="L49" s="13">
        <v>1500</v>
      </c>
    </row>
    <row r="50" spans="1:12" ht="15" customHeight="1" x14ac:dyDescent="0.3">
      <c r="A50" s="14"/>
      <c r="B50" s="15" t="s">
        <v>55</v>
      </c>
      <c r="C50" s="12" t="str">
        <f>LEFT(B50,4)</f>
        <v>9299</v>
      </c>
      <c r="D50" s="12" t="str">
        <f>RIGHT(B50,5)</f>
        <v>18595</v>
      </c>
      <c r="E50" s="12">
        <f>ROUND(C50/12,0)</f>
        <v>775</v>
      </c>
      <c r="F50" s="12">
        <f>ROUND(D50/12,0)</f>
        <v>1550</v>
      </c>
      <c r="G50" s="16">
        <v>750</v>
      </c>
      <c r="H50" s="16">
        <v>650</v>
      </c>
      <c r="I50" s="16">
        <v>650</v>
      </c>
      <c r="J50" s="16">
        <v>360</v>
      </c>
      <c r="K50" s="16">
        <v>1400</v>
      </c>
      <c r="L50" s="16">
        <v>1400</v>
      </c>
    </row>
    <row r="51" spans="1:12" ht="14" customHeight="1" x14ac:dyDescent="0.3">
      <c r="A51" s="17"/>
      <c r="B51" s="18" t="s">
        <v>56</v>
      </c>
      <c r="C51" s="12" t="str">
        <f>LEFT(B51,5)</f>
        <v>18596</v>
      </c>
      <c r="D51" s="12" t="str">
        <f>RIGHT(B51,5)</f>
        <v>27893</v>
      </c>
      <c r="E51" s="12">
        <f t="shared" ref="E51:E54" si="23">ROUND(C51/12,0)</f>
        <v>1550</v>
      </c>
      <c r="F51" s="12">
        <f t="shared" ref="F51:F54" si="24">ROUND(D51/12,0)</f>
        <v>2324</v>
      </c>
      <c r="G51" s="19">
        <v>700</v>
      </c>
      <c r="H51" s="19">
        <v>600</v>
      </c>
      <c r="I51" s="19">
        <v>600</v>
      </c>
      <c r="J51" s="19">
        <v>320</v>
      </c>
      <c r="K51" s="19">
        <v>1300</v>
      </c>
      <c r="L51" s="19">
        <v>1300</v>
      </c>
    </row>
    <row r="52" spans="1:12" ht="15" customHeight="1" x14ac:dyDescent="0.3">
      <c r="A52" s="14"/>
      <c r="B52" s="15" t="s">
        <v>57</v>
      </c>
      <c r="C52" s="12" t="str">
        <f>LEFT(B52,5)</f>
        <v>27894</v>
      </c>
      <c r="D52" s="12" t="str">
        <f t="shared" ref="D52:D54" si="25">RIGHT(B52,5)</f>
        <v>37190</v>
      </c>
      <c r="E52" s="12">
        <f t="shared" si="23"/>
        <v>2325</v>
      </c>
      <c r="F52" s="12">
        <f t="shared" si="24"/>
        <v>3099</v>
      </c>
      <c r="G52" s="16">
        <v>650</v>
      </c>
      <c r="H52" s="16">
        <v>550</v>
      </c>
      <c r="I52" s="16">
        <v>550</v>
      </c>
      <c r="J52" s="16">
        <v>280</v>
      </c>
      <c r="K52" s="16">
        <v>1200</v>
      </c>
      <c r="L52" s="16">
        <v>1200</v>
      </c>
    </row>
    <row r="53" spans="1:12" ht="15" customHeight="1" x14ac:dyDescent="0.3">
      <c r="A53" s="17"/>
      <c r="B53" s="18" t="s">
        <v>58</v>
      </c>
      <c r="C53" s="12" t="str">
        <f t="shared" ref="C53:C54" si="26">LEFT(B53,5)</f>
        <v>37191</v>
      </c>
      <c r="D53" s="12" t="str">
        <f t="shared" si="25"/>
        <v>46488</v>
      </c>
      <c r="E53" s="12">
        <f t="shared" si="23"/>
        <v>3099</v>
      </c>
      <c r="F53" s="12">
        <f t="shared" si="24"/>
        <v>3874</v>
      </c>
      <c r="G53" s="19">
        <v>600</v>
      </c>
      <c r="H53" s="19">
        <v>500</v>
      </c>
      <c r="I53" s="19">
        <v>500</v>
      </c>
      <c r="J53" s="19">
        <v>240</v>
      </c>
      <c r="K53" s="19">
        <v>1100</v>
      </c>
      <c r="L53" s="19">
        <v>1100</v>
      </c>
    </row>
    <row r="54" spans="1:12" ht="14" customHeight="1" x14ac:dyDescent="0.3">
      <c r="A54" s="25"/>
      <c r="B54" s="26" t="s">
        <v>59</v>
      </c>
      <c r="C54" s="12" t="str">
        <f t="shared" si="26"/>
        <v>46489</v>
      </c>
      <c r="D54" s="12" t="str">
        <f t="shared" si="25"/>
        <v>56201</v>
      </c>
      <c r="E54" s="12">
        <f t="shared" si="23"/>
        <v>3874</v>
      </c>
      <c r="F54" s="12">
        <f t="shared" si="24"/>
        <v>4683</v>
      </c>
      <c r="G54" s="27">
        <v>550</v>
      </c>
      <c r="H54" s="27">
        <v>450</v>
      </c>
      <c r="I54" s="27">
        <v>450</v>
      </c>
      <c r="J54" s="27">
        <v>200</v>
      </c>
      <c r="K54" s="27">
        <v>1000</v>
      </c>
      <c r="L54" s="27">
        <v>1000</v>
      </c>
    </row>
    <row r="55" spans="1:12" ht="58" customHeight="1" x14ac:dyDescent="0.3">
      <c r="A55" s="17"/>
      <c r="B55" s="17" t="s">
        <v>60</v>
      </c>
      <c r="C55" s="17"/>
      <c r="D55" s="17"/>
      <c r="E55" s="17"/>
      <c r="F55" s="17"/>
      <c r="G55" s="19">
        <v>0</v>
      </c>
      <c r="H55" s="19">
        <v>0</v>
      </c>
      <c r="I55" s="19">
        <v>0</v>
      </c>
      <c r="J55" s="19">
        <v>0</v>
      </c>
      <c r="K55" s="19">
        <v>0</v>
      </c>
      <c r="L55" s="19">
        <v>0</v>
      </c>
    </row>
    <row r="56" spans="1:12" ht="12" customHeight="1" x14ac:dyDescent="0.3">
      <c r="A56" s="1" t="s">
        <v>1</v>
      </c>
      <c r="B56" s="2" t="s">
        <v>2</v>
      </c>
      <c r="C56" s="2"/>
      <c r="D56" s="2"/>
      <c r="E56" s="2"/>
      <c r="F56" s="2"/>
      <c r="G56" s="3"/>
      <c r="H56" s="3"/>
      <c r="I56" s="32" t="s">
        <v>3</v>
      </c>
      <c r="J56" s="32"/>
      <c r="K56" s="3"/>
      <c r="L56" s="3"/>
    </row>
    <row r="57" spans="1:12" ht="44" customHeight="1" x14ac:dyDescent="0.3">
      <c r="A57" s="4"/>
      <c r="B57" s="5" t="s">
        <v>61</v>
      </c>
      <c r="C57" s="5" t="s">
        <v>152</v>
      </c>
      <c r="D57" s="5" t="s">
        <v>153</v>
      </c>
      <c r="E57" s="5" t="s">
        <v>156</v>
      </c>
      <c r="F57" s="5" t="s">
        <v>157</v>
      </c>
      <c r="G57" s="6" t="s">
        <v>5</v>
      </c>
      <c r="H57" s="8" t="s">
        <v>19</v>
      </c>
      <c r="I57" s="8" t="s">
        <v>7</v>
      </c>
      <c r="J57" s="9" t="s">
        <v>8</v>
      </c>
      <c r="K57" s="7" t="s">
        <v>9</v>
      </c>
      <c r="L57" s="20" t="s">
        <v>20</v>
      </c>
    </row>
    <row r="58" spans="1:12" ht="15" customHeight="1" x14ac:dyDescent="0.3">
      <c r="A58" s="21" t="s">
        <v>21</v>
      </c>
      <c r="B58" s="12" t="s">
        <v>62</v>
      </c>
      <c r="C58" s="12" t="str">
        <f>LEFT(B58,1)</f>
        <v>0</v>
      </c>
      <c r="D58" s="12" t="str">
        <f>RIGHT(B58,5)</f>
        <v>10478</v>
      </c>
      <c r="E58" s="12">
        <f>ROUND(C58/12,0)</f>
        <v>0</v>
      </c>
      <c r="F58" s="12">
        <f>ROUND(D58/12,0)</f>
        <v>873</v>
      </c>
      <c r="G58" s="13">
        <v>800</v>
      </c>
      <c r="H58" s="13">
        <v>700</v>
      </c>
      <c r="I58" s="13">
        <v>700</v>
      </c>
      <c r="J58" s="13">
        <v>400</v>
      </c>
      <c r="K58" s="13">
        <v>1500</v>
      </c>
      <c r="L58" s="13">
        <v>1500</v>
      </c>
    </row>
    <row r="59" spans="1:12" ht="15" customHeight="1" x14ac:dyDescent="0.3">
      <c r="A59" s="14"/>
      <c r="B59" s="15" t="s">
        <v>63</v>
      </c>
      <c r="C59" s="12" t="str">
        <f>LEFT(B59,5)</f>
        <v>10479</v>
      </c>
      <c r="D59" s="12" t="str">
        <f>RIGHT(B59,5)</f>
        <v>20955</v>
      </c>
      <c r="E59" s="12">
        <f>ROUND(C59/12,0)</f>
        <v>873</v>
      </c>
      <c r="F59" s="12">
        <f>ROUND(D59/12,0)</f>
        <v>1746</v>
      </c>
      <c r="G59" s="16">
        <v>750</v>
      </c>
      <c r="H59" s="16">
        <v>650</v>
      </c>
      <c r="I59" s="16">
        <v>650</v>
      </c>
      <c r="J59" s="16">
        <v>360</v>
      </c>
      <c r="K59" s="16">
        <v>1400</v>
      </c>
      <c r="L59" s="16">
        <v>1400</v>
      </c>
    </row>
    <row r="60" spans="1:12" ht="15" customHeight="1" x14ac:dyDescent="0.3">
      <c r="A60" s="17"/>
      <c r="B60" s="18" t="s">
        <v>64</v>
      </c>
      <c r="C60" s="12" t="str">
        <f>LEFT(B60,5)</f>
        <v>20956</v>
      </c>
      <c r="D60" s="12" t="str">
        <f>RIGHT(B60,5)</f>
        <v>31433</v>
      </c>
      <c r="E60" s="12">
        <f t="shared" ref="E60:E63" si="27">ROUND(C60/12,0)</f>
        <v>1746</v>
      </c>
      <c r="F60" s="12">
        <f t="shared" ref="F60:F63" si="28">ROUND(D60/12,0)</f>
        <v>2619</v>
      </c>
      <c r="G60" s="19">
        <v>700</v>
      </c>
      <c r="H60" s="19">
        <v>600</v>
      </c>
      <c r="I60" s="19">
        <v>600</v>
      </c>
      <c r="J60" s="19">
        <v>320</v>
      </c>
      <c r="K60" s="19">
        <v>1300</v>
      </c>
      <c r="L60" s="19">
        <v>1300</v>
      </c>
    </row>
    <row r="61" spans="1:12" ht="15" customHeight="1" x14ac:dyDescent="0.3">
      <c r="A61" s="14"/>
      <c r="B61" s="15" t="s">
        <v>65</v>
      </c>
      <c r="C61" s="12" t="str">
        <f>LEFT(B61,5)</f>
        <v>31434</v>
      </c>
      <c r="D61" s="12" t="str">
        <f t="shared" ref="D61:D63" si="29">RIGHT(B61,5)</f>
        <v>41910</v>
      </c>
      <c r="E61" s="12">
        <f t="shared" si="27"/>
        <v>2620</v>
      </c>
      <c r="F61" s="12">
        <f t="shared" si="28"/>
        <v>3493</v>
      </c>
      <c r="G61" s="16">
        <v>650</v>
      </c>
      <c r="H61" s="16">
        <v>550</v>
      </c>
      <c r="I61" s="16">
        <v>550</v>
      </c>
      <c r="J61" s="16">
        <v>280</v>
      </c>
      <c r="K61" s="16">
        <v>1200</v>
      </c>
      <c r="L61" s="16">
        <v>1200</v>
      </c>
    </row>
    <row r="62" spans="1:12" ht="15" customHeight="1" x14ac:dyDescent="0.3">
      <c r="A62" s="17"/>
      <c r="B62" s="18" t="s">
        <v>66</v>
      </c>
      <c r="C62" s="12" t="str">
        <f t="shared" ref="C62:C63" si="30">LEFT(B62,5)</f>
        <v>41911</v>
      </c>
      <c r="D62" s="12" t="str">
        <f t="shared" si="29"/>
        <v>52538</v>
      </c>
      <c r="E62" s="12">
        <f t="shared" si="27"/>
        <v>3493</v>
      </c>
      <c r="F62" s="12">
        <f t="shared" si="28"/>
        <v>4378</v>
      </c>
      <c r="G62" s="19">
        <v>600</v>
      </c>
      <c r="H62" s="19">
        <v>500</v>
      </c>
      <c r="I62" s="19">
        <v>500</v>
      </c>
      <c r="J62" s="19">
        <v>240</v>
      </c>
      <c r="K62" s="19">
        <v>1100</v>
      </c>
      <c r="L62" s="19">
        <v>1100</v>
      </c>
    </row>
    <row r="63" spans="1:12" ht="14" customHeight="1" x14ac:dyDescent="0.3">
      <c r="A63" s="14"/>
      <c r="B63" s="15" t="s">
        <v>67</v>
      </c>
      <c r="C63" s="12" t="str">
        <f t="shared" si="30"/>
        <v>52539</v>
      </c>
      <c r="D63" s="12" t="str">
        <f t="shared" si="29"/>
        <v>57478</v>
      </c>
      <c r="E63" s="12">
        <f t="shared" si="27"/>
        <v>4378</v>
      </c>
      <c r="F63" s="12">
        <f t="shared" si="28"/>
        <v>4790</v>
      </c>
      <c r="G63" s="16">
        <v>550</v>
      </c>
      <c r="H63" s="16">
        <v>450</v>
      </c>
      <c r="I63" s="16">
        <v>450</v>
      </c>
      <c r="J63" s="16">
        <v>200</v>
      </c>
      <c r="K63" s="16">
        <v>1000</v>
      </c>
      <c r="L63" s="16">
        <v>1000</v>
      </c>
    </row>
    <row r="64" spans="1:12" ht="59" customHeight="1" x14ac:dyDescent="0.3">
      <c r="A64" s="17"/>
      <c r="B64" s="17" t="s">
        <v>68</v>
      </c>
      <c r="C64" s="17"/>
      <c r="D64" s="17"/>
      <c r="E64" s="17"/>
      <c r="F64" s="17"/>
      <c r="G64" s="19">
        <v>0</v>
      </c>
      <c r="H64" s="19">
        <v>0</v>
      </c>
      <c r="I64" s="19">
        <v>0</v>
      </c>
      <c r="J64" s="19">
        <v>0</v>
      </c>
      <c r="K64" s="19">
        <v>0</v>
      </c>
      <c r="L64" s="19">
        <v>0</v>
      </c>
    </row>
    <row r="65" spans="1:12" ht="12" customHeight="1" x14ac:dyDescent="0.3">
      <c r="A65" s="1" t="s">
        <v>1</v>
      </c>
      <c r="B65" s="2" t="s">
        <v>2</v>
      </c>
      <c r="C65" s="2"/>
      <c r="D65" s="2"/>
      <c r="E65" s="2"/>
      <c r="F65" s="2"/>
      <c r="G65" s="3"/>
      <c r="H65" s="3"/>
      <c r="I65" s="32" t="s">
        <v>3</v>
      </c>
      <c r="J65" s="32"/>
      <c r="K65" s="3"/>
      <c r="L65" s="3"/>
    </row>
    <row r="66" spans="1:12" ht="44" customHeight="1" x14ac:dyDescent="0.3">
      <c r="A66" s="4"/>
      <c r="B66" s="5" t="s">
        <v>69</v>
      </c>
      <c r="C66" s="5" t="s">
        <v>152</v>
      </c>
      <c r="D66" s="5" t="s">
        <v>153</v>
      </c>
      <c r="E66" s="5" t="s">
        <v>156</v>
      </c>
      <c r="F66" s="5" t="s">
        <v>157</v>
      </c>
      <c r="G66" s="6" t="s">
        <v>5</v>
      </c>
      <c r="H66" s="8" t="s">
        <v>19</v>
      </c>
      <c r="I66" s="8" t="s">
        <v>7</v>
      </c>
      <c r="J66" s="9" t="s">
        <v>8</v>
      </c>
      <c r="K66" s="7" t="s">
        <v>9</v>
      </c>
      <c r="L66" s="20" t="s">
        <v>20</v>
      </c>
    </row>
    <row r="67" spans="1:12" ht="15" customHeight="1" x14ac:dyDescent="0.3">
      <c r="A67" s="21" t="s">
        <v>21</v>
      </c>
      <c r="B67" s="12" t="s">
        <v>70</v>
      </c>
      <c r="C67" s="12" t="str">
        <f>LEFT(B67,1)</f>
        <v>0</v>
      </c>
      <c r="D67" s="12" t="str">
        <f>RIGHT(B67,5)</f>
        <v>11658</v>
      </c>
      <c r="E67" s="12">
        <f>ROUND(C67/12,0)</f>
        <v>0</v>
      </c>
      <c r="F67" s="12">
        <f>ROUND(D67/12,0)</f>
        <v>972</v>
      </c>
      <c r="G67" s="13">
        <v>800</v>
      </c>
      <c r="H67" s="13">
        <v>700</v>
      </c>
      <c r="I67" s="13">
        <v>700</v>
      </c>
      <c r="J67" s="13">
        <v>400</v>
      </c>
      <c r="K67" s="13">
        <v>1500</v>
      </c>
      <c r="L67" s="13">
        <v>1500</v>
      </c>
    </row>
    <row r="68" spans="1:12" ht="15" customHeight="1" x14ac:dyDescent="0.3">
      <c r="A68" s="14"/>
      <c r="B68" s="15" t="s">
        <v>71</v>
      </c>
      <c r="C68" s="12" t="str">
        <f>LEFT(B68,5)</f>
        <v>11659</v>
      </c>
      <c r="D68" s="12" t="str">
        <f>RIGHT(B68,5)</f>
        <v>23315</v>
      </c>
      <c r="E68" s="12">
        <f>ROUND(C68/12,0)</f>
        <v>972</v>
      </c>
      <c r="F68" s="12">
        <f>ROUND(D68/12,0)</f>
        <v>1943</v>
      </c>
      <c r="G68" s="16">
        <v>750</v>
      </c>
      <c r="H68" s="16">
        <v>650</v>
      </c>
      <c r="I68" s="16">
        <v>650</v>
      </c>
      <c r="J68" s="16">
        <v>360</v>
      </c>
      <c r="K68" s="16">
        <v>1400</v>
      </c>
      <c r="L68" s="16">
        <v>1400</v>
      </c>
    </row>
    <row r="69" spans="1:12" ht="15" customHeight="1" x14ac:dyDescent="0.3">
      <c r="A69" s="17"/>
      <c r="B69" s="18" t="s">
        <v>72</v>
      </c>
      <c r="C69" s="12" t="str">
        <f>LEFT(B69,5)</f>
        <v>23316</v>
      </c>
      <c r="D69" s="12" t="str">
        <f>RIGHT(B69,5)</f>
        <v>34973</v>
      </c>
      <c r="E69" s="12">
        <f t="shared" ref="E69:E72" si="31">ROUND(C69/12,0)</f>
        <v>1943</v>
      </c>
      <c r="F69" s="12">
        <f t="shared" ref="F69:F72" si="32">ROUND(D69/12,0)</f>
        <v>2914</v>
      </c>
      <c r="G69" s="19">
        <v>700</v>
      </c>
      <c r="H69" s="19">
        <v>600</v>
      </c>
      <c r="I69" s="19">
        <v>600</v>
      </c>
      <c r="J69" s="19">
        <v>320</v>
      </c>
      <c r="K69" s="19">
        <v>1300</v>
      </c>
      <c r="L69" s="19">
        <v>1300</v>
      </c>
    </row>
    <row r="70" spans="1:12" ht="15" customHeight="1" x14ac:dyDescent="0.3">
      <c r="A70" s="14"/>
      <c r="B70" s="15" t="s">
        <v>73</v>
      </c>
      <c r="C70" s="12" t="str">
        <f>LEFT(B70,5)</f>
        <v>34974</v>
      </c>
      <c r="D70" s="12" t="str">
        <f t="shared" ref="D70:D71" si="33">RIGHT(B70,5)</f>
        <v>46630</v>
      </c>
      <c r="E70" s="12">
        <f t="shared" si="31"/>
        <v>2915</v>
      </c>
      <c r="F70" s="12">
        <f t="shared" si="32"/>
        <v>3886</v>
      </c>
      <c r="G70" s="16">
        <v>650</v>
      </c>
      <c r="H70" s="16">
        <v>550</v>
      </c>
      <c r="I70" s="16">
        <v>550</v>
      </c>
      <c r="J70" s="16">
        <v>280</v>
      </c>
      <c r="K70" s="16">
        <v>1200</v>
      </c>
      <c r="L70" s="16">
        <v>1200</v>
      </c>
    </row>
    <row r="71" spans="1:12" ht="15" customHeight="1" x14ac:dyDescent="0.3">
      <c r="A71" s="17"/>
      <c r="B71" s="18" t="s">
        <v>74</v>
      </c>
      <c r="C71" s="12" t="str">
        <f t="shared" ref="C71" si="34">LEFT(B71,5)</f>
        <v>46631</v>
      </c>
      <c r="D71" s="12" t="str">
        <f t="shared" si="33"/>
        <v>58756</v>
      </c>
      <c r="E71" s="12">
        <f t="shared" si="31"/>
        <v>3886</v>
      </c>
      <c r="F71" s="12">
        <f t="shared" si="32"/>
        <v>4896</v>
      </c>
      <c r="G71" s="19">
        <v>600</v>
      </c>
      <c r="H71" s="19">
        <v>500</v>
      </c>
      <c r="I71" s="19">
        <v>500</v>
      </c>
      <c r="J71" s="19">
        <v>240</v>
      </c>
      <c r="K71" s="19">
        <v>1100</v>
      </c>
      <c r="L71" s="19">
        <v>1100</v>
      </c>
    </row>
    <row r="72" spans="1:12" ht="59" customHeight="1" x14ac:dyDescent="0.3">
      <c r="A72" s="14"/>
      <c r="B72" s="14" t="s">
        <v>75</v>
      </c>
      <c r="C72" s="12"/>
      <c r="D72" s="12"/>
      <c r="E72" s="12"/>
      <c r="F72" s="12"/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9">
        <v>0</v>
      </c>
    </row>
    <row r="73" spans="1:12" ht="12" customHeight="1" x14ac:dyDescent="0.3">
      <c r="A73" s="1" t="s">
        <v>1</v>
      </c>
      <c r="B73" s="2" t="s">
        <v>2</v>
      </c>
      <c r="C73" s="2"/>
      <c r="D73" s="2"/>
      <c r="E73" s="2"/>
      <c r="F73" s="2"/>
      <c r="G73" s="3"/>
      <c r="H73" s="3"/>
      <c r="I73" s="32" t="s">
        <v>3</v>
      </c>
      <c r="J73" s="32"/>
      <c r="K73" s="3"/>
      <c r="L73" s="3"/>
    </row>
    <row r="74" spans="1:12" ht="44" customHeight="1" x14ac:dyDescent="0.3">
      <c r="A74" s="4"/>
      <c r="B74" s="5" t="s">
        <v>76</v>
      </c>
      <c r="C74" s="5" t="s">
        <v>152</v>
      </c>
      <c r="D74" s="5" t="s">
        <v>153</v>
      </c>
      <c r="E74" s="5" t="s">
        <v>156</v>
      </c>
      <c r="F74" s="5" t="s">
        <v>157</v>
      </c>
      <c r="G74" s="6" t="s">
        <v>5</v>
      </c>
      <c r="H74" s="8" t="s">
        <v>19</v>
      </c>
      <c r="I74" s="8" t="s">
        <v>7</v>
      </c>
      <c r="J74" s="9" t="s">
        <v>8</v>
      </c>
      <c r="K74" s="7" t="s">
        <v>9</v>
      </c>
      <c r="L74" s="20" t="s">
        <v>20</v>
      </c>
    </row>
    <row r="75" spans="1:12" ht="14" customHeight="1" x14ac:dyDescent="0.3">
      <c r="A75" s="21" t="s">
        <v>21</v>
      </c>
      <c r="B75" s="12" t="s">
        <v>77</v>
      </c>
      <c r="C75" s="12" t="str">
        <f>LEFT(B75,1)</f>
        <v>0</v>
      </c>
      <c r="D75" s="12" t="str">
        <f>RIGHT(B75,5)</f>
        <v>12838</v>
      </c>
      <c r="E75" s="12">
        <f>ROUND(C75/12,0)</f>
        <v>0</v>
      </c>
      <c r="F75" s="12">
        <f>ROUND(D75/12,0)</f>
        <v>1070</v>
      </c>
      <c r="G75" s="13">
        <v>800</v>
      </c>
      <c r="H75" s="13">
        <v>700</v>
      </c>
      <c r="I75" s="13">
        <v>700</v>
      </c>
      <c r="J75" s="13">
        <v>400</v>
      </c>
      <c r="K75" s="13">
        <v>1500</v>
      </c>
      <c r="L75" s="13">
        <v>1500</v>
      </c>
    </row>
    <row r="76" spans="1:12" ht="15" customHeight="1" x14ac:dyDescent="0.3">
      <c r="A76" s="14"/>
      <c r="B76" s="15" t="s">
        <v>78</v>
      </c>
      <c r="C76" s="12" t="str">
        <f>LEFT(B76,5)</f>
        <v>12839</v>
      </c>
      <c r="D76" s="12" t="str">
        <f>RIGHT(B76,5)</f>
        <v>25675</v>
      </c>
      <c r="E76" s="12">
        <f>ROUND(C76/12,0)</f>
        <v>1070</v>
      </c>
      <c r="F76" s="12">
        <f>ROUND(D76/12,0)</f>
        <v>2140</v>
      </c>
      <c r="G76" s="16">
        <v>750</v>
      </c>
      <c r="H76" s="16">
        <v>650</v>
      </c>
      <c r="I76" s="16">
        <v>650</v>
      </c>
      <c r="J76" s="16">
        <v>360</v>
      </c>
      <c r="K76" s="16">
        <v>1400</v>
      </c>
      <c r="L76" s="16">
        <v>1400</v>
      </c>
    </row>
    <row r="77" spans="1:12" ht="14" customHeight="1" x14ac:dyDescent="0.3">
      <c r="A77" s="17"/>
      <c r="B77" s="18" t="s">
        <v>79</v>
      </c>
      <c r="C77" s="12" t="str">
        <f>LEFT(B77,5)</f>
        <v>25676</v>
      </c>
      <c r="D77" s="12" t="str">
        <f>RIGHT(B77,5)</f>
        <v>38513</v>
      </c>
      <c r="E77" s="12">
        <f t="shared" ref="E77:E79" si="35">ROUND(C77/12,0)</f>
        <v>2140</v>
      </c>
      <c r="F77" s="12">
        <f t="shared" ref="F77:F79" si="36">ROUND(D77/12,0)</f>
        <v>3209</v>
      </c>
      <c r="G77" s="19">
        <v>700</v>
      </c>
      <c r="H77" s="19">
        <v>600</v>
      </c>
      <c r="I77" s="19">
        <v>600</v>
      </c>
      <c r="J77" s="19">
        <v>320</v>
      </c>
      <c r="K77" s="19">
        <v>1300</v>
      </c>
      <c r="L77" s="19">
        <v>1300</v>
      </c>
    </row>
    <row r="78" spans="1:12" ht="15" customHeight="1" x14ac:dyDescent="0.3">
      <c r="A78" s="14"/>
      <c r="B78" s="15" t="s">
        <v>80</v>
      </c>
      <c r="C78" s="12" t="str">
        <f>LEFT(B78,5)</f>
        <v>38514</v>
      </c>
      <c r="D78" s="12" t="str">
        <f t="shared" ref="D78:D79" si="37">RIGHT(B78,5)</f>
        <v>51350</v>
      </c>
      <c r="E78" s="12">
        <f t="shared" si="35"/>
        <v>3210</v>
      </c>
      <c r="F78" s="12">
        <f t="shared" si="36"/>
        <v>4279</v>
      </c>
      <c r="G78" s="16">
        <v>650</v>
      </c>
      <c r="H78" s="16">
        <v>550</v>
      </c>
      <c r="I78" s="16">
        <v>550</v>
      </c>
      <c r="J78" s="16">
        <v>280</v>
      </c>
      <c r="K78" s="16">
        <v>1200</v>
      </c>
      <c r="L78" s="16">
        <v>1200</v>
      </c>
    </row>
    <row r="79" spans="1:12" ht="15" customHeight="1" x14ac:dyDescent="0.3">
      <c r="A79" s="17"/>
      <c r="B79" s="18" t="s">
        <v>81</v>
      </c>
      <c r="C79" s="12" t="str">
        <f t="shared" ref="C79" si="38">LEFT(B79,5)</f>
        <v>51351</v>
      </c>
      <c r="D79" s="12" t="str">
        <f t="shared" si="37"/>
        <v>60033</v>
      </c>
      <c r="E79" s="12">
        <f t="shared" si="35"/>
        <v>4279</v>
      </c>
      <c r="F79" s="12">
        <f t="shared" si="36"/>
        <v>5003</v>
      </c>
      <c r="G79" s="19">
        <v>600</v>
      </c>
      <c r="H79" s="19">
        <v>500</v>
      </c>
      <c r="I79" s="19">
        <v>500</v>
      </c>
      <c r="J79" s="19">
        <v>240</v>
      </c>
      <c r="K79" s="19">
        <v>1100</v>
      </c>
      <c r="L79" s="19">
        <v>1100</v>
      </c>
    </row>
    <row r="80" spans="1:12" ht="58" customHeight="1" x14ac:dyDescent="0.3">
      <c r="A80" s="25"/>
      <c r="B80" s="25" t="s">
        <v>82</v>
      </c>
      <c r="C80" s="25"/>
      <c r="D80" s="25"/>
      <c r="E80" s="25"/>
      <c r="F80" s="25"/>
      <c r="G80" s="27">
        <v>0</v>
      </c>
      <c r="H80" s="27">
        <v>0</v>
      </c>
      <c r="I80" s="27">
        <v>0</v>
      </c>
      <c r="J80" s="27">
        <v>0</v>
      </c>
      <c r="K80" s="27">
        <v>0</v>
      </c>
      <c r="L80" s="27">
        <v>0</v>
      </c>
    </row>
    <row r="81" spans="1:12" ht="12" customHeight="1" x14ac:dyDescent="0.3">
      <c r="A81" s="1" t="s">
        <v>1</v>
      </c>
      <c r="B81" s="2" t="s">
        <v>2</v>
      </c>
      <c r="C81" s="2"/>
      <c r="D81" s="2"/>
      <c r="E81" s="2"/>
      <c r="F81" s="2"/>
      <c r="G81" s="3"/>
      <c r="H81" s="3"/>
      <c r="I81" s="32" t="s">
        <v>3</v>
      </c>
      <c r="J81" s="32"/>
      <c r="K81" s="3"/>
      <c r="L81" s="3"/>
    </row>
    <row r="82" spans="1:12" ht="44" customHeight="1" x14ac:dyDescent="0.3">
      <c r="A82" s="4"/>
      <c r="B82" s="5" t="s">
        <v>83</v>
      </c>
      <c r="C82" s="5" t="s">
        <v>152</v>
      </c>
      <c r="D82" s="5" t="s">
        <v>153</v>
      </c>
      <c r="E82" s="5" t="s">
        <v>156</v>
      </c>
      <c r="F82" s="5" t="s">
        <v>157</v>
      </c>
      <c r="G82" s="6" t="s">
        <v>5</v>
      </c>
      <c r="H82" s="8" t="s">
        <v>19</v>
      </c>
      <c r="I82" s="8" t="s">
        <v>7</v>
      </c>
      <c r="J82" s="9" t="s">
        <v>8</v>
      </c>
      <c r="K82" s="7" t="s">
        <v>9</v>
      </c>
      <c r="L82" s="20" t="s">
        <v>20</v>
      </c>
    </row>
    <row r="83" spans="1:12" ht="15" customHeight="1" x14ac:dyDescent="0.3">
      <c r="A83" s="28" t="s">
        <v>84</v>
      </c>
      <c r="B83" s="12" t="s">
        <v>85</v>
      </c>
      <c r="C83" s="12" t="str">
        <f>LEFT(B83,1)</f>
        <v>0</v>
      </c>
      <c r="D83" s="12" t="str">
        <f>RIGHT(B83,5)</f>
        <v>14018</v>
      </c>
      <c r="E83" s="12">
        <f>ROUND(C83/12,0)</f>
        <v>0</v>
      </c>
      <c r="F83" s="12">
        <f>ROUND(D83/12,0)</f>
        <v>1168</v>
      </c>
      <c r="G83" s="13">
        <v>800</v>
      </c>
      <c r="H83" s="13">
        <v>700</v>
      </c>
      <c r="I83" s="13">
        <v>700</v>
      </c>
      <c r="J83" s="13">
        <v>400</v>
      </c>
      <c r="K83" s="13">
        <v>1500</v>
      </c>
      <c r="L83" s="13">
        <v>1500</v>
      </c>
    </row>
    <row r="84" spans="1:12" ht="15" customHeight="1" x14ac:dyDescent="0.3">
      <c r="A84" s="14"/>
      <c r="B84" s="15" t="s">
        <v>86</v>
      </c>
      <c r="C84" s="12" t="str">
        <f>LEFT(B84,5)</f>
        <v>14019</v>
      </c>
      <c r="D84" s="12" t="str">
        <f>RIGHT(B84,5)</f>
        <v>28035</v>
      </c>
      <c r="E84" s="12">
        <f>ROUND(C84/12,0)</f>
        <v>1168</v>
      </c>
      <c r="F84" s="12">
        <f>ROUND(D84/12,0)</f>
        <v>2336</v>
      </c>
      <c r="G84" s="16">
        <v>750</v>
      </c>
      <c r="H84" s="16">
        <v>650</v>
      </c>
      <c r="I84" s="16">
        <v>650</v>
      </c>
      <c r="J84" s="16">
        <v>360</v>
      </c>
      <c r="K84" s="16">
        <v>1400</v>
      </c>
      <c r="L84" s="16">
        <v>1400</v>
      </c>
    </row>
    <row r="85" spans="1:12" ht="15" customHeight="1" x14ac:dyDescent="0.3">
      <c r="A85" s="17"/>
      <c r="B85" s="18" t="s">
        <v>87</v>
      </c>
      <c r="C85" s="12" t="str">
        <f>LEFT(B85,5)</f>
        <v>28036</v>
      </c>
      <c r="D85" s="12" t="str">
        <f>RIGHT(B85,5)</f>
        <v>42053</v>
      </c>
      <c r="E85" s="12">
        <f t="shared" ref="E85:E87" si="39">ROUND(C85/12,0)</f>
        <v>2336</v>
      </c>
      <c r="F85" s="12">
        <f t="shared" ref="F85:F87" si="40">ROUND(D85/12,0)</f>
        <v>3504</v>
      </c>
      <c r="G85" s="19">
        <v>700</v>
      </c>
      <c r="H85" s="19">
        <v>600</v>
      </c>
      <c r="I85" s="19">
        <v>600</v>
      </c>
      <c r="J85" s="19">
        <v>320</v>
      </c>
      <c r="K85" s="19">
        <v>1300</v>
      </c>
      <c r="L85" s="19">
        <v>1300</v>
      </c>
    </row>
    <row r="86" spans="1:12" ht="15" customHeight="1" x14ac:dyDescent="0.3">
      <c r="A86" s="14"/>
      <c r="B86" s="15" t="s">
        <v>88</v>
      </c>
      <c r="C86" s="12" t="str">
        <f>LEFT(B86,5)</f>
        <v>42054</v>
      </c>
      <c r="D86" s="12" t="str">
        <f t="shared" ref="D86:D87" si="41">RIGHT(B86,5)</f>
        <v>56070</v>
      </c>
      <c r="E86" s="12">
        <f t="shared" si="39"/>
        <v>3505</v>
      </c>
      <c r="F86" s="12">
        <f t="shared" si="40"/>
        <v>4673</v>
      </c>
      <c r="G86" s="16">
        <v>650</v>
      </c>
      <c r="H86" s="16">
        <v>550</v>
      </c>
      <c r="I86" s="16">
        <v>550</v>
      </c>
      <c r="J86" s="16">
        <v>280</v>
      </c>
      <c r="K86" s="16">
        <v>1200</v>
      </c>
      <c r="L86" s="16">
        <v>1200</v>
      </c>
    </row>
    <row r="87" spans="1:12" ht="15" customHeight="1" x14ac:dyDescent="0.3">
      <c r="A87" s="17"/>
      <c r="B87" s="18" t="s">
        <v>89</v>
      </c>
      <c r="C87" s="12" t="str">
        <f t="shared" ref="C87" si="42">LEFT(B87,5)</f>
        <v>56071</v>
      </c>
      <c r="D87" s="12" t="str">
        <f t="shared" si="41"/>
        <v>61310</v>
      </c>
      <c r="E87" s="12">
        <f t="shared" si="39"/>
        <v>4673</v>
      </c>
      <c r="F87" s="12">
        <f t="shared" si="40"/>
        <v>5109</v>
      </c>
      <c r="G87" s="19">
        <v>600</v>
      </c>
      <c r="H87" s="19">
        <v>500</v>
      </c>
      <c r="I87" s="19">
        <v>500</v>
      </c>
      <c r="J87" s="19">
        <v>240</v>
      </c>
      <c r="K87" s="19">
        <v>1100</v>
      </c>
      <c r="L87" s="19">
        <v>1100</v>
      </c>
    </row>
    <row r="88" spans="1:12" ht="58" customHeight="1" x14ac:dyDescent="0.3">
      <c r="A88" s="14"/>
      <c r="B88" s="14" t="s">
        <v>90</v>
      </c>
      <c r="C88" s="14"/>
      <c r="D88" s="14"/>
      <c r="E88" s="14"/>
      <c r="F88" s="14"/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</row>
    <row r="89" spans="1:12" ht="14" customHeight="1" x14ac:dyDescent="0.3">
      <c r="A89" s="33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</row>
    <row r="90" spans="1:12" ht="12" customHeight="1" x14ac:dyDescent="0.3">
      <c r="A90" s="1" t="s">
        <v>1</v>
      </c>
      <c r="B90" s="2" t="s">
        <v>2</v>
      </c>
      <c r="C90" s="2"/>
      <c r="D90" s="2"/>
      <c r="E90" s="2"/>
      <c r="F90" s="2"/>
      <c r="G90" s="3"/>
      <c r="H90" s="3"/>
      <c r="I90" s="32" t="s">
        <v>3</v>
      </c>
      <c r="J90" s="32"/>
      <c r="K90" s="3"/>
      <c r="L90" s="3"/>
    </row>
    <row r="91" spans="1:12" ht="44" customHeight="1" x14ac:dyDescent="0.3">
      <c r="A91" s="4"/>
      <c r="B91" s="5" t="s">
        <v>91</v>
      </c>
      <c r="C91" s="5"/>
      <c r="D91" s="5"/>
      <c r="E91" s="5"/>
      <c r="F91" s="5"/>
      <c r="G91" s="6" t="s">
        <v>5</v>
      </c>
      <c r="H91" s="8" t="s">
        <v>19</v>
      </c>
      <c r="I91" s="8" t="s">
        <v>7</v>
      </c>
      <c r="J91" s="9" t="s">
        <v>8</v>
      </c>
      <c r="K91" s="7" t="s">
        <v>9</v>
      </c>
      <c r="L91" s="20" t="s">
        <v>20</v>
      </c>
    </row>
    <row r="92" spans="1:12" ht="15" customHeight="1" x14ac:dyDescent="0.3">
      <c r="A92" s="21" t="s">
        <v>21</v>
      </c>
      <c r="B92" s="12" t="s">
        <v>92</v>
      </c>
      <c r="C92" s="12"/>
      <c r="D92" s="12"/>
      <c r="E92" s="12"/>
      <c r="F92" s="12"/>
      <c r="G92" s="13">
        <v>800</v>
      </c>
      <c r="H92" s="13">
        <v>700</v>
      </c>
      <c r="I92" s="13">
        <v>700</v>
      </c>
      <c r="J92" s="13">
        <v>400</v>
      </c>
      <c r="K92" s="13">
        <v>1500</v>
      </c>
      <c r="L92" s="13">
        <v>1500</v>
      </c>
    </row>
    <row r="93" spans="1:12" ht="15" customHeight="1" x14ac:dyDescent="0.3">
      <c r="A93" s="14"/>
      <c r="B93" s="15" t="s">
        <v>93</v>
      </c>
      <c r="C93" s="15"/>
      <c r="D93" s="15"/>
      <c r="E93" s="15"/>
      <c r="F93" s="15"/>
      <c r="G93" s="16">
        <v>750</v>
      </c>
      <c r="H93" s="16">
        <v>650</v>
      </c>
      <c r="I93" s="16">
        <v>650</v>
      </c>
      <c r="J93" s="16">
        <v>360</v>
      </c>
      <c r="K93" s="16">
        <v>1400</v>
      </c>
      <c r="L93" s="16">
        <v>1400</v>
      </c>
    </row>
    <row r="94" spans="1:12" ht="15" customHeight="1" x14ac:dyDescent="0.3">
      <c r="A94" s="17"/>
      <c r="B94" s="18" t="s">
        <v>94</v>
      </c>
      <c r="C94" s="18"/>
      <c r="D94" s="18"/>
      <c r="E94" s="18"/>
      <c r="F94" s="18"/>
      <c r="G94" s="19">
        <v>700</v>
      </c>
      <c r="H94" s="19">
        <v>600</v>
      </c>
      <c r="I94" s="19">
        <v>600</v>
      </c>
      <c r="J94" s="19">
        <v>320</v>
      </c>
      <c r="K94" s="19">
        <v>1300</v>
      </c>
      <c r="L94" s="19">
        <v>1300</v>
      </c>
    </row>
    <row r="95" spans="1:12" ht="15" customHeight="1" x14ac:dyDescent="0.3">
      <c r="A95" s="14"/>
      <c r="B95" s="15" t="s">
        <v>95</v>
      </c>
      <c r="C95" s="15"/>
      <c r="D95" s="15"/>
      <c r="E95" s="15"/>
      <c r="F95" s="15"/>
      <c r="G95" s="16">
        <v>650</v>
      </c>
      <c r="H95" s="16">
        <v>550</v>
      </c>
      <c r="I95" s="16">
        <v>550</v>
      </c>
      <c r="J95" s="16">
        <v>280</v>
      </c>
      <c r="K95" s="16">
        <v>1200</v>
      </c>
      <c r="L95" s="16">
        <v>1200</v>
      </c>
    </row>
    <row r="96" spans="1:12" ht="59" customHeight="1" x14ac:dyDescent="0.3">
      <c r="A96" s="17"/>
      <c r="B96" s="17" t="s">
        <v>96</v>
      </c>
      <c r="C96" s="17"/>
      <c r="D96" s="17"/>
      <c r="E96" s="17"/>
      <c r="F96" s="17"/>
      <c r="G96" s="19">
        <v>0</v>
      </c>
      <c r="H96" s="19">
        <v>0</v>
      </c>
      <c r="I96" s="19">
        <v>0</v>
      </c>
      <c r="J96" s="19">
        <v>0</v>
      </c>
      <c r="K96" s="19">
        <v>0</v>
      </c>
      <c r="L96" s="19">
        <v>0</v>
      </c>
    </row>
    <row r="97" spans="1:12" ht="12" customHeight="1" x14ac:dyDescent="0.3">
      <c r="A97" s="1" t="s">
        <v>1</v>
      </c>
      <c r="B97" s="2" t="s">
        <v>2</v>
      </c>
      <c r="C97" s="2"/>
      <c r="D97" s="2"/>
      <c r="E97" s="2"/>
      <c r="F97" s="2"/>
      <c r="G97" s="3"/>
      <c r="H97" s="3"/>
      <c r="I97" s="32" t="s">
        <v>3</v>
      </c>
      <c r="J97" s="32"/>
      <c r="K97" s="3"/>
      <c r="L97" s="3"/>
    </row>
    <row r="98" spans="1:12" ht="44" customHeight="1" x14ac:dyDescent="0.3">
      <c r="A98" s="4"/>
      <c r="B98" s="5" t="s">
        <v>97</v>
      </c>
      <c r="C98" s="5"/>
      <c r="D98" s="5"/>
      <c r="E98" s="5"/>
      <c r="F98" s="5"/>
      <c r="G98" s="6" t="s">
        <v>5</v>
      </c>
      <c r="H98" s="8" t="s">
        <v>19</v>
      </c>
      <c r="I98" s="8" t="s">
        <v>7</v>
      </c>
      <c r="J98" s="9" t="s">
        <v>8</v>
      </c>
      <c r="K98" s="7" t="s">
        <v>9</v>
      </c>
      <c r="L98" s="20" t="s">
        <v>20</v>
      </c>
    </row>
    <row r="99" spans="1:12" ht="15" customHeight="1" x14ac:dyDescent="0.3">
      <c r="A99" s="21" t="s">
        <v>21</v>
      </c>
      <c r="B99" s="12" t="s">
        <v>98</v>
      </c>
      <c r="C99" s="12"/>
      <c r="D99" s="12"/>
      <c r="E99" s="12"/>
      <c r="F99" s="12"/>
      <c r="G99" s="13">
        <v>800</v>
      </c>
      <c r="H99" s="13">
        <v>700</v>
      </c>
      <c r="I99" s="13">
        <v>700</v>
      </c>
      <c r="J99" s="13">
        <v>400</v>
      </c>
      <c r="K99" s="13">
        <v>1500</v>
      </c>
      <c r="L99" s="13">
        <v>1500</v>
      </c>
    </row>
    <row r="100" spans="1:12" ht="15" customHeight="1" x14ac:dyDescent="0.3">
      <c r="A100" s="14"/>
      <c r="B100" s="15" t="s">
        <v>99</v>
      </c>
      <c r="C100" s="15"/>
      <c r="D100" s="15"/>
      <c r="E100" s="15"/>
      <c r="F100" s="15"/>
      <c r="G100" s="16">
        <v>750</v>
      </c>
      <c r="H100" s="16">
        <v>650</v>
      </c>
      <c r="I100" s="16">
        <v>650</v>
      </c>
      <c r="J100" s="16">
        <v>360</v>
      </c>
      <c r="K100" s="16">
        <v>1400</v>
      </c>
      <c r="L100" s="16">
        <v>1400</v>
      </c>
    </row>
    <row r="101" spans="1:12" ht="15" customHeight="1" x14ac:dyDescent="0.3">
      <c r="A101" s="17"/>
      <c r="B101" s="18" t="s">
        <v>100</v>
      </c>
      <c r="C101" s="18"/>
      <c r="D101" s="18"/>
      <c r="E101" s="18"/>
      <c r="F101" s="18"/>
      <c r="G101" s="19">
        <v>700</v>
      </c>
      <c r="H101" s="19">
        <v>600</v>
      </c>
      <c r="I101" s="19">
        <v>600</v>
      </c>
      <c r="J101" s="19">
        <v>320</v>
      </c>
      <c r="K101" s="19">
        <v>1300</v>
      </c>
      <c r="L101" s="19">
        <v>1300</v>
      </c>
    </row>
    <row r="102" spans="1:12" ht="15" customHeight="1" x14ac:dyDescent="0.3">
      <c r="A102" s="14"/>
      <c r="B102" s="15" t="s">
        <v>101</v>
      </c>
      <c r="C102" s="15"/>
      <c r="D102" s="15"/>
      <c r="E102" s="15"/>
      <c r="F102" s="15"/>
      <c r="G102" s="16">
        <v>650</v>
      </c>
      <c r="H102" s="16">
        <v>550</v>
      </c>
      <c r="I102" s="16">
        <v>550</v>
      </c>
      <c r="J102" s="16">
        <v>280</v>
      </c>
      <c r="K102" s="16">
        <v>1200</v>
      </c>
      <c r="L102" s="16">
        <v>1200</v>
      </c>
    </row>
    <row r="103" spans="1:12" ht="58" customHeight="1" x14ac:dyDescent="0.3">
      <c r="A103" s="22"/>
      <c r="B103" s="22" t="s">
        <v>102</v>
      </c>
      <c r="C103" s="22"/>
      <c r="D103" s="22"/>
      <c r="E103" s="22"/>
      <c r="F103" s="22"/>
      <c r="G103" s="23">
        <v>0</v>
      </c>
      <c r="H103" s="23">
        <v>0</v>
      </c>
      <c r="I103" s="23">
        <v>0</v>
      </c>
      <c r="J103" s="23">
        <v>0</v>
      </c>
      <c r="K103" s="23">
        <v>0</v>
      </c>
      <c r="L103" s="23">
        <v>0</v>
      </c>
    </row>
    <row r="104" spans="1:12" ht="12" customHeight="1" x14ac:dyDescent="0.3">
      <c r="A104" s="1" t="s">
        <v>1</v>
      </c>
      <c r="B104" s="2" t="s">
        <v>2</v>
      </c>
      <c r="C104" s="2"/>
      <c r="D104" s="2"/>
      <c r="E104" s="2"/>
      <c r="F104" s="2"/>
      <c r="G104" s="3"/>
      <c r="H104" s="3"/>
      <c r="I104" s="32" t="s">
        <v>3</v>
      </c>
      <c r="J104" s="32"/>
      <c r="K104" s="3"/>
      <c r="L104" s="3"/>
    </row>
    <row r="105" spans="1:12" ht="44" customHeight="1" x14ac:dyDescent="0.3">
      <c r="A105" s="4"/>
      <c r="B105" s="5" t="s">
        <v>103</v>
      </c>
      <c r="C105" s="5"/>
      <c r="D105" s="5"/>
      <c r="E105" s="5"/>
      <c r="F105" s="5"/>
      <c r="G105" s="6" t="s">
        <v>5</v>
      </c>
      <c r="H105" s="8" t="s">
        <v>19</v>
      </c>
      <c r="I105" s="8" t="s">
        <v>7</v>
      </c>
      <c r="J105" s="9" t="s">
        <v>8</v>
      </c>
      <c r="K105" s="7" t="s">
        <v>9</v>
      </c>
      <c r="L105" s="20" t="s">
        <v>20</v>
      </c>
    </row>
    <row r="106" spans="1:12" ht="15" customHeight="1" x14ac:dyDescent="0.3">
      <c r="A106" s="21" t="s">
        <v>21</v>
      </c>
      <c r="B106" s="12" t="s">
        <v>104</v>
      </c>
      <c r="C106" s="12"/>
      <c r="D106" s="12"/>
      <c r="E106" s="12"/>
      <c r="F106" s="12"/>
      <c r="G106" s="13">
        <v>800</v>
      </c>
      <c r="H106" s="13">
        <v>700</v>
      </c>
      <c r="I106" s="13">
        <v>700</v>
      </c>
      <c r="J106" s="13">
        <v>400</v>
      </c>
      <c r="K106" s="13">
        <v>1500</v>
      </c>
      <c r="L106" s="13">
        <v>1500</v>
      </c>
    </row>
    <row r="107" spans="1:12" ht="15" customHeight="1" x14ac:dyDescent="0.3">
      <c r="A107" s="14"/>
      <c r="B107" s="15" t="s">
        <v>105</v>
      </c>
      <c r="C107" s="15"/>
      <c r="D107" s="15"/>
      <c r="E107" s="15"/>
      <c r="F107" s="15"/>
      <c r="G107" s="16">
        <v>750</v>
      </c>
      <c r="H107" s="16">
        <v>650</v>
      </c>
      <c r="I107" s="16">
        <v>650</v>
      </c>
      <c r="J107" s="16">
        <v>360</v>
      </c>
      <c r="K107" s="16">
        <v>1400</v>
      </c>
      <c r="L107" s="16">
        <v>1400</v>
      </c>
    </row>
    <row r="108" spans="1:12" ht="15" customHeight="1" x14ac:dyDescent="0.3">
      <c r="A108" s="17"/>
      <c r="B108" s="18" t="s">
        <v>106</v>
      </c>
      <c r="C108" s="18"/>
      <c r="D108" s="18"/>
      <c r="E108" s="18"/>
      <c r="F108" s="18"/>
      <c r="G108" s="19">
        <v>700</v>
      </c>
      <c r="H108" s="19">
        <v>600</v>
      </c>
      <c r="I108" s="19">
        <v>600</v>
      </c>
      <c r="J108" s="19">
        <v>320</v>
      </c>
      <c r="K108" s="19">
        <v>1300</v>
      </c>
      <c r="L108" s="19">
        <v>1300</v>
      </c>
    </row>
    <row r="109" spans="1:12" ht="15" customHeight="1" x14ac:dyDescent="0.3">
      <c r="A109" s="14"/>
      <c r="B109" s="15" t="s">
        <v>107</v>
      </c>
      <c r="C109" s="15"/>
      <c r="D109" s="15"/>
      <c r="E109" s="15"/>
      <c r="F109" s="15"/>
      <c r="G109" s="16">
        <v>650</v>
      </c>
      <c r="H109" s="16">
        <v>550</v>
      </c>
      <c r="I109" s="16">
        <v>550</v>
      </c>
      <c r="J109" s="16">
        <v>280</v>
      </c>
      <c r="K109" s="16">
        <v>1200</v>
      </c>
      <c r="L109" s="16">
        <v>1200</v>
      </c>
    </row>
    <row r="110" spans="1:12" ht="59" customHeight="1" x14ac:dyDescent="0.3">
      <c r="A110" s="17"/>
      <c r="B110" s="17" t="s">
        <v>108</v>
      </c>
      <c r="C110" s="17"/>
      <c r="D110" s="17"/>
      <c r="E110" s="17"/>
      <c r="F110" s="17"/>
      <c r="G110" s="19">
        <v>0</v>
      </c>
      <c r="H110" s="19">
        <v>0</v>
      </c>
      <c r="I110" s="19">
        <v>0</v>
      </c>
      <c r="J110" s="19">
        <v>0</v>
      </c>
      <c r="K110" s="19">
        <v>0</v>
      </c>
      <c r="L110" s="19">
        <v>0</v>
      </c>
    </row>
    <row r="111" spans="1:12" ht="12" customHeight="1" x14ac:dyDescent="0.3">
      <c r="A111" s="1" t="s">
        <v>1</v>
      </c>
      <c r="B111" s="2" t="s">
        <v>2</v>
      </c>
      <c r="C111" s="2"/>
      <c r="D111" s="2"/>
      <c r="E111" s="2"/>
      <c r="F111" s="2"/>
      <c r="G111" s="3"/>
      <c r="H111" s="3"/>
      <c r="I111" s="32" t="s">
        <v>3</v>
      </c>
      <c r="J111" s="32"/>
      <c r="K111" s="3"/>
      <c r="L111" s="3"/>
    </row>
    <row r="112" spans="1:12" ht="44" customHeight="1" x14ac:dyDescent="0.3">
      <c r="A112" s="4"/>
      <c r="B112" s="5" t="s">
        <v>109</v>
      </c>
      <c r="C112" s="5"/>
      <c r="D112" s="5"/>
      <c r="E112" s="5"/>
      <c r="F112" s="5"/>
      <c r="G112" s="6" t="s">
        <v>5</v>
      </c>
      <c r="H112" s="8" t="s">
        <v>19</v>
      </c>
      <c r="I112" s="8" t="s">
        <v>7</v>
      </c>
      <c r="J112" s="9" t="s">
        <v>8</v>
      </c>
      <c r="K112" s="7" t="s">
        <v>9</v>
      </c>
      <c r="L112" s="20" t="s">
        <v>20</v>
      </c>
    </row>
    <row r="113" spans="1:12" ht="15" customHeight="1" x14ac:dyDescent="0.3">
      <c r="A113" s="21" t="s">
        <v>21</v>
      </c>
      <c r="B113" s="12" t="s">
        <v>110</v>
      </c>
      <c r="C113" s="12"/>
      <c r="D113" s="12"/>
      <c r="E113" s="12"/>
      <c r="F113" s="12"/>
      <c r="G113" s="13">
        <v>800</v>
      </c>
      <c r="H113" s="13">
        <v>700</v>
      </c>
      <c r="I113" s="13">
        <v>700</v>
      </c>
      <c r="J113" s="13">
        <v>400</v>
      </c>
      <c r="K113" s="13">
        <v>1500</v>
      </c>
      <c r="L113" s="13">
        <v>1500</v>
      </c>
    </row>
    <row r="114" spans="1:12" ht="15" customHeight="1" x14ac:dyDescent="0.3">
      <c r="A114" s="14"/>
      <c r="B114" s="15" t="s">
        <v>111</v>
      </c>
      <c r="C114" s="15"/>
      <c r="D114" s="15"/>
      <c r="E114" s="15"/>
      <c r="F114" s="15"/>
      <c r="G114" s="16">
        <v>750</v>
      </c>
      <c r="H114" s="16">
        <v>650</v>
      </c>
      <c r="I114" s="16">
        <v>650</v>
      </c>
      <c r="J114" s="16">
        <v>360</v>
      </c>
      <c r="K114" s="16">
        <v>1400</v>
      </c>
      <c r="L114" s="16">
        <v>1400</v>
      </c>
    </row>
    <row r="115" spans="1:12" ht="15" customHeight="1" x14ac:dyDescent="0.3">
      <c r="A115" s="17"/>
      <c r="B115" s="18" t="s">
        <v>112</v>
      </c>
      <c r="C115" s="18"/>
      <c r="D115" s="18"/>
      <c r="E115" s="18"/>
      <c r="F115" s="18"/>
      <c r="G115" s="19">
        <v>700</v>
      </c>
      <c r="H115" s="19">
        <v>600</v>
      </c>
      <c r="I115" s="19">
        <v>600</v>
      </c>
      <c r="J115" s="19">
        <v>320</v>
      </c>
      <c r="K115" s="19">
        <v>1300</v>
      </c>
      <c r="L115" s="19">
        <v>1300</v>
      </c>
    </row>
    <row r="116" spans="1:12" ht="15" customHeight="1" x14ac:dyDescent="0.3">
      <c r="A116" s="14"/>
      <c r="B116" s="15" t="s">
        <v>113</v>
      </c>
      <c r="C116" s="15"/>
      <c r="D116" s="15"/>
      <c r="E116" s="15"/>
      <c r="F116" s="15"/>
      <c r="G116" s="16">
        <v>650</v>
      </c>
      <c r="H116" s="16">
        <v>550</v>
      </c>
      <c r="I116" s="16">
        <v>550</v>
      </c>
      <c r="J116" s="16">
        <v>280</v>
      </c>
      <c r="K116" s="16">
        <v>1200</v>
      </c>
      <c r="L116" s="16">
        <v>1200</v>
      </c>
    </row>
    <row r="117" spans="1:12" ht="59" customHeight="1" x14ac:dyDescent="0.3">
      <c r="A117" s="17"/>
      <c r="B117" s="17" t="s">
        <v>114</v>
      </c>
      <c r="C117" s="17"/>
      <c r="D117" s="17"/>
      <c r="E117" s="17"/>
      <c r="F117" s="17"/>
      <c r="G117" s="19">
        <v>0</v>
      </c>
      <c r="H117" s="19">
        <v>0</v>
      </c>
      <c r="I117" s="19">
        <v>0</v>
      </c>
      <c r="J117" s="19">
        <v>0</v>
      </c>
      <c r="K117" s="19">
        <v>0</v>
      </c>
      <c r="L117" s="19">
        <v>0</v>
      </c>
    </row>
    <row r="118" spans="1:12" ht="12" customHeight="1" x14ac:dyDescent="0.3">
      <c r="A118" s="1" t="s">
        <v>1</v>
      </c>
      <c r="B118" s="2" t="s">
        <v>2</v>
      </c>
      <c r="C118" s="2"/>
      <c r="D118" s="2"/>
      <c r="E118" s="2"/>
      <c r="F118" s="2"/>
      <c r="G118" s="3"/>
      <c r="H118" s="3"/>
      <c r="I118" s="32" t="s">
        <v>3</v>
      </c>
      <c r="J118" s="32"/>
      <c r="K118" s="3"/>
      <c r="L118" s="3"/>
    </row>
    <row r="119" spans="1:12" ht="44" customHeight="1" x14ac:dyDescent="0.3">
      <c r="A119" s="4"/>
      <c r="B119" s="5" t="s">
        <v>115</v>
      </c>
      <c r="C119" s="5"/>
      <c r="D119" s="5"/>
      <c r="E119" s="5"/>
      <c r="F119" s="5"/>
      <c r="G119" s="6" t="s">
        <v>5</v>
      </c>
      <c r="H119" s="8" t="s">
        <v>19</v>
      </c>
      <c r="I119" s="8" t="s">
        <v>7</v>
      </c>
      <c r="J119" s="9" t="s">
        <v>8</v>
      </c>
      <c r="K119" s="7" t="s">
        <v>9</v>
      </c>
      <c r="L119" s="20" t="s">
        <v>20</v>
      </c>
    </row>
    <row r="120" spans="1:12" ht="15" customHeight="1" x14ac:dyDescent="0.3">
      <c r="A120" s="21" t="s">
        <v>21</v>
      </c>
      <c r="B120" s="12" t="s">
        <v>116</v>
      </c>
      <c r="C120" s="12"/>
      <c r="D120" s="12"/>
      <c r="E120" s="12"/>
      <c r="F120" s="12"/>
      <c r="G120" s="13">
        <v>800</v>
      </c>
      <c r="H120" s="13">
        <v>700</v>
      </c>
      <c r="I120" s="13">
        <v>700</v>
      </c>
      <c r="J120" s="13">
        <v>400</v>
      </c>
      <c r="K120" s="13">
        <v>1500</v>
      </c>
      <c r="L120" s="13">
        <v>1500</v>
      </c>
    </row>
    <row r="121" spans="1:12" ht="15" customHeight="1" x14ac:dyDescent="0.3">
      <c r="A121" s="14"/>
      <c r="B121" s="15" t="s">
        <v>117</v>
      </c>
      <c r="C121" s="15"/>
      <c r="D121" s="15"/>
      <c r="E121" s="15"/>
      <c r="F121" s="15"/>
      <c r="G121" s="16">
        <v>750</v>
      </c>
      <c r="H121" s="16">
        <v>650</v>
      </c>
      <c r="I121" s="16">
        <v>650</v>
      </c>
      <c r="J121" s="16">
        <v>360</v>
      </c>
      <c r="K121" s="16">
        <v>1400</v>
      </c>
      <c r="L121" s="16">
        <v>1400</v>
      </c>
    </row>
    <row r="122" spans="1:12" ht="15" customHeight="1" x14ac:dyDescent="0.3">
      <c r="A122" s="17"/>
      <c r="B122" s="18" t="s">
        <v>118</v>
      </c>
      <c r="C122" s="18"/>
      <c r="D122" s="18"/>
      <c r="E122" s="18"/>
      <c r="F122" s="18"/>
      <c r="G122" s="19">
        <v>700</v>
      </c>
      <c r="H122" s="19">
        <v>600</v>
      </c>
      <c r="I122" s="19">
        <v>600</v>
      </c>
      <c r="J122" s="19">
        <v>320</v>
      </c>
      <c r="K122" s="19">
        <v>1300</v>
      </c>
      <c r="L122" s="19">
        <v>1300</v>
      </c>
    </row>
    <row r="123" spans="1:12" ht="15" customHeight="1" x14ac:dyDescent="0.3">
      <c r="A123" s="14"/>
      <c r="B123" s="15" t="s">
        <v>119</v>
      </c>
      <c r="C123" s="15"/>
      <c r="D123" s="15"/>
      <c r="E123" s="15"/>
      <c r="F123" s="15"/>
      <c r="G123" s="16">
        <v>650</v>
      </c>
      <c r="H123" s="16">
        <v>550</v>
      </c>
      <c r="I123" s="16">
        <v>550</v>
      </c>
      <c r="J123" s="16">
        <v>280</v>
      </c>
      <c r="K123" s="16">
        <v>1200</v>
      </c>
      <c r="L123" s="16">
        <v>1200</v>
      </c>
    </row>
    <row r="124" spans="1:12" ht="59" customHeight="1" x14ac:dyDescent="0.3">
      <c r="A124" s="17"/>
      <c r="B124" s="17" t="s">
        <v>120</v>
      </c>
      <c r="C124" s="17"/>
      <c r="D124" s="17"/>
      <c r="E124" s="17"/>
      <c r="F124" s="17"/>
      <c r="G124" s="19">
        <v>0</v>
      </c>
      <c r="H124" s="19">
        <v>0</v>
      </c>
      <c r="I124" s="19">
        <v>0</v>
      </c>
      <c r="J124" s="19">
        <v>0</v>
      </c>
      <c r="K124" s="19">
        <v>0</v>
      </c>
      <c r="L124" s="19">
        <v>0</v>
      </c>
    </row>
    <row r="125" spans="1:12" ht="12" customHeight="1" x14ac:dyDescent="0.3">
      <c r="A125" s="1" t="s">
        <v>1</v>
      </c>
      <c r="B125" s="2" t="s">
        <v>2</v>
      </c>
      <c r="C125" s="2"/>
      <c r="D125" s="2"/>
      <c r="E125" s="2"/>
      <c r="F125" s="2"/>
      <c r="G125" s="32" t="s">
        <v>3</v>
      </c>
      <c r="H125" s="32"/>
      <c r="I125" s="32"/>
      <c r="J125" s="32"/>
      <c r="K125" s="3"/>
      <c r="L125" s="3"/>
    </row>
    <row r="126" spans="1:12" ht="44" customHeight="1" x14ac:dyDescent="0.3">
      <c r="A126" s="4"/>
      <c r="B126" s="5" t="s">
        <v>121</v>
      </c>
      <c r="C126" s="5"/>
      <c r="D126" s="5"/>
      <c r="E126" s="5"/>
      <c r="F126" s="5"/>
      <c r="G126" s="6" t="s">
        <v>5</v>
      </c>
      <c r="H126" s="8" t="s">
        <v>19</v>
      </c>
      <c r="I126" s="8" t="s">
        <v>7</v>
      </c>
      <c r="J126" s="9" t="s">
        <v>8</v>
      </c>
      <c r="K126" s="7" t="s">
        <v>9</v>
      </c>
      <c r="L126" s="20" t="s">
        <v>20</v>
      </c>
    </row>
    <row r="127" spans="1:12" ht="15" customHeight="1" x14ac:dyDescent="0.3">
      <c r="A127" s="21" t="s">
        <v>21</v>
      </c>
      <c r="B127" s="12" t="s">
        <v>122</v>
      </c>
      <c r="C127" s="12"/>
      <c r="D127" s="12"/>
      <c r="E127" s="12"/>
      <c r="F127" s="12"/>
      <c r="G127" s="13">
        <v>800</v>
      </c>
      <c r="H127" s="13">
        <v>700</v>
      </c>
      <c r="I127" s="13">
        <v>700</v>
      </c>
      <c r="J127" s="13">
        <v>400</v>
      </c>
      <c r="K127" s="13">
        <v>1500</v>
      </c>
      <c r="L127" s="13">
        <v>1500</v>
      </c>
    </row>
    <row r="128" spans="1:12" ht="15" customHeight="1" x14ac:dyDescent="0.3">
      <c r="A128" s="14"/>
      <c r="B128" s="15" t="s">
        <v>123</v>
      </c>
      <c r="C128" s="15"/>
      <c r="D128" s="15"/>
      <c r="E128" s="15"/>
      <c r="F128" s="15"/>
      <c r="G128" s="16">
        <v>750</v>
      </c>
      <c r="H128" s="16">
        <v>650</v>
      </c>
      <c r="I128" s="16">
        <v>650</v>
      </c>
      <c r="J128" s="16">
        <v>360</v>
      </c>
      <c r="K128" s="16">
        <v>1400</v>
      </c>
      <c r="L128" s="16">
        <v>1400</v>
      </c>
    </row>
    <row r="129" spans="1:12" ht="15" customHeight="1" x14ac:dyDescent="0.3">
      <c r="A129" s="17"/>
      <c r="B129" s="18" t="s">
        <v>124</v>
      </c>
      <c r="C129" s="18"/>
      <c r="D129" s="18"/>
      <c r="E129" s="18"/>
      <c r="F129" s="18"/>
      <c r="G129" s="19">
        <v>700</v>
      </c>
      <c r="H129" s="19">
        <v>600</v>
      </c>
      <c r="I129" s="19">
        <v>600</v>
      </c>
      <c r="J129" s="19">
        <v>320</v>
      </c>
      <c r="K129" s="19">
        <v>1300</v>
      </c>
      <c r="L129" s="19">
        <v>1300</v>
      </c>
    </row>
    <row r="130" spans="1:12" ht="15" customHeight="1" x14ac:dyDescent="0.3">
      <c r="A130" s="17"/>
      <c r="B130" s="18" t="s">
        <v>125</v>
      </c>
      <c r="C130" s="18"/>
      <c r="D130" s="18"/>
      <c r="E130" s="18"/>
      <c r="F130" s="18"/>
      <c r="G130" s="19">
        <v>650</v>
      </c>
      <c r="H130" s="19">
        <v>550</v>
      </c>
      <c r="I130" s="19">
        <v>550</v>
      </c>
      <c r="J130" s="19">
        <v>280</v>
      </c>
      <c r="K130" s="19">
        <v>1200</v>
      </c>
      <c r="L130" s="19">
        <v>1200</v>
      </c>
    </row>
    <row r="131" spans="1:12" ht="59" customHeight="1" x14ac:dyDescent="0.3">
      <c r="A131" s="17"/>
      <c r="B131" s="17" t="s">
        <v>126</v>
      </c>
      <c r="C131" s="17"/>
      <c r="D131" s="17"/>
      <c r="E131" s="17"/>
      <c r="F131" s="17"/>
      <c r="G131" s="19">
        <v>0</v>
      </c>
      <c r="H131" s="19">
        <v>0</v>
      </c>
      <c r="I131" s="19">
        <v>0</v>
      </c>
      <c r="J131" s="19">
        <v>0</v>
      </c>
      <c r="K131" s="19">
        <v>0</v>
      </c>
      <c r="L131" s="19">
        <v>0</v>
      </c>
    </row>
    <row r="132" spans="1:12" ht="12" customHeight="1" x14ac:dyDescent="0.3">
      <c r="A132" s="1" t="s">
        <v>1</v>
      </c>
      <c r="B132" s="2" t="s">
        <v>2</v>
      </c>
      <c r="C132" s="2"/>
      <c r="D132" s="2"/>
      <c r="E132" s="2"/>
      <c r="F132" s="2"/>
      <c r="G132" s="3"/>
      <c r="H132" s="3"/>
      <c r="I132" s="32" t="s">
        <v>3</v>
      </c>
      <c r="J132" s="32"/>
      <c r="K132" s="3"/>
      <c r="L132" s="3"/>
    </row>
    <row r="133" spans="1:12" ht="44" customHeight="1" x14ac:dyDescent="0.3">
      <c r="A133" s="4"/>
      <c r="B133" s="5" t="s">
        <v>127</v>
      </c>
      <c r="C133" s="5"/>
      <c r="D133" s="5"/>
      <c r="E133" s="5"/>
      <c r="F133" s="5"/>
      <c r="G133" s="6" t="s">
        <v>5</v>
      </c>
      <c r="H133" s="8" t="s">
        <v>19</v>
      </c>
      <c r="I133" s="8" t="s">
        <v>7</v>
      </c>
      <c r="J133" s="9" t="s">
        <v>8</v>
      </c>
      <c r="K133" s="7" t="s">
        <v>9</v>
      </c>
      <c r="L133" s="20" t="s">
        <v>20</v>
      </c>
    </row>
    <row r="134" spans="1:12" ht="15" customHeight="1" x14ac:dyDescent="0.3">
      <c r="A134" s="21" t="s">
        <v>21</v>
      </c>
      <c r="B134" s="12" t="s">
        <v>128</v>
      </c>
      <c r="C134" s="12"/>
      <c r="D134" s="12"/>
      <c r="E134" s="12"/>
      <c r="F134" s="12"/>
      <c r="G134" s="13">
        <v>800</v>
      </c>
      <c r="H134" s="13">
        <v>700</v>
      </c>
      <c r="I134" s="13">
        <v>700</v>
      </c>
      <c r="J134" s="13">
        <v>400</v>
      </c>
      <c r="K134" s="13">
        <v>1500</v>
      </c>
      <c r="L134" s="13">
        <v>1500</v>
      </c>
    </row>
    <row r="135" spans="1:12" ht="15" customHeight="1" x14ac:dyDescent="0.3">
      <c r="A135" s="14"/>
      <c r="B135" s="15" t="s">
        <v>129</v>
      </c>
      <c r="C135" s="15"/>
      <c r="D135" s="15"/>
      <c r="E135" s="15"/>
      <c r="F135" s="15"/>
      <c r="G135" s="16">
        <v>750</v>
      </c>
      <c r="H135" s="16">
        <v>650</v>
      </c>
      <c r="I135" s="16">
        <v>650</v>
      </c>
      <c r="J135" s="16">
        <v>360</v>
      </c>
      <c r="K135" s="16">
        <v>1400</v>
      </c>
      <c r="L135" s="16">
        <v>1400</v>
      </c>
    </row>
    <row r="136" spans="1:12" ht="15" customHeight="1" x14ac:dyDescent="0.3">
      <c r="A136" s="17"/>
      <c r="B136" s="18" t="s">
        <v>130</v>
      </c>
      <c r="C136" s="18"/>
      <c r="D136" s="18"/>
      <c r="E136" s="18"/>
      <c r="F136" s="18"/>
      <c r="G136" s="19">
        <v>700</v>
      </c>
      <c r="H136" s="19">
        <v>600</v>
      </c>
      <c r="I136" s="19">
        <v>600</v>
      </c>
      <c r="J136" s="19">
        <v>320</v>
      </c>
      <c r="K136" s="19">
        <v>1300</v>
      </c>
      <c r="L136" s="19">
        <v>1300</v>
      </c>
    </row>
    <row r="137" spans="1:12" ht="15" customHeight="1" x14ac:dyDescent="0.3">
      <c r="A137" s="17"/>
      <c r="B137" s="18" t="s">
        <v>131</v>
      </c>
      <c r="C137" s="18"/>
      <c r="D137" s="18"/>
      <c r="E137" s="18"/>
      <c r="F137" s="18"/>
      <c r="G137" s="19">
        <v>650</v>
      </c>
      <c r="H137" s="19">
        <v>550</v>
      </c>
      <c r="I137" s="19">
        <v>550</v>
      </c>
      <c r="J137" s="19">
        <v>280</v>
      </c>
      <c r="K137" s="19">
        <v>1200</v>
      </c>
      <c r="L137" s="19">
        <v>1200</v>
      </c>
    </row>
    <row r="138" spans="1:12" ht="59" customHeight="1" x14ac:dyDescent="0.3">
      <c r="A138" s="14"/>
      <c r="B138" s="17" t="s">
        <v>132</v>
      </c>
      <c r="C138" s="17"/>
      <c r="D138" s="17"/>
      <c r="E138" s="17"/>
      <c r="F138" s="17"/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0</v>
      </c>
    </row>
    <row r="139" spans="1:12" ht="12" customHeight="1" x14ac:dyDescent="0.3">
      <c r="A139" s="1" t="s">
        <v>1</v>
      </c>
      <c r="B139" s="2" t="s">
        <v>2</v>
      </c>
      <c r="C139" s="2"/>
      <c r="D139" s="2"/>
      <c r="E139" s="2"/>
      <c r="F139" s="2"/>
      <c r="G139" s="3"/>
      <c r="H139" s="3"/>
      <c r="I139" s="32" t="s">
        <v>3</v>
      </c>
      <c r="J139" s="32"/>
      <c r="K139" s="3"/>
      <c r="L139" s="3"/>
    </row>
    <row r="140" spans="1:12" ht="44" customHeight="1" x14ac:dyDescent="0.3">
      <c r="A140" s="4"/>
      <c r="B140" s="5" t="s">
        <v>133</v>
      </c>
      <c r="C140" s="5"/>
      <c r="D140" s="5"/>
      <c r="E140" s="5"/>
      <c r="F140" s="5"/>
      <c r="G140" s="6" t="s">
        <v>5</v>
      </c>
      <c r="H140" s="8" t="s">
        <v>19</v>
      </c>
      <c r="I140" s="8" t="s">
        <v>7</v>
      </c>
      <c r="J140" s="9" t="s">
        <v>8</v>
      </c>
      <c r="K140" s="7" t="s">
        <v>9</v>
      </c>
      <c r="L140" s="20" t="s">
        <v>20</v>
      </c>
    </row>
    <row r="141" spans="1:12" ht="15" customHeight="1" x14ac:dyDescent="0.3">
      <c r="A141" s="21" t="s">
        <v>21</v>
      </c>
      <c r="B141" s="12" t="s">
        <v>134</v>
      </c>
      <c r="C141" s="12"/>
      <c r="D141" s="12"/>
      <c r="E141" s="12"/>
      <c r="F141" s="12"/>
      <c r="G141" s="13">
        <v>800</v>
      </c>
      <c r="H141" s="13">
        <v>700</v>
      </c>
      <c r="I141" s="13">
        <v>700</v>
      </c>
      <c r="J141" s="13">
        <v>400</v>
      </c>
      <c r="K141" s="13">
        <v>1500</v>
      </c>
      <c r="L141" s="13">
        <v>1500</v>
      </c>
    </row>
    <row r="142" spans="1:12" ht="15" customHeight="1" x14ac:dyDescent="0.3">
      <c r="A142" s="14"/>
      <c r="B142" s="15" t="s">
        <v>135</v>
      </c>
      <c r="C142" s="15"/>
      <c r="D142" s="15"/>
      <c r="E142" s="15"/>
      <c r="F142" s="15"/>
      <c r="G142" s="16">
        <v>750</v>
      </c>
      <c r="H142" s="16">
        <v>650</v>
      </c>
      <c r="I142" s="16">
        <v>650</v>
      </c>
      <c r="J142" s="16">
        <v>360</v>
      </c>
      <c r="K142" s="16">
        <v>1400</v>
      </c>
      <c r="L142" s="16">
        <v>1400</v>
      </c>
    </row>
    <row r="143" spans="1:12" ht="15" customHeight="1" x14ac:dyDescent="0.3">
      <c r="A143" s="17"/>
      <c r="B143" s="18" t="s">
        <v>136</v>
      </c>
      <c r="C143" s="18"/>
      <c r="D143" s="18"/>
      <c r="E143" s="18"/>
      <c r="F143" s="18"/>
      <c r="G143" s="19">
        <v>700</v>
      </c>
      <c r="H143" s="19">
        <v>600</v>
      </c>
      <c r="I143" s="19">
        <v>600</v>
      </c>
      <c r="J143" s="19">
        <v>320</v>
      </c>
      <c r="K143" s="19">
        <v>1300</v>
      </c>
      <c r="L143" s="19">
        <v>1300</v>
      </c>
    </row>
    <row r="144" spans="1:12" ht="59" customHeight="1" x14ac:dyDescent="0.3">
      <c r="A144" s="14"/>
      <c r="B144" s="17" t="s">
        <v>137</v>
      </c>
      <c r="C144" s="17"/>
      <c r="D144" s="17"/>
      <c r="E144" s="17"/>
      <c r="F144" s="17"/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</row>
    <row r="145" spans="1:12" ht="12" customHeight="1" x14ac:dyDescent="0.3">
      <c r="A145" s="1" t="s">
        <v>1</v>
      </c>
      <c r="B145" s="2" t="s">
        <v>2</v>
      </c>
      <c r="C145" s="2"/>
      <c r="D145" s="2"/>
      <c r="E145" s="2"/>
      <c r="F145" s="2"/>
      <c r="G145" s="3"/>
      <c r="H145" s="3"/>
      <c r="I145" s="32" t="s">
        <v>3</v>
      </c>
      <c r="J145" s="32"/>
      <c r="K145" s="3"/>
      <c r="L145" s="3"/>
    </row>
    <row r="146" spans="1:12" ht="44" customHeight="1" x14ac:dyDescent="0.3">
      <c r="A146" s="4"/>
      <c r="B146" s="5" t="s">
        <v>138</v>
      </c>
      <c r="C146" s="5"/>
      <c r="D146" s="5"/>
      <c r="E146" s="5"/>
      <c r="F146" s="5"/>
      <c r="G146" s="6" t="s">
        <v>5</v>
      </c>
      <c r="H146" s="8" t="s">
        <v>19</v>
      </c>
      <c r="I146" s="8" t="s">
        <v>7</v>
      </c>
      <c r="J146" s="9" t="s">
        <v>8</v>
      </c>
      <c r="K146" s="7" t="s">
        <v>9</v>
      </c>
      <c r="L146" s="20" t="s">
        <v>20</v>
      </c>
    </row>
    <row r="147" spans="1:12" ht="15" customHeight="1" x14ac:dyDescent="0.3">
      <c r="A147" s="11"/>
      <c r="B147" s="12" t="s">
        <v>139</v>
      </c>
      <c r="C147" s="12"/>
      <c r="D147" s="12"/>
      <c r="E147" s="12"/>
      <c r="F147" s="12"/>
      <c r="G147" s="13">
        <v>800</v>
      </c>
      <c r="H147" s="13">
        <v>700</v>
      </c>
      <c r="I147" s="13">
        <v>700</v>
      </c>
      <c r="J147" s="13">
        <v>400</v>
      </c>
      <c r="K147" s="13">
        <v>1500</v>
      </c>
      <c r="L147" s="13">
        <v>1500</v>
      </c>
    </row>
    <row r="148" spans="1:12" ht="15" customHeight="1" x14ac:dyDescent="0.3">
      <c r="A148" s="14"/>
      <c r="B148" s="15" t="s">
        <v>140</v>
      </c>
      <c r="C148" s="15"/>
      <c r="D148" s="15"/>
      <c r="E148" s="15"/>
      <c r="F148" s="15"/>
      <c r="G148" s="16">
        <v>750</v>
      </c>
      <c r="H148" s="16">
        <v>650</v>
      </c>
      <c r="I148" s="16">
        <v>650</v>
      </c>
      <c r="J148" s="16">
        <v>360</v>
      </c>
      <c r="K148" s="16">
        <v>1400</v>
      </c>
      <c r="L148" s="16">
        <v>1400</v>
      </c>
    </row>
    <row r="149" spans="1:12" ht="15" customHeight="1" x14ac:dyDescent="0.3">
      <c r="A149" s="22"/>
      <c r="B149" s="29" t="s">
        <v>141</v>
      </c>
      <c r="C149" s="29"/>
      <c r="D149" s="29"/>
      <c r="E149" s="29"/>
      <c r="F149" s="29"/>
      <c r="G149" s="23">
        <v>700</v>
      </c>
      <c r="H149" s="23">
        <v>600</v>
      </c>
      <c r="I149" s="23">
        <v>600</v>
      </c>
      <c r="J149" s="23">
        <v>320</v>
      </c>
      <c r="K149" s="23">
        <v>1300</v>
      </c>
      <c r="L149" s="23">
        <v>1300</v>
      </c>
    </row>
    <row r="150" spans="1:12" ht="58" customHeight="1" x14ac:dyDescent="0.3">
      <c r="A150" s="14"/>
      <c r="B150" s="17" t="s">
        <v>142</v>
      </c>
      <c r="C150" s="17"/>
      <c r="D150" s="17"/>
      <c r="E150" s="17"/>
      <c r="F150" s="17"/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</row>
    <row r="151" spans="1:12" ht="12" customHeight="1" x14ac:dyDescent="0.3">
      <c r="A151" s="1" t="s">
        <v>1</v>
      </c>
      <c r="B151" s="2" t="s">
        <v>2</v>
      </c>
      <c r="C151" s="2"/>
      <c r="D151" s="2"/>
      <c r="E151" s="2"/>
      <c r="F151" s="2"/>
      <c r="G151" s="3"/>
      <c r="H151" s="3"/>
      <c r="I151" s="32" t="s">
        <v>3</v>
      </c>
      <c r="J151" s="32"/>
      <c r="K151" s="3"/>
      <c r="L151" s="3"/>
    </row>
    <row r="152" spans="1:12" ht="44" customHeight="1" x14ac:dyDescent="0.3">
      <c r="A152" s="4"/>
      <c r="B152" s="5" t="s">
        <v>143</v>
      </c>
      <c r="C152" s="5"/>
      <c r="D152" s="5"/>
      <c r="E152" s="5"/>
      <c r="F152" s="5"/>
      <c r="G152" s="6" t="s">
        <v>5</v>
      </c>
      <c r="H152" s="8" t="s">
        <v>19</v>
      </c>
      <c r="I152" s="8" t="s">
        <v>7</v>
      </c>
      <c r="J152" s="9" t="s">
        <v>8</v>
      </c>
      <c r="K152" s="7" t="s">
        <v>9</v>
      </c>
      <c r="L152" s="20" t="s">
        <v>20</v>
      </c>
    </row>
    <row r="153" spans="1:12" ht="15" customHeight="1" x14ac:dyDescent="0.3">
      <c r="A153" s="21" t="s">
        <v>21</v>
      </c>
      <c r="B153" s="12" t="s">
        <v>144</v>
      </c>
      <c r="C153" s="12"/>
      <c r="D153" s="12"/>
      <c r="E153" s="12"/>
      <c r="F153" s="12"/>
      <c r="G153" s="13">
        <v>800</v>
      </c>
      <c r="H153" s="13">
        <v>700</v>
      </c>
      <c r="I153" s="13">
        <v>700</v>
      </c>
      <c r="J153" s="13">
        <v>400</v>
      </c>
      <c r="K153" s="13">
        <v>1500</v>
      </c>
      <c r="L153" s="13">
        <v>1500</v>
      </c>
    </row>
    <row r="154" spans="1:12" ht="15" customHeight="1" x14ac:dyDescent="0.3">
      <c r="A154" s="14"/>
      <c r="B154" s="15" t="s">
        <v>145</v>
      </c>
      <c r="C154" s="15"/>
      <c r="D154" s="15"/>
      <c r="E154" s="15"/>
      <c r="F154" s="15"/>
      <c r="G154" s="16">
        <v>750</v>
      </c>
      <c r="H154" s="16">
        <v>650</v>
      </c>
      <c r="I154" s="16">
        <v>650</v>
      </c>
      <c r="J154" s="16">
        <v>360</v>
      </c>
      <c r="K154" s="16">
        <v>1400</v>
      </c>
      <c r="L154" s="16">
        <v>1400</v>
      </c>
    </row>
    <row r="155" spans="1:12" ht="15" customHeight="1" x14ac:dyDescent="0.3">
      <c r="A155" s="17"/>
      <c r="B155" s="18" t="s">
        <v>146</v>
      </c>
      <c r="C155" s="18"/>
      <c r="D155" s="18"/>
      <c r="E155" s="18"/>
      <c r="F155" s="18"/>
      <c r="G155" s="19">
        <v>700</v>
      </c>
      <c r="H155" s="19">
        <v>600</v>
      </c>
      <c r="I155" s="19">
        <v>600</v>
      </c>
      <c r="J155" s="19">
        <v>320</v>
      </c>
      <c r="K155" s="19">
        <v>1300</v>
      </c>
      <c r="L155" s="19">
        <v>1300</v>
      </c>
    </row>
    <row r="156" spans="1:12" ht="58" customHeight="1" x14ac:dyDescent="0.3">
      <c r="A156" s="14"/>
      <c r="B156" s="17" t="s">
        <v>147</v>
      </c>
      <c r="C156" s="17"/>
      <c r="D156" s="17"/>
      <c r="E156" s="17"/>
      <c r="F156" s="17"/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</row>
    <row r="157" spans="1:12" ht="15" customHeight="1" x14ac:dyDescent="0.3">
      <c r="A157" s="34" t="s">
        <v>148</v>
      </c>
      <c r="B157" s="34"/>
      <c r="C157" s="34"/>
      <c r="D157" s="34"/>
      <c r="E157" s="34"/>
      <c r="F157" s="34"/>
      <c r="G157" s="34"/>
      <c r="H157" s="34"/>
      <c r="I157" s="34"/>
      <c r="J157" s="34"/>
      <c r="K157" s="34"/>
      <c r="L157" s="34"/>
    </row>
    <row r="158" spans="1:12" ht="14" customHeight="1" x14ac:dyDescent="0.3">
      <c r="A158" s="35" t="s">
        <v>149</v>
      </c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</row>
    <row r="159" spans="1:12" ht="12" customHeight="1" x14ac:dyDescent="0.3">
      <c r="A159" s="31" t="s">
        <v>150</v>
      </c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</row>
    <row r="160" spans="1:12" ht="16" customHeight="1" x14ac:dyDescent="0.3">
      <c r="A160" s="30" t="s">
        <v>151</v>
      </c>
    </row>
  </sheetData>
  <mergeCells count="25">
    <mergeCell ref="A159:L159"/>
    <mergeCell ref="I132:J132"/>
    <mergeCell ref="I139:J139"/>
    <mergeCell ref="I145:J145"/>
    <mergeCell ref="I151:J151"/>
    <mergeCell ref="A157:L157"/>
    <mergeCell ref="A158:L158"/>
    <mergeCell ref="I90:J90"/>
    <mergeCell ref="I97:J97"/>
    <mergeCell ref="I104:J104"/>
    <mergeCell ref="I111:J111"/>
    <mergeCell ref="I118:J118"/>
    <mergeCell ref="G125:J125"/>
    <mergeCell ref="I47:J47"/>
    <mergeCell ref="I56:J56"/>
    <mergeCell ref="I65:J65"/>
    <mergeCell ref="I73:J73"/>
    <mergeCell ref="I81:J81"/>
    <mergeCell ref="A89:L89"/>
    <mergeCell ref="A1:L1"/>
    <mergeCell ref="G2:J2"/>
    <mergeCell ref="I11:J11"/>
    <mergeCell ref="I20:J20"/>
    <mergeCell ref="I29:J29"/>
    <mergeCell ref="I38:J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898EF-47AA-4F99-A36E-86C850D23FE4}">
  <dimension ref="A1:U43"/>
  <sheetViews>
    <sheetView workbookViewId="0">
      <selection activeCell="L43" sqref="L2:L43"/>
    </sheetView>
  </sheetViews>
  <sheetFormatPr defaultRowHeight="13" x14ac:dyDescent="0.3"/>
  <cols>
    <col min="1" max="1" width="13.19921875" bestFit="1" customWidth="1"/>
  </cols>
  <sheetData>
    <row r="1" spans="1:2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s="37" t="s">
        <v>165</v>
      </c>
    </row>
    <row r="2" spans="1:21" x14ac:dyDescent="0.3">
      <c r="A2" t="s">
        <v>158</v>
      </c>
      <c r="B2" s="36">
        <f>'Table 1'!$C$4</f>
        <v>800</v>
      </c>
      <c r="C2" s="36">
        <f>'Table 1'!C13</f>
        <v>800</v>
      </c>
      <c r="D2" s="36">
        <f>'Table 1'!C22</f>
        <v>800</v>
      </c>
      <c r="E2" s="36">
        <f>'Table 1'!$C$4</f>
        <v>800</v>
      </c>
      <c r="F2" s="36">
        <f>'Table 1'!$C$4</f>
        <v>800</v>
      </c>
      <c r="G2" s="36">
        <f>'Table 1'!$C$4</f>
        <v>800</v>
      </c>
      <c r="H2" s="36">
        <f>'Table 1'!$C$4</f>
        <v>800</v>
      </c>
      <c r="I2" s="36">
        <f>'Table 1'!$C$4</f>
        <v>800</v>
      </c>
      <c r="J2" s="36">
        <f>'Table 1'!$C$4</f>
        <v>800</v>
      </c>
      <c r="K2" s="36">
        <f>'Table 1'!$C$4</f>
        <v>800</v>
      </c>
      <c r="L2">
        <v>1500</v>
      </c>
      <c r="M2">
        <v>1500</v>
      </c>
      <c r="N2">
        <v>1500</v>
      </c>
      <c r="O2">
        <v>1500</v>
      </c>
      <c r="P2">
        <v>1500</v>
      </c>
      <c r="Q2">
        <v>1500</v>
      </c>
      <c r="R2">
        <v>1500</v>
      </c>
      <c r="S2">
        <v>1500</v>
      </c>
      <c r="T2">
        <v>1500</v>
      </c>
      <c r="U2">
        <v>1500</v>
      </c>
    </row>
    <row r="3" spans="1:21" x14ac:dyDescent="0.3">
      <c r="A3" t="s">
        <v>158</v>
      </c>
      <c r="B3" s="36">
        <f>'Table 1'!$C$5</f>
        <v>750</v>
      </c>
      <c r="C3" s="36">
        <f>'Table 1'!C14</f>
        <v>750</v>
      </c>
      <c r="D3" s="36">
        <f>'Table 1'!C23</f>
        <v>750</v>
      </c>
      <c r="E3" s="36">
        <f>'Table 1'!$C$5</f>
        <v>750</v>
      </c>
      <c r="F3" s="36">
        <f>'Table 1'!$C$5</f>
        <v>750</v>
      </c>
      <c r="G3" s="36">
        <f>'Table 1'!$C$5</f>
        <v>750</v>
      </c>
      <c r="H3" s="36">
        <f>'Table 1'!$C$5</f>
        <v>750</v>
      </c>
      <c r="I3" s="36">
        <f>'Table 1'!$C$5</f>
        <v>750</v>
      </c>
      <c r="J3" s="36">
        <f>'Table 1'!$C$5</f>
        <v>750</v>
      </c>
      <c r="K3" s="36">
        <f>'Table 1'!$C$5</f>
        <v>750</v>
      </c>
      <c r="L3">
        <v>1400</v>
      </c>
      <c r="M3">
        <v>1400</v>
      </c>
      <c r="N3">
        <v>1400</v>
      </c>
      <c r="O3">
        <v>1400</v>
      </c>
      <c r="P3">
        <v>1400</v>
      </c>
      <c r="Q3">
        <v>1400</v>
      </c>
      <c r="R3">
        <v>1400</v>
      </c>
      <c r="S3">
        <v>1400</v>
      </c>
      <c r="T3">
        <v>1400</v>
      </c>
      <c r="U3">
        <v>1400</v>
      </c>
    </row>
    <row r="4" spans="1:21" x14ac:dyDescent="0.3">
      <c r="A4" t="s">
        <v>158</v>
      </c>
      <c r="B4" s="36">
        <f>'Table 1'!$C$6</f>
        <v>700</v>
      </c>
      <c r="C4" s="36">
        <f>'Table 1'!C15</f>
        <v>700</v>
      </c>
      <c r="D4" s="36">
        <f>'Table 1'!C24</f>
        <v>700</v>
      </c>
      <c r="E4" s="36">
        <f>'Table 1'!$C$6</f>
        <v>700</v>
      </c>
      <c r="F4" s="36">
        <f>'Table 1'!$C$6</f>
        <v>700</v>
      </c>
      <c r="G4" s="36">
        <f>'Table 1'!$C$6</f>
        <v>700</v>
      </c>
      <c r="H4" s="36">
        <f>'Table 1'!$C$6</f>
        <v>700</v>
      </c>
      <c r="I4" s="36">
        <f>'Table 1'!$C$6</f>
        <v>700</v>
      </c>
      <c r="J4" s="36">
        <f>'Table 1'!$C$6</f>
        <v>700</v>
      </c>
      <c r="K4" s="36">
        <f>'Table 1'!$C$6</f>
        <v>700</v>
      </c>
      <c r="L4">
        <v>1300</v>
      </c>
      <c r="M4">
        <v>1300</v>
      </c>
      <c r="N4">
        <v>1300</v>
      </c>
      <c r="O4">
        <v>1300</v>
      </c>
      <c r="P4">
        <v>1300</v>
      </c>
      <c r="Q4">
        <v>1300</v>
      </c>
      <c r="R4">
        <v>1300</v>
      </c>
      <c r="S4">
        <v>1300</v>
      </c>
      <c r="T4">
        <v>1300</v>
      </c>
      <c r="U4">
        <v>1300</v>
      </c>
    </row>
    <row r="5" spans="1:21" x14ac:dyDescent="0.3">
      <c r="A5" t="s">
        <v>158</v>
      </c>
      <c r="B5" s="36">
        <f>'Table 1'!$C$7</f>
        <v>650</v>
      </c>
      <c r="C5" s="36">
        <f>'Table 1'!C16</f>
        <v>650</v>
      </c>
      <c r="D5" s="36">
        <f>'Table 1'!C25</f>
        <v>650</v>
      </c>
      <c r="E5" s="36">
        <f>'Table 1'!$C$7</f>
        <v>650</v>
      </c>
      <c r="F5" s="36">
        <f>'Table 1'!$C$7</f>
        <v>650</v>
      </c>
      <c r="G5" s="36">
        <f>'Table 1'!$C$7</f>
        <v>650</v>
      </c>
      <c r="H5" s="36">
        <f>'Table 1'!$C$7</f>
        <v>650</v>
      </c>
      <c r="I5" s="36">
        <f>'Table 1'!$C$7</f>
        <v>650</v>
      </c>
      <c r="J5" s="36">
        <f>'Table 1'!$C$7</f>
        <v>650</v>
      </c>
      <c r="K5" s="36">
        <f>'Table 1'!$C$7</f>
        <v>650</v>
      </c>
      <c r="L5">
        <v>1200</v>
      </c>
      <c r="M5">
        <v>1200</v>
      </c>
      <c r="N5">
        <v>1200</v>
      </c>
      <c r="O5">
        <v>1200</v>
      </c>
      <c r="P5">
        <v>1200</v>
      </c>
      <c r="Q5">
        <v>1200</v>
      </c>
      <c r="R5">
        <v>1200</v>
      </c>
      <c r="S5">
        <v>1200</v>
      </c>
      <c r="T5">
        <v>1200</v>
      </c>
      <c r="U5">
        <v>1200</v>
      </c>
    </row>
    <row r="6" spans="1:21" x14ac:dyDescent="0.3">
      <c r="A6" t="s">
        <v>158</v>
      </c>
      <c r="B6" s="36">
        <f>'Table 1'!$C$8</f>
        <v>600</v>
      </c>
      <c r="C6" s="36">
        <f>'Table 1'!C17</f>
        <v>600</v>
      </c>
      <c r="D6" s="36">
        <f>'Table 1'!C26</f>
        <v>600</v>
      </c>
      <c r="E6" s="36">
        <f>'Table 1'!$C$8</f>
        <v>600</v>
      </c>
      <c r="F6" s="36">
        <f>'Table 1'!$C$8</f>
        <v>600</v>
      </c>
      <c r="G6" s="36">
        <f>'Table 1'!$C$8</f>
        <v>600</v>
      </c>
      <c r="H6" s="36">
        <f>'Table 1'!$C$8</f>
        <v>600</v>
      </c>
      <c r="I6" s="36">
        <f>'Table 1'!$C$8</f>
        <v>600</v>
      </c>
      <c r="J6" s="36">
        <f>'Table 1'!$C$8</f>
        <v>600</v>
      </c>
      <c r="K6" s="36">
        <f>'Table 1'!$C$8</f>
        <v>600</v>
      </c>
      <c r="L6">
        <v>1100</v>
      </c>
      <c r="M6">
        <v>1100</v>
      </c>
      <c r="N6">
        <v>1100</v>
      </c>
      <c r="O6">
        <v>1100</v>
      </c>
      <c r="P6">
        <v>1100</v>
      </c>
      <c r="Q6">
        <v>1100</v>
      </c>
      <c r="R6">
        <v>1100</v>
      </c>
      <c r="S6">
        <v>1100</v>
      </c>
      <c r="T6">
        <v>1100</v>
      </c>
      <c r="U6">
        <v>1100</v>
      </c>
    </row>
    <row r="7" spans="1:21" x14ac:dyDescent="0.3">
      <c r="A7" t="s">
        <v>158</v>
      </c>
      <c r="B7" s="36">
        <f>'Table 1'!$C$9</f>
        <v>550</v>
      </c>
      <c r="C7" s="36">
        <f>'Table 1'!C18</f>
        <v>550</v>
      </c>
      <c r="D7" s="36">
        <f>'Table 1'!C27</f>
        <v>550</v>
      </c>
      <c r="E7" s="36">
        <f>'Table 1'!$C$9</f>
        <v>550</v>
      </c>
      <c r="F7" s="36">
        <f>'Table 1'!$C$9</f>
        <v>550</v>
      </c>
      <c r="G7" s="36">
        <f>'Table 1'!$C$9</f>
        <v>550</v>
      </c>
      <c r="H7" s="36">
        <f>'Table 1'!$C$9</f>
        <v>550</v>
      </c>
      <c r="I7" s="36">
        <f>'Table 1'!$C$9</f>
        <v>550</v>
      </c>
      <c r="J7" s="36">
        <f>'Table 1'!$C$9</f>
        <v>550</v>
      </c>
      <c r="K7" s="36">
        <f>'Table 1'!$C$9</f>
        <v>550</v>
      </c>
      <c r="L7">
        <v>1000</v>
      </c>
      <c r="M7">
        <v>1000</v>
      </c>
      <c r="N7">
        <v>1000</v>
      </c>
      <c r="O7">
        <v>1000</v>
      </c>
      <c r="P7">
        <v>1000</v>
      </c>
      <c r="Q7">
        <v>1000</v>
      </c>
      <c r="R7">
        <v>1000</v>
      </c>
    </row>
    <row r="8" spans="1:21" x14ac:dyDescent="0.3">
      <c r="A8" t="s">
        <v>159</v>
      </c>
      <c r="B8" s="36">
        <f>'Table 1'!$E$4</f>
        <v>700</v>
      </c>
      <c r="C8" s="36">
        <f>'Table 1'!E13</f>
        <v>700</v>
      </c>
      <c r="D8" s="36">
        <f>'Table 1'!E22</f>
        <v>700</v>
      </c>
      <c r="E8" s="36">
        <f>'Table 1'!$E$4</f>
        <v>700</v>
      </c>
      <c r="F8" s="36">
        <f>'Table 1'!$E$4</f>
        <v>700</v>
      </c>
      <c r="G8" s="36">
        <f>'Table 1'!$E$4</f>
        <v>700</v>
      </c>
      <c r="H8" s="36">
        <f>'Table 1'!$E$4</f>
        <v>700</v>
      </c>
      <c r="I8" s="36">
        <f>'Table 1'!$E$4</f>
        <v>700</v>
      </c>
      <c r="J8" s="36">
        <f>'Table 1'!$E$4</f>
        <v>700</v>
      </c>
      <c r="K8" s="36">
        <f>'Table 1'!$E$4</f>
        <v>700</v>
      </c>
      <c r="L8">
        <v>1500</v>
      </c>
    </row>
    <row r="9" spans="1:21" x14ac:dyDescent="0.3">
      <c r="A9" t="s">
        <v>159</v>
      </c>
      <c r="B9" s="36">
        <f>'Table 1'!$E$5</f>
        <v>650</v>
      </c>
      <c r="C9" s="36">
        <f>'Table 1'!E14</f>
        <v>650</v>
      </c>
      <c r="D9" s="36">
        <f>'Table 1'!E23</f>
        <v>650</v>
      </c>
      <c r="E9" s="36">
        <f>'Table 1'!$E$5</f>
        <v>650</v>
      </c>
      <c r="F9" s="36">
        <f>'Table 1'!$E$5</f>
        <v>650</v>
      </c>
      <c r="G9" s="36">
        <f>'Table 1'!$E$5</f>
        <v>650</v>
      </c>
      <c r="H9" s="36">
        <f>'Table 1'!$E$5</f>
        <v>650</v>
      </c>
      <c r="I9" s="36">
        <f>'Table 1'!$E$5</f>
        <v>650</v>
      </c>
      <c r="J9" s="36">
        <f>'Table 1'!$E$5</f>
        <v>650</v>
      </c>
      <c r="K9" s="36">
        <f>'Table 1'!$E$5</f>
        <v>650</v>
      </c>
      <c r="L9">
        <v>1400</v>
      </c>
    </row>
    <row r="10" spans="1:21" x14ac:dyDescent="0.3">
      <c r="A10" t="s">
        <v>159</v>
      </c>
      <c r="B10" s="36">
        <f>'Table 1'!$E$6</f>
        <v>600</v>
      </c>
      <c r="C10" s="36">
        <f>'Table 1'!E15</f>
        <v>600</v>
      </c>
      <c r="D10" s="36">
        <f>'Table 1'!E24</f>
        <v>600</v>
      </c>
      <c r="E10" s="36">
        <f>'Table 1'!$E$6</f>
        <v>600</v>
      </c>
      <c r="F10" s="36">
        <f>'Table 1'!$E$6</f>
        <v>600</v>
      </c>
      <c r="G10" s="36">
        <f>'Table 1'!$E$6</f>
        <v>600</v>
      </c>
      <c r="H10" s="36">
        <f>'Table 1'!$E$6</f>
        <v>600</v>
      </c>
      <c r="I10" s="36">
        <f>'Table 1'!$E$6</f>
        <v>600</v>
      </c>
      <c r="J10" s="36">
        <f>'Table 1'!$E$6</f>
        <v>600</v>
      </c>
      <c r="K10" s="36">
        <f>'Table 1'!$E$6</f>
        <v>600</v>
      </c>
      <c r="L10">
        <v>1300</v>
      </c>
    </row>
    <row r="11" spans="1:21" x14ac:dyDescent="0.3">
      <c r="A11" t="s">
        <v>159</v>
      </c>
      <c r="B11" s="36">
        <f>'Table 1'!$E$7</f>
        <v>550</v>
      </c>
      <c r="C11" s="36">
        <f>'Table 1'!E16</f>
        <v>550</v>
      </c>
      <c r="D11" s="36">
        <f>'Table 1'!E25</f>
        <v>550</v>
      </c>
      <c r="E11" s="36">
        <f>'Table 1'!$E$7</f>
        <v>550</v>
      </c>
      <c r="F11" s="36">
        <f>'Table 1'!$E$7</f>
        <v>550</v>
      </c>
      <c r="G11" s="36">
        <f>'Table 1'!$E$7</f>
        <v>550</v>
      </c>
      <c r="H11" s="36">
        <f>'Table 1'!$E$7</f>
        <v>550</v>
      </c>
      <c r="I11" s="36">
        <f>'Table 1'!$E$7</f>
        <v>550</v>
      </c>
      <c r="J11" s="36">
        <f>'Table 1'!$E$7</f>
        <v>550</v>
      </c>
      <c r="K11" s="36">
        <f>'Table 1'!$E$7</f>
        <v>550</v>
      </c>
      <c r="L11">
        <v>1200</v>
      </c>
    </row>
    <row r="12" spans="1:21" x14ac:dyDescent="0.3">
      <c r="A12" t="s">
        <v>159</v>
      </c>
      <c r="B12" s="36">
        <f>'Table 1'!$E$8</f>
        <v>500</v>
      </c>
      <c r="C12" s="36">
        <f>'Table 1'!E17</f>
        <v>500</v>
      </c>
      <c r="D12" s="36">
        <f>'Table 1'!E26</f>
        <v>500</v>
      </c>
      <c r="E12" s="36">
        <f>'Table 1'!$E$8</f>
        <v>500</v>
      </c>
      <c r="F12" s="36">
        <f>'Table 1'!$E$8</f>
        <v>500</v>
      </c>
      <c r="G12" s="36">
        <f>'Table 1'!$E$8</f>
        <v>500</v>
      </c>
      <c r="H12" s="36">
        <f>'Table 1'!$E$8</f>
        <v>500</v>
      </c>
      <c r="I12" s="36">
        <f>'Table 1'!$E$8</f>
        <v>500</v>
      </c>
      <c r="J12" s="36">
        <f>'Table 1'!$E$8</f>
        <v>500</v>
      </c>
      <c r="K12" s="36">
        <f>'Table 1'!$E$8</f>
        <v>500</v>
      </c>
      <c r="L12">
        <v>1100</v>
      </c>
    </row>
    <row r="13" spans="1:21" x14ac:dyDescent="0.3">
      <c r="A13" t="s">
        <v>159</v>
      </c>
      <c r="B13" s="36">
        <f>'Table 1'!$E$9</f>
        <v>450</v>
      </c>
      <c r="C13" s="36">
        <f>'Table 1'!E18</f>
        <v>450</v>
      </c>
      <c r="D13" s="36">
        <f>'Table 1'!E27</f>
        <v>450</v>
      </c>
      <c r="E13" s="36">
        <f>'Table 1'!$E$9</f>
        <v>450</v>
      </c>
      <c r="F13" s="36">
        <f>'Table 1'!$E$9</f>
        <v>450</v>
      </c>
      <c r="G13" s="36">
        <f>'Table 1'!$E$9</f>
        <v>450</v>
      </c>
      <c r="H13" s="36">
        <f>'Table 1'!$E$9</f>
        <v>450</v>
      </c>
      <c r="I13" s="36">
        <f>'Table 1'!$E$9</f>
        <v>450</v>
      </c>
      <c r="J13" s="36">
        <f>'Table 1'!$E$9</f>
        <v>450</v>
      </c>
      <c r="K13" s="36">
        <f>'Table 1'!$E$9</f>
        <v>450</v>
      </c>
      <c r="L13">
        <v>1000</v>
      </c>
    </row>
    <row r="14" spans="1:21" x14ac:dyDescent="0.3">
      <c r="A14" t="s">
        <v>160</v>
      </c>
      <c r="B14" s="36">
        <f>'Table 1'!$D$4</f>
        <v>700</v>
      </c>
      <c r="C14" s="36">
        <f>'Table 1'!D13</f>
        <v>700</v>
      </c>
      <c r="D14" s="36">
        <f>'Table 1'!D22</f>
        <v>700</v>
      </c>
      <c r="E14" s="36">
        <f>'Table 1'!$D$4</f>
        <v>700</v>
      </c>
      <c r="F14" s="36">
        <f>'Table 1'!$D$4</f>
        <v>700</v>
      </c>
      <c r="G14" s="36">
        <f>'Table 1'!$D$4</f>
        <v>700</v>
      </c>
      <c r="H14" s="36">
        <f>'Table 1'!$D$4</f>
        <v>700</v>
      </c>
      <c r="I14" s="36">
        <f>'Table 1'!$D$4</f>
        <v>700</v>
      </c>
      <c r="J14" s="36">
        <f>'Table 1'!$D$4</f>
        <v>700</v>
      </c>
      <c r="K14" s="36">
        <f>'Table 1'!$D$4</f>
        <v>700</v>
      </c>
      <c r="L14">
        <v>1500</v>
      </c>
    </row>
    <row r="15" spans="1:21" x14ac:dyDescent="0.3">
      <c r="A15" t="s">
        <v>160</v>
      </c>
      <c r="B15" s="36">
        <f>'Table 1'!$D$5</f>
        <v>650</v>
      </c>
      <c r="C15" s="36">
        <f>'Table 1'!D14</f>
        <v>650</v>
      </c>
      <c r="D15" s="36">
        <f>'Table 1'!D23</f>
        <v>650</v>
      </c>
      <c r="E15" s="36">
        <f>'Table 1'!$D$5</f>
        <v>650</v>
      </c>
      <c r="F15" s="36">
        <f>'Table 1'!$D$5</f>
        <v>650</v>
      </c>
      <c r="G15" s="36">
        <f>'Table 1'!$D$5</f>
        <v>650</v>
      </c>
      <c r="H15" s="36">
        <f>'Table 1'!$D$5</f>
        <v>650</v>
      </c>
      <c r="I15" s="36">
        <f>'Table 1'!$D$5</f>
        <v>650</v>
      </c>
      <c r="J15" s="36">
        <f>'Table 1'!$D$5</f>
        <v>650</v>
      </c>
      <c r="K15" s="36">
        <f>'Table 1'!$D$5</f>
        <v>650</v>
      </c>
      <c r="L15">
        <v>1400</v>
      </c>
    </row>
    <row r="16" spans="1:21" x14ac:dyDescent="0.3">
      <c r="A16" t="s">
        <v>160</v>
      </c>
      <c r="B16" s="36">
        <f>'Table 1'!$D$6</f>
        <v>600</v>
      </c>
      <c r="C16" s="36">
        <f>'Table 1'!D15</f>
        <v>600</v>
      </c>
      <c r="D16" s="36">
        <f>'Table 1'!D24</f>
        <v>600</v>
      </c>
      <c r="E16" s="36">
        <f>'Table 1'!$D$6</f>
        <v>600</v>
      </c>
      <c r="F16" s="36">
        <f>'Table 1'!$D$6</f>
        <v>600</v>
      </c>
      <c r="G16" s="36">
        <f>'Table 1'!$D$6</f>
        <v>600</v>
      </c>
      <c r="H16" s="36">
        <f>'Table 1'!$D$6</f>
        <v>600</v>
      </c>
      <c r="I16" s="36">
        <f>'Table 1'!$D$6</f>
        <v>600</v>
      </c>
      <c r="J16" s="36">
        <f>'Table 1'!$D$6</f>
        <v>600</v>
      </c>
      <c r="K16" s="36">
        <f>'Table 1'!$D$6</f>
        <v>600</v>
      </c>
      <c r="L16">
        <v>1300</v>
      </c>
    </row>
    <row r="17" spans="1:12" x14ac:dyDescent="0.3">
      <c r="A17" t="s">
        <v>160</v>
      </c>
      <c r="B17" s="36">
        <f>'Table 1'!$D$7</f>
        <v>550</v>
      </c>
      <c r="C17" s="36">
        <f>'Table 1'!D16</f>
        <v>550</v>
      </c>
      <c r="D17" s="36">
        <f>'Table 1'!D25</f>
        <v>550</v>
      </c>
      <c r="E17" s="36">
        <f>'Table 1'!$D$7</f>
        <v>550</v>
      </c>
      <c r="F17" s="36">
        <f>'Table 1'!$D$7</f>
        <v>550</v>
      </c>
      <c r="G17" s="36">
        <f>'Table 1'!$D$7</f>
        <v>550</v>
      </c>
      <c r="H17" s="36">
        <f>'Table 1'!$D$7</f>
        <v>550</v>
      </c>
      <c r="I17" s="36">
        <f>'Table 1'!$D$7</f>
        <v>550</v>
      </c>
      <c r="J17" s="36">
        <f>'Table 1'!$D$7</f>
        <v>550</v>
      </c>
      <c r="K17" s="36">
        <f>'Table 1'!$D$7</f>
        <v>550</v>
      </c>
      <c r="L17">
        <v>1200</v>
      </c>
    </row>
    <row r="18" spans="1:12" x14ac:dyDescent="0.3">
      <c r="A18" t="s">
        <v>160</v>
      </c>
      <c r="B18" s="36">
        <f>'Table 1'!$D$8</f>
        <v>500</v>
      </c>
      <c r="C18" s="36">
        <f>'Table 1'!D17</f>
        <v>500</v>
      </c>
      <c r="D18" s="36">
        <f>'Table 1'!D26</f>
        <v>500</v>
      </c>
      <c r="E18" s="36">
        <f>'Table 1'!$D$8</f>
        <v>500</v>
      </c>
      <c r="F18" s="36">
        <f>'Table 1'!$D$8</f>
        <v>500</v>
      </c>
      <c r="G18" s="36">
        <f>'Table 1'!$D$8</f>
        <v>500</v>
      </c>
      <c r="H18" s="36">
        <f>'Table 1'!$D$8</f>
        <v>500</v>
      </c>
      <c r="I18" s="36">
        <f>'Table 1'!$D$8</f>
        <v>500</v>
      </c>
      <c r="J18" s="36">
        <f>'Table 1'!$D$8</f>
        <v>500</v>
      </c>
      <c r="K18" s="36">
        <f>'Table 1'!$D$8</f>
        <v>500</v>
      </c>
      <c r="L18">
        <v>1100</v>
      </c>
    </row>
    <row r="19" spans="1:12" x14ac:dyDescent="0.3">
      <c r="A19" t="s">
        <v>160</v>
      </c>
      <c r="B19" s="36">
        <f>'Table 1'!$D$9</f>
        <v>450</v>
      </c>
      <c r="C19" s="36">
        <f>'Table 1'!D18</f>
        <v>450</v>
      </c>
      <c r="D19" s="36">
        <f>'Table 1'!D27</f>
        <v>450</v>
      </c>
      <c r="E19" s="36">
        <f>'Table 1'!$D$9</f>
        <v>450</v>
      </c>
      <c r="F19" s="36">
        <f>'Table 1'!$D$9</f>
        <v>450</v>
      </c>
      <c r="G19" s="36">
        <f>'Table 1'!$D$9</f>
        <v>450</v>
      </c>
      <c r="H19" s="36">
        <f>'Table 1'!$D$9</f>
        <v>450</v>
      </c>
      <c r="I19" s="36">
        <f>'Table 1'!$D$9</f>
        <v>450</v>
      </c>
      <c r="J19" s="36">
        <f>'Table 1'!$D$9</f>
        <v>450</v>
      </c>
      <c r="K19" s="36">
        <f>'Table 1'!$D$9</f>
        <v>450</v>
      </c>
      <c r="L19">
        <v>1000</v>
      </c>
    </row>
    <row r="20" spans="1:12" x14ac:dyDescent="0.3">
      <c r="A20" t="s">
        <v>161</v>
      </c>
      <c r="B20" s="36">
        <f>'Table 1'!$F$4</f>
        <v>400</v>
      </c>
      <c r="C20" s="36">
        <f>'Table 1'!$F$13</f>
        <v>400</v>
      </c>
      <c r="D20" s="36">
        <f>'Table 1'!$F$22</f>
        <v>400</v>
      </c>
      <c r="E20" s="36">
        <f>'Table 1'!$F$4</f>
        <v>400</v>
      </c>
      <c r="F20" s="36">
        <f>'Table 1'!$F$4</f>
        <v>400</v>
      </c>
      <c r="G20" s="36">
        <f>'Table 1'!$F$4</f>
        <v>400</v>
      </c>
      <c r="H20" s="36">
        <f>'Table 1'!$F$4</f>
        <v>400</v>
      </c>
      <c r="I20" s="36">
        <f>'Table 1'!$F$4</f>
        <v>400</v>
      </c>
      <c r="J20" s="36">
        <f>'Table 1'!$F$4</f>
        <v>400</v>
      </c>
      <c r="K20" s="36">
        <f>'Table 1'!$F$4</f>
        <v>400</v>
      </c>
      <c r="L20">
        <v>1500</v>
      </c>
    </row>
    <row r="21" spans="1:12" x14ac:dyDescent="0.3">
      <c r="A21" t="s">
        <v>161</v>
      </c>
      <c r="B21" s="36">
        <f>'Table 1'!$F$5</f>
        <v>360</v>
      </c>
      <c r="C21" s="36">
        <f>'Table 1'!$F$14</f>
        <v>360</v>
      </c>
      <c r="D21" s="36">
        <f>'Table 1'!$F$23</f>
        <v>360</v>
      </c>
      <c r="E21" s="36">
        <f>'Table 1'!$F$5</f>
        <v>360</v>
      </c>
      <c r="F21" s="36">
        <f>'Table 1'!$F$5</f>
        <v>360</v>
      </c>
      <c r="G21" s="36">
        <f>'Table 1'!$F$5</f>
        <v>360</v>
      </c>
      <c r="H21" s="36">
        <f>'Table 1'!$F$5</f>
        <v>360</v>
      </c>
      <c r="I21" s="36">
        <f>'Table 1'!$F$5</f>
        <v>360</v>
      </c>
      <c r="J21" s="36">
        <f>'Table 1'!$F$5</f>
        <v>360</v>
      </c>
      <c r="K21" s="36">
        <f>'Table 1'!$F$5</f>
        <v>360</v>
      </c>
      <c r="L21">
        <v>1400</v>
      </c>
    </row>
    <row r="22" spans="1:12" x14ac:dyDescent="0.3">
      <c r="A22" t="s">
        <v>161</v>
      </c>
      <c r="B22" s="36">
        <f>'Table 1'!$F$6</f>
        <v>320</v>
      </c>
      <c r="C22" s="36">
        <f>'Table 1'!$F$15</f>
        <v>320</v>
      </c>
      <c r="D22" s="36">
        <f>'Table 1'!$F$24</f>
        <v>320</v>
      </c>
      <c r="E22" s="36">
        <f>'Table 1'!$F$6</f>
        <v>320</v>
      </c>
      <c r="F22" s="36">
        <f>'Table 1'!$F$6</f>
        <v>320</v>
      </c>
      <c r="G22" s="36">
        <f>'Table 1'!$F$6</f>
        <v>320</v>
      </c>
      <c r="H22" s="36">
        <f>'Table 1'!$F$6</f>
        <v>320</v>
      </c>
      <c r="I22" s="36">
        <f>'Table 1'!$F$6</f>
        <v>320</v>
      </c>
      <c r="J22" s="36">
        <f>'Table 1'!$F$6</f>
        <v>320</v>
      </c>
      <c r="K22" s="36">
        <f>'Table 1'!$F$6</f>
        <v>320</v>
      </c>
      <c r="L22">
        <v>1300</v>
      </c>
    </row>
    <row r="23" spans="1:12" x14ac:dyDescent="0.3">
      <c r="A23" t="s">
        <v>161</v>
      </c>
      <c r="B23" s="36">
        <f>'Table 1'!$F$7</f>
        <v>280</v>
      </c>
      <c r="C23" s="36">
        <f>'Table 1'!$F$16</f>
        <v>280</v>
      </c>
      <c r="D23" s="36">
        <f>'Table 1'!$F$25</f>
        <v>280</v>
      </c>
      <c r="E23" s="36">
        <f>'Table 1'!$F$7</f>
        <v>280</v>
      </c>
      <c r="F23" s="36">
        <f>'Table 1'!$F$7</f>
        <v>280</v>
      </c>
      <c r="G23" s="36">
        <f>'Table 1'!$F$7</f>
        <v>280</v>
      </c>
      <c r="H23" s="36">
        <f>'Table 1'!$F$7</f>
        <v>280</v>
      </c>
      <c r="I23" s="36">
        <f>'Table 1'!$F$7</f>
        <v>280</v>
      </c>
      <c r="J23" s="36">
        <f>'Table 1'!$F$7</f>
        <v>280</v>
      </c>
      <c r="K23" s="36">
        <f>'Table 1'!$F$7</f>
        <v>280</v>
      </c>
      <c r="L23">
        <v>1200</v>
      </c>
    </row>
    <row r="24" spans="1:12" x14ac:dyDescent="0.3">
      <c r="A24" t="s">
        <v>161</v>
      </c>
      <c r="B24" s="36">
        <f>'Table 1'!$F$8</f>
        <v>240</v>
      </c>
      <c r="C24" s="36">
        <f>'Table 1'!$F$17</f>
        <v>240</v>
      </c>
      <c r="D24" s="36">
        <f>'Table 1'!$F$26</f>
        <v>240</v>
      </c>
      <c r="E24" s="36">
        <f>'Table 1'!$F$8</f>
        <v>240</v>
      </c>
      <c r="F24" s="36">
        <f>'Table 1'!$F$8</f>
        <v>240</v>
      </c>
      <c r="G24" s="36">
        <f>'Table 1'!$F$8</f>
        <v>240</v>
      </c>
      <c r="H24" s="36">
        <f>'Table 1'!$F$8</f>
        <v>240</v>
      </c>
      <c r="I24" s="36">
        <f>'Table 1'!$F$8</f>
        <v>240</v>
      </c>
      <c r="J24" s="36">
        <f>'Table 1'!$F$8</f>
        <v>240</v>
      </c>
      <c r="K24" s="36">
        <f>'Table 1'!$F$8</f>
        <v>240</v>
      </c>
      <c r="L24">
        <v>1100</v>
      </c>
    </row>
    <row r="25" spans="1:12" x14ac:dyDescent="0.3">
      <c r="A25" t="s">
        <v>161</v>
      </c>
      <c r="B25" s="36">
        <f>'Table 1'!$F$9</f>
        <v>200</v>
      </c>
      <c r="C25" s="36">
        <f>'Table 1'!$F$18</f>
        <v>200</v>
      </c>
      <c r="D25" s="36">
        <f>'Table 1'!$F$27</f>
        <v>200</v>
      </c>
      <c r="E25" s="36">
        <f>'Table 1'!$F$9</f>
        <v>200</v>
      </c>
      <c r="F25" s="36">
        <f>'Table 1'!$F$9</f>
        <v>200</v>
      </c>
      <c r="G25" s="36">
        <f>'Table 1'!$F$9</f>
        <v>200</v>
      </c>
      <c r="H25" s="36">
        <f>'Table 1'!$F$9</f>
        <v>200</v>
      </c>
      <c r="I25" s="36">
        <f>'Table 1'!$F$9</f>
        <v>200</v>
      </c>
      <c r="J25" s="36">
        <f>'Table 1'!$F$9</f>
        <v>200</v>
      </c>
      <c r="K25" s="36">
        <f>'Table 1'!$F$9</f>
        <v>200</v>
      </c>
      <c r="L25">
        <v>1000</v>
      </c>
    </row>
    <row r="26" spans="1:12" x14ac:dyDescent="0.3">
      <c r="A26" t="s">
        <v>162</v>
      </c>
      <c r="B26" s="36">
        <f>'Table 1'!$F$4</f>
        <v>400</v>
      </c>
      <c r="C26" s="36">
        <f>'Table 1'!$F$13</f>
        <v>400</v>
      </c>
      <c r="D26" s="36">
        <f>'Table 1'!$F$22</f>
        <v>400</v>
      </c>
      <c r="E26" s="36">
        <f>'Table 1'!$F$4</f>
        <v>400</v>
      </c>
      <c r="F26" s="36">
        <f>'Table 1'!$F$4</f>
        <v>400</v>
      </c>
      <c r="G26" s="36">
        <f>'Table 1'!$F$4</f>
        <v>400</v>
      </c>
      <c r="H26" s="36">
        <f>'Table 1'!$F$4</f>
        <v>400</v>
      </c>
      <c r="I26" s="36">
        <f>'Table 1'!$F$4</f>
        <v>400</v>
      </c>
      <c r="J26" s="36">
        <f>'Table 1'!$F$4</f>
        <v>400</v>
      </c>
      <c r="K26" s="36">
        <f>'Table 1'!$F$4</f>
        <v>400</v>
      </c>
      <c r="L26">
        <v>1500</v>
      </c>
    </row>
    <row r="27" spans="1:12" x14ac:dyDescent="0.3">
      <c r="A27" t="s">
        <v>162</v>
      </c>
      <c r="B27" s="36">
        <f>'Table 1'!$F$5</f>
        <v>360</v>
      </c>
      <c r="C27" s="36">
        <f>'Table 1'!$F$14</f>
        <v>360</v>
      </c>
      <c r="D27" s="36">
        <f>'Table 1'!$F$23</f>
        <v>360</v>
      </c>
      <c r="E27" s="36">
        <f>'Table 1'!$F$5</f>
        <v>360</v>
      </c>
      <c r="F27" s="36">
        <f>'Table 1'!$F$5</f>
        <v>360</v>
      </c>
      <c r="G27" s="36">
        <f>'Table 1'!$F$5</f>
        <v>360</v>
      </c>
      <c r="H27" s="36">
        <f>'Table 1'!$F$5</f>
        <v>360</v>
      </c>
      <c r="I27" s="36">
        <f>'Table 1'!$F$5</f>
        <v>360</v>
      </c>
      <c r="J27" s="36">
        <f>'Table 1'!$F$5</f>
        <v>360</v>
      </c>
      <c r="K27" s="36">
        <f>'Table 1'!$F$5</f>
        <v>360</v>
      </c>
      <c r="L27">
        <v>1400</v>
      </c>
    </row>
    <row r="28" spans="1:12" x14ac:dyDescent="0.3">
      <c r="A28" t="s">
        <v>162</v>
      </c>
      <c r="B28" s="36">
        <f>'Table 1'!$F$6</f>
        <v>320</v>
      </c>
      <c r="C28" s="36">
        <f>'Table 1'!$F$15</f>
        <v>320</v>
      </c>
      <c r="D28" s="36">
        <f>'Table 1'!$F$24</f>
        <v>320</v>
      </c>
      <c r="E28" s="36">
        <f>'Table 1'!$F$6</f>
        <v>320</v>
      </c>
      <c r="F28" s="36">
        <f>'Table 1'!$F$6</f>
        <v>320</v>
      </c>
      <c r="G28" s="36">
        <f>'Table 1'!$F$6</f>
        <v>320</v>
      </c>
      <c r="H28" s="36">
        <f>'Table 1'!$F$6</f>
        <v>320</v>
      </c>
      <c r="I28" s="36">
        <f>'Table 1'!$F$6</f>
        <v>320</v>
      </c>
      <c r="J28" s="36">
        <f>'Table 1'!$F$6</f>
        <v>320</v>
      </c>
      <c r="K28" s="36">
        <f>'Table 1'!$F$6</f>
        <v>320</v>
      </c>
      <c r="L28">
        <v>1300</v>
      </c>
    </row>
    <row r="29" spans="1:12" x14ac:dyDescent="0.3">
      <c r="A29" t="s">
        <v>162</v>
      </c>
      <c r="B29" s="36">
        <f>'Table 1'!$F$7</f>
        <v>280</v>
      </c>
      <c r="C29" s="36">
        <f>'Table 1'!$F$16</f>
        <v>280</v>
      </c>
      <c r="D29" s="36">
        <f>'Table 1'!$F$25</f>
        <v>280</v>
      </c>
      <c r="E29" s="36">
        <f>'Table 1'!$F$7</f>
        <v>280</v>
      </c>
      <c r="F29" s="36">
        <f>'Table 1'!$F$7</f>
        <v>280</v>
      </c>
      <c r="G29" s="36">
        <f>'Table 1'!$F$7</f>
        <v>280</v>
      </c>
      <c r="H29" s="36">
        <f>'Table 1'!$F$7</f>
        <v>280</v>
      </c>
      <c r="I29" s="36">
        <f>'Table 1'!$F$7</f>
        <v>280</v>
      </c>
      <c r="J29" s="36">
        <f>'Table 1'!$F$7</f>
        <v>280</v>
      </c>
      <c r="K29" s="36">
        <f>'Table 1'!$F$7</f>
        <v>280</v>
      </c>
      <c r="L29">
        <v>1200</v>
      </c>
    </row>
    <row r="30" spans="1:12" x14ac:dyDescent="0.3">
      <c r="A30" t="s">
        <v>162</v>
      </c>
      <c r="B30" s="36">
        <f>'Table 1'!$F$8</f>
        <v>240</v>
      </c>
      <c r="C30" s="36">
        <f>'Table 1'!$F$17</f>
        <v>240</v>
      </c>
      <c r="D30" s="36">
        <f>'Table 1'!$F$26</f>
        <v>240</v>
      </c>
      <c r="E30" s="36">
        <f>'Table 1'!$F$8</f>
        <v>240</v>
      </c>
      <c r="F30" s="36">
        <f>'Table 1'!$F$8</f>
        <v>240</v>
      </c>
      <c r="G30" s="36">
        <f>'Table 1'!$F$8</f>
        <v>240</v>
      </c>
      <c r="H30" s="36">
        <f>'Table 1'!$F$8</f>
        <v>240</v>
      </c>
      <c r="I30" s="36">
        <f>'Table 1'!$F$8</f>
        <v>240</v>
      </c>
      <c r="J30" s="36">
        <f>'Table 1'!$F$8</f>
        <v>240</v>
      </c>
      <c r="K30" s="36">
        <f>'Table 1'!$F$8</f>
        <v>240</v>
      </c>
      <c r="L30">
        <v>1100</v>
      </c>
    </row>
    <row r="31" spans="1:12" x14ac:dyDescent="0.3">
      <c r="A31" t="s">
        <v>162</v>
      </c>
      <c r="B31" s="36">
        <f>'Table 1'!$F$9</f>
        <v>200</v>
      </c>
      <c r="C31" s="36">
        <f>'Table 1'!$F$18</f>
        <v>200</v>
      </c>
      <c r="D31" s="36">
        <f>'Table 1'!$F$27</f>
        <v>200</v>
      </c>
      <c r="E31" s="36">
        <f>'Table 1'!$F$9</f>
        <v>200</v>
      </c>
      <c r="F31" s="36">
        <f>'Table 1'!$F$9</f>
        <v>200</v>
      </c>
      <c r="G31" s="36">
        <f>'Table 1'!$F$9</f>
        <v>200</v>
      </c>
      <c r="H31" s="36">
        <f>'Table 1'!$F$9</f>
        <v>200</v>
      </c>
      <c r="I31" s="36">
        <f>'Table 1'!$F$9</f>
        <v>200</v>
      </c>
      <c r="J31" s="36">
        <f>'Table 1'!$F$9</f>
        <v>200</v>
      </c>
      <c r="K31" s="36">
        <f>'Table 1'!$F$9</f>
        <v>200</v>
      </c>
      <c r="L31">
        <v>1000</v>
      </c>
    </row>
    <row r="32" spans="1:12" x14ac:dyDescent="0.3">
      <c r="A32" t="s">
        <v>163</v>
      </c>
      <c r="B32" s="36">
        <f>'Table 1'!$F$4</f>
        <v>400</v>
      </c>
      <c r="C32" s="36">
        <f>'Table 1'!$F$13</f>
        <v>400</v>
      </c>
      <c r="D32" s="36">
        <f>'Table 1'!$F$22</f>
        <v>400</v>
      </c>
      <c r="E32" s="36">
        <f>'Table 1'!$F$4</f>
        <v>400</v>
      </c>
      <c r="F32" s="36">
        <f>'Table 1'!$F$4</f>
        <v>400</v>
      </c>
      <c r="G32" s="36">
        <f>'Table 1'!$F$4</f>
        <v>400</v>
      </c>
      <c r="H32" s="36">
        <f>'Table 1'!$F$4</f>
        <v>400</v>
      </c>
      <c r="I32" s="36">
        <f>'Table 1'!$F$4</f>
        <v>400</v>
      </c>
      <c r="J32" s="36">
        <f>'Table 1'!$F$4</f>
        <v>400</v>
      </c>
      <c r="K32" s="36">
        <f>'Table 1'!$F$4</f>
        <v>400</v>
      </c>
      <c r="L32">
        <v>1500</v>
      </c>
    </row>
    <row r="33" spans="1:12" x14ac:dyDescent="0.3">
      <c r="A33" t="s">
        <v>163</v>
      </c>
      <c r="B33" s="36">
        <f>'Table 1'!$F$5</f>
        <v>360</v>
      </c>
      <c r="C33" s="36">
        <f>'Table 1'!$F$14</f>
        <v>360</v>
      </c>
      <c r="D33" s="36">
        <f>'Table 1'!$F$23</f>
        <v>360</v>
      </c>
      <c r="E33" s="36">
        <f>'Table 1'!$F$5</f>
        <v>360</v>
      </c>
      <c r="F33" s="36">
        <f>'Table 1'!$F$5</f>
        <v>360</v>
      </c>
      <c r="G33" s="36">
        <f>'Table 1'!$F$5</f>
        <v>360</v>
      </c>
      <c r="H33" s="36">
        <f>'Table 1'!$F$5</f>
        <v>360</v>
      </c>
      <c r="I33" s="36">
        <f>'Table 1'!$F$5</f>
        <v>360</v>
      </c>
      <c r="J33" s="36">
        <f>'Table 1'!$F$5</f>
        <v>360</v>
      </c>
      <c r="K33" s="36">
        <f>'Table 1'!$F$5</f>
        <v>360</v>
      </c>
      <c r="L33">
        <v>1400</v>
      </c>
    </row>
    <row r="34" spans="1:12" x14ac:dyDescent="0.3">
      <c r="A34" t="s">
        <v>163</v>
      </c>
      <c r="B34" s="36">
        <f>'Table 1'!$F$6</f>
        <v>320</v>
      </c>
      <c r="C34" s="36">
        <f>'Table 1'!$F$15</f>
        <v>320</v>
      </c>
      <c r="D34" s="36">
        <f>'Table 1'!$F$24</f>
        <v>320</v>
      </c>
      <c r="E34" s="36">
        <f>'Table 1'!$F$6</f>
        <v>320</v>
      </c>
      <c r="F34" s="36">
        <f>'Table 1'!$F$6</f>
        <v>320</v>
      </c>
      <c r="G34" s="36">
        <f>'Table 1'!$F$6</f>
        <v>320</v>
      </c>
      <c r="H34" s="36">
        <f>'Table 1'!$F$6</f>
        <v>320</v>
      </c>
      <c r="I34" s="36">
        <f>'Table 1'!$F$6</f>
        <v>320</v>
      </c>
      <c r="J34" s="36">
        <f>'Table 1'!$F$6</f>
        <v>320</v>
      </c>
      <c r="K34" s="36">
        <f>'Table 1'!$F$6</f>
        <v>320</v>
      </c>
      <c r="L34">
        <v>1300</v>
      </c>
    </row>
    <row r="35" spans="1:12" x14ac:dyDescent="0.3">
      <c r="A35" t="s">
        <v>163</v>
      </c>
      <c r="B35" s="36">
        <f>'Table 1'!$F$7</f>
        <v>280</v>
      </c>
      <c r="C35" s="36">
        <f>'Table 1'!$F$16</f>
        <v>280</v>
      </c>
      <c r="D35" s="36">
        <f>'Table 1'!$F$25</f>
        <v>280</v>
      </c>
      <c r="E35" s="36">
        <f>'Table 1'!$F$7</f>
        <v>280</v>
      </c>
      <c r="F35" s="36">
        <f>'Table 1'!$F$7</f>
        <v>280</v>
      </c>
      <c r="G35" s="36">
        <f>'Table 1'!$F$7</f>
        <v>280</v>
      </c>
      <c r="H35" s="36">
        <f>'Table 1'!$F$7</f>
        <v>280</v>
      </c>
      <c r="I35" s="36">
        <f>'Table 1'!$F$7</f>
        <v>280</v>
      </c>
      <c r="J35" s="36">
        <f>'Table 1'!$F$7</f>
        <v>280</v>
      </c>
      <c r="K35" s="36">
        <f>'Table 1'!$F$7</f>
        <v>280</v>
      </c>
      <c r="L35">
        <v>1200</v>
      </c>
    </row>
    <row r="36" spans="1:12" x14ac:dyDescent="0.3">
      <c r="A36" t="s">
        <v>163</v>
      </c>
      <c r="B36" s="36">
        <f>'Table 1'!$F$8</f>
        <v>240</v>
      </c>
      <c r="C36" s="36">
        <f>'Table 1'!$F$17</f>
        <v>240</v>
      </c>
      <c r="D36" s="36">
        <f>'Table 1'!$F$26</f>
        <v>240</v>
      </c>
      <c r="E36" s="36">
        <f>'Table 1'!$F$8</f>
        <v>240</v>
      </c>
      <c r="F36" s="36">
        <f>'Table 1'!$F$8</f>
        <v>240</v>
      </c>
      <c r="G36" s="36">
        <f>'Table 1'!$F$8</f>
        <v>240</v>
      </c>
      <c r="H36" s="36">
        <f>'Table 1'!$F$8</f>
        <v>240</v>
      </c>
      <c r="I36" s="36">
        <f>'Table 1'!$F$8</f>
        <v>240</v>
      </c>
      <c r="J36" s="36">
        <f>'Table 1'!$F$8</f>
        <v>240</v>
      </c>
      <c r="K36" s="36">
        <f>'Table 1'!$F$8</f>
        <v>240</v>
      </c>
      <c r="L36">
        <v>1100</v>
      </c>
    </row>
    <row r="37" spans="1:12" x14ac:dyDescent="0.3">
      <c r="A37" t="s">
        <v>163</v>
      </c>
      <c r="B37" s="36">
        <f>'Table 1'!$F$9</f>
        <v>200</v>
      </c>
      <c r="C37" s="36">
        <f>'Table 1'!$F$18</f>
        <v>200</v>
      </c>
      <c r="D37" s="36">
        <f>'Table 1'!$F$27</f>
        <v>200</v>
      </c>
      <c r="E37" s="36">
        <f>'Table 1'!$F$9</f>
        <v>200</v>
      </c>
      <c r="F37" s="36">
        <f>'Table 1'!$F$9</f>
        <v>200</v>
      </c>
      <c r="G37" s="36">
        <f>'Table 1'!$F$9</f>
        <v>200</v>
      </c>
      <c r="H37" s="36">
        <f>'Table 1'!$F$9</f>
        <v>200</v>
      </c>
      <c r="I37" s="36">
        <f>'Table 1'!$F$9</f>
        <v>200</v>
      </c>
      <c r="J37" s="36">
        <f>'Table 1'!$F$9</f>
        <v>200</v>
      </c>
      <c r="K37" s="36">
        <f>'Table 1'!$F$9</f>
        <v>200</v>
      </c>
      <c r="L37">
        <v>1000</v>
      </c>
    </row>
    <row r="38" spans="1:12" x14ac:dyDescent="0.3">
      <c r="A38" t="s">
        <v>164</v>
      </c>
      <c r="B38" s="36">
        <f>'Table 1'!$F$4</f>
        <v>400</v>
      </c>
      <c r="C38" s="36">
        <f>'Table 1'!$F$13</f>
        <v>400</v>
      </c>
      <c r="D38" s="36">
        <f>'Table 1'!$F$22</f>
        <v>400</v>
      </c>
      <c r="E38" s="36">
        <f>'Table 1'!$F$4</f>
        <v>400</v>
      </c>
      <c r="F38" s="36">
        <f>'Table 1'!$F$4</f>
        <v>400</v>
      </c>
      <c r="G38" s="36">
        <f>'Table 1'!$F$4</f>
        <v>400</v>
      </c>
      <c r="H38" s="36">
        <f>'Table 1'!$F$4</f>
        <v>400</v>
      </c>
      <c r="I38" s="36">
        <f>'Table 1'!$F$4</f>
        <v>400</v>
      </c>
      <c r="J38" s="36">
        <f>'Table 1'!$F$4</f>
        <v>400</v>
      </c>
      <c r="K38" s="36">
        <f>'Table 1'!$F$4</f>
        <v>400</v>
      </c>
      <c r="L38">
        <v>1500</v>
      </c>
    </row>
    <row r="39" spans="1:12" x14ac:dyDescent="0.3">
      <c r="A39" t="s">
        <v>164</v>
      </c>
      <c r="B39" s="36">
        <f>'Table 1'!$F$5</f>
        <v>360</v>
      </c>
      <c r="C39" s="36">
        <f>'Table 1'!$F$14</f>
        <v>360</v>
      </c>
      <c r="D39" s="36">
        <f>'Table 1'!$F$23</f>
        <v>360</v>
      </c>
      <c r="E39" s="36">
        <f>'Table 1'!$F$5</f>
        <v>360</v>
      </c>
      <c r="F39" s="36">
        <f>'Table 1'!$F$5</f>
        <v>360</v>
      </c>
      <c r="G39" s="36">
        <f>'Table 1'!$F$5</f>
        <v>360</v>
      </c>
      <c r="H39" s="36">
        <f>'Table 1'!$F$5</f>
        <v>360</v>
      </c>
      <c r="I39" s="36">
        <f>'Table 1'!$F$5</f>
        <v>360</v>
      </c>
      <c r="J39" s="36">
        <f>'Table 1'!$F$5</f>
        <v>360</v>
      </c>
      <c r="K39" s="36">
        <f>'Table 1'!$F$5</f>
        <v>360</v>
      </c>
      <c r="L39">
        <v>1400</v>
      </c>
    </row>
    <row r="40" spans="1:12" x14ac:dyDescent="0.3">
      <c r="A40" t="s">
        <v>164</v>
      </c>
      <c r="B40" s="36">
        <f>'Table 1'!$F$6</f>
        <v>320</v>
      </c>
      <c r="C40" s="36">
        <f>'Table 1'!$F$15</f>
        <v>320</v>
      </c>
      <c r="D40" s="36">
        <f>'Table 1'!$F$24</f>
        <v>320</v>
      </c>
      <c r="E40" s="36">
        <f>'Table 1'!$F$6</f>
        <v>320</v>
      </c>
      <c r="F40" s="36">
        <f>'Table 1'!$F$6</f>
        <v>320</v>
      </c>
      <c r="G40" s="36">
        <f>'Table 1'!$F$6</f>
        <v>320</v>
      </c>
      <c r="H40" s="36">
        <f>'Table 1'!$F$6</f>
        <v>320</v>
      </c>
      <c r="I40" s="36">
        <f>'Table 1'!$F$6</f>
        <v>320</v>
      </c>
      <c r="J40" s="36">
        <f>'Table 1'!$F$6</f>
        <v>320</v>
      </c>
      <c r="K40" s="36">
        <f>'Table 1'!$F$6</f>
        <v>320</v>
      </c>
      <c r="L40">
        <v>1300</v>
      </c>
    </row>
    <row r="41" spans="1:12" x14ac:dyDescent="0.3">
      <c r="A41" t="s">
        <v>164</v>
      </c>
      <c r="B41" s="36">
        <f>'Table 1'!$F$7</f>
        <v>280</v>
      </c>
      <c r="C41" s="36">
        <f>'Table 1'!$F$16</f>
        <v>280</v>
      </c>
      <c r="D41" s="36">
        <f>'Table 1'!$F$25</f>
        <v>280</v>
      </c>
      <c r="E41" s="36">
        <f>'Table 1'!$F$7</f>
        <v>280</v>
      </c>
      <c r="F41" s="36">
        <f>'Table 1'!$F$7</f>
        <v>280</v>
      </c>
      <c r="G41" s="36">
        <f>'Table 1'!$F$7</f>
        <v>280</v>
      </c>
      <c r="H41" s="36">
        <f>'Table 1'!$F$7</f>
        <v>280</v>
      </c>
      <c r="I41" s="36">
        <f>'Table 1'!$F$7</f>
        <v>280</v>
      </c>
      <c r="J41" s="36">
        <f>'Table 1'!$F$7</f>
        <v>280</v>
      </c>
      <c r="K41" s="36">
        <f>'Table 1'!$F$7</f>
        <v>280</v>
      </c>
      <c r="L41">
        <v>1200</v>
      </c>
    </row>
    <row r="42" spans="1:12" x14ac:dyDescent="0.3">
      <c r="A42" t="s">
        <v>164</v>
      </c>
      <c r="B42" s="36">
        <f>'Table 1'!$F$8</f>
        <v>240</v>
      </c>
      <c r="C42" s="36">
        <f>'Table 1'!$F$17</f>
        <v>240</v>
      </c>
      <c r="D42" s="36">
        <f>'Table 1'!$F$26</f>
        <v>240</v>
      </c>
      <c r="E42" s="36">
        <f>'Table 1'!$F$8</f>
        <v>240</v>
      </c>
      <c r="F42" s="36">
        <f>'Table 1'!$F$8</f>
        <v>240</v>
      </c>
      <c r="G42" s="36">
        <f>'Table 1'!$F$8</f>
        <v>240</v>
      </c>
      <c r="H42" s="36">
        <f>'Table 1'!$F$8</f>
        <v>240</v>
      </c>
      <c r="I42" s="36">
        <f>'Table 1'!$F$8</f>
        <v>240</v>
      </c>
      <c r="J42" s="36">
        <f>'Table 1'!$F$8</f>
        <v>240</v>
      </c>
      <c r="K42" s="36">
        <f>'Table 1'!$F$8</f>
        <v>240</v>
      </c>
      <c r="L42">
        <v>1100</v>
      </c>
    </row>
    <row r="43" spans="1:12" x14ac:dyDescent="0.3">
      <c r="A43" t="s">
        <v>164</v>
      </c>
      <c r="B43" s="36">
        <f>'Table 1'!$F$9</f>
        <v>200</v>
      </c>
      <c r="C43" s="36">
        <f>'Table 1'!$F$18</f>
        <v>200</v>
      </c>
      <c r="D43" s="36">
        <f>'Table 1'!$F$27</f>
        <v>200</v>
      </c>
      <c r="E43" s="36">
        <f>'Table 1'!$F$9</f>
        <v>200</v>
      </c>
      <c r="F43" s="36">
        <f>'Table 1'!$F$9</f>
        <v>200</v>
      </c>
      <c r="G43" s="36">
        <f>'Table 1'!$F$9</f>
        <v>200</v>
      </c>
      <c r="H43" s="36">
        <f>'Table 1'!$F$9</f>
        <v>200</v>
      </c>
      <c r="I43" s="36">
        <f>'Table 1'!$F$9</f>
        <v>200</v>
      </c>
      <c r="J43" s="36">
        <f>'Table 1'!$F$9</f>
        <v>200</v>
      </c>
      <c r="K43" s="36">
        <f>'Table 1'!$F$9</f>
        <v>200</v>
      </c>
      <c r="L43">
        <v>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 1</vt:lpstr>
      <vt:lpstr>Table 1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Lorraine Portis</dc:creator>
  <cp:lastModifiedBy>Owner</cp:lastModifiedBy>
  <dcterms:created xsi:type="dcterms:W3CDTF">2023-03-30T19:37:36Z</dcterms:created>
  <dcterms:modified xsi:type="dcterms:W3CDTF">2023-03-31T00:50:52Z</dcterms:modified>
</cp:coreProperties>
</file>