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rapac\Documents\Just Saying That\Consulting\GCO\Program Sources\Child Care\Louisiana\"/>
    </mc:Choice>
  </mc:AlternateContent>
  <xr:revisionPtr revIDLastSave="0" documentId="13_ncr:1_{1BB54E00-702A-48AE-A6AE-2539B0521BAB}" xr6:coauthVersionLast="47" xr6:coauthVersionMax="47" xr10:uidLastSave="{00000000-0000-0000-0000-000000000000}"/>
  <bookViews>
    <workbookView xWindow="420" yWindow="108" windowWidth="22536" windowHeight="12216" activeTab="1" xr2:uid="{00000000-000D-0000-FFFF-FFFF00000000}"/>
  </bookViews>
  <sheets>
    <sheet name="Table 1" sheetId="1" r:id="rId1"/>
    <sheet name="Sheet1" sheetId="2" r:id="rId2"/>
  </sheets>
  <calcPr calcId="191029" iterate="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2" i="2"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1" i="2"/>
  <c r="E27" i="2"/>
  <c r="E28" i="2"/>
  <c r="E29" i="2"/>
  <c r="E30" i="2"/>
  <c r="E26" i="2"/>
  <c r="E22" i="2"/>
  <c r="E23" i="2"/>
  <c r="E24" i="2"/>
  <c r="E25" i="2"/>
  <c r="E21" i="2"/>
  <c r="E17" i="2"/>
  <c r="E18" i="2"/>
  <c r="E19" i="2"/>
  <c r="E20" i="2"/>
  <c r="E16" i="2"/>
  <c r="E12" i="2"/>
  <c r="E13" i="2"/>
  <c r="E14" i="2"/>
  <c r="E15" i="2"/>
  <c r="E11" i="2"/>
  <c r="E7" i="2"/>
  <c r="E8" i="2"/>
  <c r="E9" i="2"/>
  <c r="E10" i="2"/>
  <c r="E6" i="2"/>
  <c r="E2" i="2"/>
  <c r="E3" i="2"/>
  <c r="E4" i="2"/>
  <c r="E5" i="2"/>
  <c r="E1" i="2"/>
</calcChain>
</file>

<file path=xl/sharedStrings.xml><?xml version="1.0" encoding="utf-8"?>
<sst xmlns="http://schemas.openxmlformats.org/spreadsheetml/2006/main" count="135" uniqueCount="25">
  <si>
    <r>
      <rPr>
        <b/>
        <sz val="10"/>
        <rFont val="Times New Roman"/>
        <family val="1"/>
      </rPr>
      <t xml:space="preserve">DECLARATION OF EMERGENCY
</t>
    </r>
    <r>
      <rPr>
        <b/>
        <sz val="10"/>
        <rFont val="Times New Roman"/>
        <family val="1"/>
      </rPr>
      <t xml:space="preserve">Board of Elementary and Secondary Education
</t>
    </r>
    <r>
      <rPr>
        <sz val="10"/>
        <rFont val="Times New Roman"/>
        <family val="1"/>
      </rPr>
      <t xml:space="preserve">Bulletin 139—Louisiana Early Childhood Care and Development Fund Programs—CCAP Household Eligibility (LAC28:CLXV.509 and 515)
</t>
    </r>
    <r>
      <rPr>
        <sz val="10"/>
        <rFont val="Times New Roman"/>
        <family val="1"/>
      </rPr>
      <t>In accordance with the provisions of R.S. 17:6(A)(10) and the Administrative Procedure Act (APA), R.S. 49:953(B)(1) et  seq.,  the  Board  of  Elementary  and  Secondary  Education has  amended  LAC28:CLXV.</t>
    </r>
    <r>
      <rPr>
        <i/>
        <sz val="10"/>
        <rFont val="Times New Roman"/>
        <family val="1"/>
      </rPr>
      <t>Bulletin  139—Louisiana  Early Childhood  Care  and  Development  Fund  Programs</t>
    </r>
    <r>
      <rPr>
        <sz val="10"/>
        <rFont val="Times New Roman"/>
        <family val="1"/>
      </rPr>
      <t xml:space="preserve">.  The revisions increase the daily Child Care Assistance Program (CCAP)   reimbursement   rates   and   increase   the   income eligibility  for  CCAP  to  85  percent  of  the  State  Median Income. This Declaration of Emergency, effective February
</t>
    </r>
    <r>
      <rPr>
        <sz val="10"/>
        <rFont val="Times New Roman"/>
        <family val="1"/>
      </rPr>
      <t>1, 2022, is for a period of 180 days from adoption, or until finally adopted as Rule.</t>
    </r>
  </si>
  <si>
    <r>
      <rPr>
        <sz val="10"/>
        <rFont val="Times New Roman"/>
        <family val="1"/>
      </rPr>
      <t xml:space="preserve">B. - G.    …
</t>
    </r>
    <r>
      <rPr>
        <sz val="9"/>
        <rFont val="Times New Roman"/>
        <family val="1"/>
      </rPr>
      <t xml:space="preserve">AUTHORITY NOTE:    Promulgated   in   accordance   with   45 CFR Parts 98 and 99, and R.S. 17:6 and 17:407.28.
</t>
    </r>
    <r>
      <rPr>
        <sz val="9"/>
        <rFont val="Times New Roman"/>
        <family val="1"/>
      </rPr>
      <t xml:space="preserve">HISTORICAL NOTE:   Promulgated      by      the      Board      of Elementary and Secondary Education, LR 41:2116 (October 2015), amended LR 42:44 (January 2016), LR 42:1870 (November 2016),
</t>
    </r>
    <r>
      <rPr>
        <sz val="9"/>
        <rFont val="Times New Roman"/>
        <family val="1"/>
      </rPr>
      <t xml:space="preserve">LR 44:801 (April 2018), LR 45:1745 (December 2019), LR 47:573
</t>
    </r>
    <r>
      <rPr>
        <sz val="9"/>
        <rFont val="Times New Roman"/>
        <family val="1"/>
      </rPr>
      <t xml:space="preserve">(May 2021). LR 48:
</t>
    </r>
    <r>
      <rPr>
        <sz val="10"/>
        <rFont val="Times New Roman"/>
        <family val="1"/>
      </rPr>
      <t xml:space="preserve">James Garvey President
</t>
    </r>
    <r>
      <rPr>
        <sz val="8"/>
        <rFont val="Times New Roman"/>
        <family val="1"/>
      </rPr>
      <t>2202#007</t>
    </r>
  </si>
  <si>
    <r>
      <rPr>
        <b/>
        <sz val="10"/>
        <rFont val="Times New Roman"/>
        <family val="1"/>
      </rPr>
      <t xml:space="preserve">Title 28 EDUCATION
</t>
    </r>
    <r>
      <rPr>
        <b/>
        <sz val="10"/>
        <rFont val="Times New Roman"/>
        <family val="1"/>
      </rPr>
      <t xml:space="preserve">Part CLXV.  Bulletin 139—Louisiana Child Care and Development Fund Programs
</t>
    </r>
    <r>
      <rPr>
        <b/>
        <sz val="10"/>
        <rFont val="Times New Roman"/>
        <family val="1"/>
      </rPr>
      <t xml:space="preserve">§509.     Certification Requirements for Non- Categorically Eligible Households
</t>
    </r>
    <r>
      <rPr>
        <sz val="10"/>
        <rFont val="Times New Roman"/>
        <family val="1"/>
      </rPr>
      <t xml:space="preserve">A.   To be certified as a CCAP household, households that are not categorically eligible for participation in CCAP must meet the following requirements:
</t>
    </r>
    <r>
      <rPr>
        <sz val="10"/>
        <rFont val="Times New Roman"/>
        <family val="1"/>
      </rPr>
      <t xml:space="preserve">1.    include at least one child who is eligible for CCAP as provided in §503.A;
</t>
    </r>
    <r>
      <rPr>
        <sz val="10"/>
        <rFont val="Times New Roman"/>
        <family val="1"/>
      </rPr>
      <t xml:space="preserve">2.    meet all criteria provided in §507.A;
</t>
    </r>
    <r>
      <rPr>
        <sz val="10"/>
        <rFont val="Times New Roman"/>
        <family val="1"/>
      </rPr>
      <t xml:space="preserve">3.    have  household  income  that  does  not  exceed  85 percent  of  the  state  median  income  for  a  household  of  the same size. </t>
    </r>
    <r>
      <rPr>
        <i/>
        <sz val="10"/>
        <rFont val="Times New Roman"/>
        <family val="1"/>
      </rPr>
      <t xml:space="preserve">Household income </t>
    </r>
    <r>
      <rPr>
        <sz val="10"/>
        <rFont val="Times New Roman"/>
        <family val="1"/>
      </rPr>
      <t xml:space="preserve">is defined as:
</t>
    </r>
    <r>
      <rPr>
        <sz val="10"/>
        <rFont val="Times New Roman"/>
        <family val="1"/>
      </rPr>
      <t xml:space="preserve">3.a. - 6.    …
</t>
    </r>
    <r>
      <rPr>
        <sz val="9"/>
        <rFont val="Times New Roman"/>
        <family val="1"/>
      </rPr>
      <t xml:space="preserve">AUTHORITY NOTE:Promulgated in accordance with R.S. 17:6 and 17:407.28. and 45 CFR Parts 98 and 99.
</t>
    </r>
    <r>
      <rPr>
        <sz val="9"/>
        <rFont val="Times New Roman"/>
        <family val="1"/>
      </rPr>
      <t xml:space="preserve">HISTORICAL NOTE:    Promulgated     by      the     Board     of Elementary  and Secondary  Education, LR 42:43 (January  2016), amended  LR  42:2175  (December  2016),  LR  44:261  (February
</t>
    </r>
    <r>
      <rPr>
        <sz val="9"/>
        <rFont val="Times New Roman"/>
        <family val="1"/>
      </rPr>
      <t xml:space="preserve">2018),   effective  March   1,   2018,   LR   45:900   (July   2019),   LR
</t>
    </r>
    <r>
      <rPr>
        <sz val="9"/>
        <rFont val="Times New Roman"/>
        <family val="1"/>
      </rPr>
      <t xml:space="preserve">46:1373 (October 2020), LR 47:573 (May 2021), LR 48:
</t>
    </r>
    <r>
      <rPr>
        <b/>
        <sz val="10"/>
        <rFont val="Times New Roman"/>
        <family val="1"/>
      </rPr>
      <t xml:space="preserve">§515.     Payments Made on Behalf of Households
</t>
    </r>
    <r>
      <rPr>
        <sz val="10"/>
        <rFont val="Times New Roman"/>
        <family val="1"/>
      </rPr>
      <t>A.   The  state  maximum  daily  rates  for  CCAP  care  are as follows.</t>
    </r>
  </si>
  <si>
    <r>
      <rPr>
        <b/>
        <sz val="8"/>
        <rFont val="Times New Roman"/>
        <family val="1"/>
      </rPr>
      <t xml:space="preserve">Child Care Provider
</t>
    </r>
    <r>
      <rPr>
        <b/>
        <sz val="8"/>
        <rFont val="Times New Roman"/>
        <family val="1"/>
      </rPr>
      <t>Type</t>
    </r>
  </si>
  <si>
    <r>
      <rPr>
        <b/>
        <sz val="8"/>
        <rFont val="Times New Roman"/>
        <family val="1"/>
      </rPr>
      <t>Regular Care</t>
    </r>
  </si>
  <si>
    <r>
      <rPr>
        <b/>
        <sz val="8"/>
        <rFont val="Times New Roman"/>
        <family val="1"/>
      </rPr>
      <t xml:space="preserve">Regular Care for
</t>
    </r>
    <r>
      <rPr>
        <b/>
        <sz val="8"/>
        <rFont val="Times New Roman"/>
        <family val="1"/>
      </rPr>
      <t>Toddlers</t>
    </r>
  </si>
  <si>
    <r>
      <rPr>
        <b/>
        <sz val="8"/>
        <rFont val="Times New Roman"/>
        <family val="1"/>
      </rPr>
      <t xml:space="preserve">Regular Care for
</t>
    </r>
    <r>
      <rPr>
        <b/>
        <sz val="8"/>
        <rFont val="Times New Roman"/>
        <family val="1"/>
      </rPr>
      <t>Infants</t>
    </r>
  </si>
  <si>
    <r>
      <rPr>
        <b/>
        <sz val="8"/>
        <rFont val="Times New Roman"/>
        <family val="1"/>
      </rPr>
      <t xml:space="preserve">Special Needs Care
</t>
    </r>
    <r>
      <rPr>
        <b/>
        <sz val="8"/>
        <rFont val="Times New Roman"/>
        <family val="1"/>
      </rPr>
      <t>Incentive</t>
    </r>
  </si>
  <si>
    <r>
      <rPr>
        <b/>
        <sz val="8"/>
        <rFont val="Times New Roman"/>
        <family val="1"/>
      </rPr>
      <t xml:space="preserve">Special Needs Care Incentive for
</t>
    </r>
    <r>
      <rPr>
        <b/>
        <sz val="8"/>
        <rFont val="Times New Roman"/>
        <family val="1"/>
      </rPr>
      <t>Toddlers</t>
    </r>
  </si>
  <si>
    <r>
      <rPr>
        <b/>
        <sz val="8"/>
        <rFont val="Times New Roman"/>
        <family val="1"/>
      </rPr>
      <t xml:space="preserve">Special Needs Care Incentive for
</t>
    </r>
    <r>
      <rPr>
        <b/>
        <sz val="8"/>
        <rFont val="Times New Roman"/>
        <family val="1"/>
      </rPr>
      <t>Infants</t>
    </r>
  </si>
  <si>
    <r>
      <rPr>
        <sz val="8"/>
        <rFont val="Times New Roman"/>
        <family val="1"/>
      </rPr>
      <t xml:space="preserve">Type III Early
</t>
    </r>
    <r>
      <rPr>
        <sz val="8"/>
        <rFont val="Times New Roman"/>
        <family val="1"/>
      </rPr>
      <t>Learning Center</t>
    </r>
  </si>
  <si>
    <r>
      <rPr>
        <sz val="8"/>
        <rFont val="Times New Roman"/>
        <family val="1"/>
      </rPr>
      <t xml:space="preserve">School Child Care
</t>
    </r>
    <r>
      <rPr>
        <sz val="8"/>
        <rFont val="Times New Roman"/>
        <family val="1"/>
      </rPr>
      <t>Center</t>
    </r>
  </si>
  <si>
    <r>
      <rPr>
        <sz val="8"/>
        <rFont val="Times New Roman"/>
        <family val="1"/>
      </rPr>
      <t xml:space="preserve">Family Child Care
</t>
    </r>
    <r>
      <rPr>
        <sz val="8"/>
        <rFont val="Times New Roman"/>
        <family val="1"/>
      </rPr>
      <t>Provider</t>
    </r>
  </si>
  <si>
    <r>
      <rPr>
        <sz val="8"/>
        <rFont val="Times New Roman"/>
        <family val="1"/>
      </rPr>
      <t xml:space="preserve">In-Home
</t>
    </r>
    <r>
      <rPr>
        <sz val="8"/>
        <rFont val="Times New Roman"/>
        <family val="1"/>
      </rPr>
      <t>Provider</t>
    </r>
  </si>
  <si>
    <r>
      <rPr>
        <sz val="8"/>
        <rFont val="Times New Roman"/>
        <family val="1"/>
      </rPr>
      <t xml:space="preserve">Military Child Care
</t>
    </r>
    <r>
      <rPr>
        <sz val="8"/>
        <rFont val="Times New Roman"/>
        <family val="1"/>
      </rPr>
      <t>Centers</t>
    </r>
  </si>
  <si>
    <t>Type III Early Learning Center</t>
  </si>
  <si>
    <t>Age 3 and Up</t>
  </si>
  <si>
    <t>Regular</t>
  </si>
  <si>
    <t>Full Rate</t>
  </si>
  <si>
    <t>School Child Care Center</t>
  </si>
  <si>
    <t>Family Home Provider</t>
  </si>
  <si>
    <t>In Home Provider</t>
  </si>
  <si>
    <t>Military Child Care Center</t>
  </si>
  <si>
    <t>Toddler</t>
  </si>
  <si>
    <t>Infant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</si>
</sst>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9" x14ac:knownFonts="1">
    <font>
      <sz val="10"/>
      <color rgb="FF000000"/>
      <name val="Times New Roman"/>
      <charset val="204"/>
    </font>
    <font>
      <b/>
      <sz val="8"/>
      <name val="Times New Roman"/>
      <family val="1"/>
    </font>
    <font>
      <sz val="8"/>
      <color rgb="FF000000"/>
      <name val="Times New Roman"/>
      <family val="2"/>
    </font>
    <font>
      <b/>
      <sz val="10"/>
      <name val="Times New Roman"/>
      <family val="1"/>
    </font>
    <font>
      <sz val="10"/>
      <name val="Times New Roman"/>
      <family val="1"/>
    </font>
    <font>
      <i/>
      <sz val="10"/>
      <name val="Times New Roman"/>
      <family val="1"/>
    </font>
    <font>
      <sz val="9"/>
      <name val="Times New Roman"/>
      <family val="1"/>
    </font>
    <font>
      <sz val="8"/>
      <name val="Times New Roman"/>
      <family val="1"/>
    </font>
    <font>
      <sz val="11"/>
      <name val="Calibri"/>
      <family val="2"/>
      <scheme val="minor"/>
    </font>
  </fonts>
  <fills count="3">
    <fill>
      <patternFill patternType="none"/>
    </fill>
    <fill>
      <patternFill patternType="gray125"/>
    </fill>
    <fill>
      <patternFill patternType="solid">
        <fgColor rgb="FFBFBFB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ill="1" applyBorder="1" applyAlignment="1">
      <alignment horizontal="left" vertical="top"/>
    </xf>
    <xf numFmtId="0" fontId="0" fillId="0" borderId="0" xfId="0" applyFill="1" applyBorder="1" applyAlignment="1">
      <alignment horizontal="left" vertical="top" wrapText="1" indent="2"/>
    </xf>
    <xf numFmtId="0" fontId="0" fillId="2" borderId="1" xfId="0" applyFill="1" applyBorder="1" applyAlignment="1">
      <alignment horizontal="center" vertical="center" wrapText="1"/>
    </xf>
    <xf numFmtId="0" fontId="1" fillId="2" borderId="1" xfId="0" applyFont="1" applyFill="1" applyBorder="1" applyAlignment="1">
      <alignment horizontal="left" wrapText="1"/>
    </xf>
    <xf numFmtId="0" fontId="0" fillId="2" borderId="1" xfId="0" applyFill="1" applyBorder="1" applyAlignment="1">
      <alignment horizontal="left" vertical="center" wrapText="1"/>
    </xf>
    <xf numFmtId="0" fontId="0" fillId="2" borderId="1" xfId="0" applyFill="1" applyBorder="1" applyAlignment="1">
      <alignment horizontal="center" vertical="top" wrapText="1"/>
    </xf>
    <xf numFmtId="0" fontId="0" fillId="0" borderId="1" xfId="0" applyFill="1" applyBorder="1" applyAlignment="1">
      <alignment horizontal="left" vertical="top" wrapText="1"/>
    </xf>
    <xf numFmtId="164" fontId="2" fillId="0" borderId="1" xfId="0" applyNumberFormat="1" applyFont="1" applyFill="1" applyBorder="1" applyAlignment="1">
      <alignment horizontal="right" shrinkToFit="1"/>
    </xf>
    <xf numFmtId="164" fontId="2" fillId="0" borderId="1" xfId="0" applyNumberFormat="1" applyFont="1" applyFill="1" applyBorder="1" applyAlignment="1">
      <alignment horizontal="center" shrinkToFit="1"/>
    </xf>
    <xf numFmtId="164" fontId="2" fillId="0" borderId="1" xfId="0" applyNumberFormat="1" applyFont="1" applyFill="1" applyBorder="1" applyAlignment="1">
      <alignment horizontal="left" shrinkToFit="1"/>
    </xf>
    <xf numFmtId="164" fontId="2" fillId="0" borderId="1" xfId="0" applyNumberFormat="1" applyFont="1" applyFill="1" applyBorder="1" applyAlignment="1">
      <alignment horizontal="right" vertical="center" shrinkToFit="1"/>
    </xf>
    <xf numFmtId="164" fontId="2" fillId="0" borderId="1" xfId="0" applyNumberFormat="1" applyFont="1" applyFill="1" applyBorder="1" applyAlignment="1">
      <alignment horizontal="center" vertical="center" shrinkToFit="1"/>
    </xf>
    <xf numFmtId="164" fontId="2" fillId="0" borderId="1" xfId="0" applyNumberFormat="1" applyFont="1" applyFill="1" applyBorder="1" applyAlignment="1">
      <alignment horizontal="left" vertical="center" shrinkToFit="1"/>
    </xf>
    <xf numFmtId="0" fontId="0" fillId="0" borderId="0" xfId="0" applyFill="1" applyBorder="1" applyAlignment="1">
      <alignment horizontal="left" vertical="top" wrapText="1"/>
    </xf>
    <xf numFmtId="0" fontId="8" fillId="0" borderId="0" xfId="0" applyFont="1" applyFill="1" applyBorder="1"/>
    <xf numFmtId="164" fontId="0" fillId="0" borderId="0" xfId="0" applyNumberForma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opLeftCell="A3" workbookViewId="0">
      <selection activeCell="E4" sqref="E4"/>
    </sheetView>
  </sheetViews>
  <sheetFormatPr defaultRowHeight="13.2" x14ac:dyDescent="0.25"/>
  <cols>
    <col min="1" max="1" width="9.33203125" customWidth="1"/>
    <col min="2" max="2" width="6.88671875" customWidth="1"/>
    <col min="3" max="3" width="8" customWidth="1"/>
    <col min="4" max="4" width="6.88671875" customWidth="1"/>
    <col min="5" max="7" width="8" customWidth="1"/>
    <col min="8" max="8" width="6.88671875" customWidth="1"/>
    <col min="9" max="9" width="61.77734375" customWidth="1"/>
  </cols>
  <sheetData>
    <row r="1" spans="1:9" ht="213.45" customHeight="1" x14ac:dyDescent="0.25">
      <c r="A1" s="13" t="s">
        <v>0</v>
      </c>
      <c r="B1" s="13"/>
      <c r="C1" s="13"/>
      <c r="D1" s="13"/>
      <c r="E1" s="13"/>
      <c r="F1" s="13"/>
      <c r="G1" s="13"/>
      <c r="H1" s="13"/>
      <c r="I1" s="1" t="s">
        <v>1</v>
      </c>
    </row>
    <row r="2" spans="1:9" ht="292.05" customHeight="1" x14ac:dyDescent="0.25">
      <c r="A2" s="13" t="s">
        <v>2</v>
      </c>
      <c r="B2" s="13"/>
      <c r="C2" s="13"/>
      <c r="D2" s="13"/>
      <c r="E2" s="13"/>
      <c r="F2" s="13"/>
      <c r="G2" s="13"/>
      <c r="H2" s="13"/>
      <c r="I2" s="13"/>
    </row>
    <row r="3" spans="1:9" ht="56.7" customHeight="1" x14ac:dyDescent="0.2">
      <c r="A3" s="2" t="s">
        <v>3</v>
      </c>
      <c r="B3" s="3" t="s">
        <v>4</v>
      </c>
      <c r="C3" s="4" t="s">
        <v>5</v>
      </c>
      <c r="D3" s="2" t="s">
        <v>6</v>
      </c>
      <c r="E3" s="4" t="s">
        <v>7</v>
      </c>
      <c r="F3" s="5" t="s">
        <v>8</v>
      </c>
      <c r="G3" s="5" t="s">
        <v>9</v>
      </c>
    </row>
    <row r="4" spans="1:9" ht="37.5" customHeight="1" x14ac:dyDescent="0.2">
      <c r="A4" s="6" t="s">
        <v>10</v>
      </c>
      <c r="B4" s="7">
        <v>31.5</v>
      </c>
      <c r="C4" s="8">
        <v>42</v>
      </c>
      <c r="D4" s="9">
        <v>68</v>
      </c>
      <c r="E4" s="8">
        <v>39.69</v>
      </c>
      <c r="F4" s="8">
        <v>52.92</v>
      </c>
      <c r="G4" s="7">
        <v>85.68</v>
      </c>
    </row>
    <row r="5" spans="1:9" ht="28.2" customHeight="1" x14ac:dyDescent="0.25">
      <c r="A5" s="6" t="s">
        <v>11</v>
      </c>
      <c r="B5" s="10">
        <v>24</v>
      </c>
      <c r="C5" s="11">
        <v>24</v>
      </c>
      <c r="D5" s="12">
        <v>24</v>
      </c>
      <c r="E5" s="11">
        <v>30.24</v>
      </c>
      <c r="F5" s="11">
        <v>30.24</v>
      </c>
      <c r="G5" s="10">
        <v>30.24</v>
      </c>
    </row>
    <row r="6" spans="1:9" ht="28.5" customHeight="1" x14ac:dyDescent="0.25">
      <c r="A6" s="6" t="s">
        <v>12</v>
      </c>
      <c r="B6" s="10">
        <v>29</v>
      </c>
      <c r="C6" s="11">
        <v>42</v>
      </c>
      <c r="D6" s="12">
        <v>61</v>
      </c>
      <c r="E6" s="11">
        <v>36.54</v>
      </c>
      <c r="F6" s="11">
        <v>52.92</v>
      </c>
      <c r="G6" s="10">
        <v>76.86</v>
      </c>
    </row>
    <row r="7" spans="1:9" ht="22.5" customHeight="1" x14ac:dyDescent="0.25">
      <c r="A7" s="6" t="s">
        <v>13</v>
      </c>
      <c r="B7" s="10">
        <v>25</v>
      </c>
      <c r="C7" s="11">
        <v>25.25</v>
      </c>
      <c r="D7" s="12">
        <v>26.65</v>
      </c>
      <c r="E7" s="11">
        <v>31.5</v>
      </c>
      <c r="F7" s="11">
        <v>31.82</v>
      </c>
      <c r="G7" s="10">
        <v>33.58</v>
      </c>
    </row>
    <row r="8" spans="1:9" ht="29.25" customHeight="1" x14ac:dyDescent="0.25">
      <c r="A8" s="6" t="s">
        <v>14</v>
      </c>
      <c r="B8" s="10">
        <v>31.5</v>
      </c>
      <c r="C8" s="11">
        <v>42</v>
      </c>
      <c r="D8" s="12">
        <v>68</v>
      </c>
      <c r="E8" s="11">
        <v>39.69</v>
      </c>
      <c r="F8" s="11">
        <v>52.92</v>
      </c>
      <c r="G8" s="10">
        <v>85.68</v>
      </c>
    </row>
  </sheetData>
  <mergeCells count="2">
    <mergeCell ref="A1:H1"/>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09C36-74C9-45C0-A5DB-671EA25F412D}">
  <dimension ref="A1:F30"/>
  <sheetViews>
    <sheetView tabSelected="1" workbookViewId="0">
      <selection activeCell="F30" sqref="F1:F30"/>
    </sheetView>
  </sheetViews>
  <sheetFormatPr defaultRowHeight="13.2" x14ac:dyDescent="0.25"/>
  <cols>
    <col min="1" max="1" width="25" bestFit="1" customWidth="1"/>
    <col min="2" max="2" width="11.6640625" bestFit="1" customWidth="1"/>
  </cols>
  <sheetData>
    <row r="1" spans="1:6" ht="14.4" x14ac:dyDescent="0.3">
      <c r="A1" s="14" t="s">
        <v>15</v>
      </c>
      <c r="B1" s="14" t="s">
        <v>16</v>
      </c>
      <c r="C1" s="14" t="s">
        <v>17</v>
      </c>
      <c r="D1" s="14" t="s">
        <v>18</v>
      </c>
      <c r="E1">
        <f>'Table 1'!B4</f>
        <v>31.5</v>
      </c>
      <c r="F1">
        <f>E1*5</f>
        <v>157.5</v>
      </c>
    </row>
    <row r="2" spans="1:6" ht="14.4" x14ac:dyDescent="0.3">
      <c r="A2" s="14" t="s">
        <v>19</v>
      </c>
      <c r="B2" s="14" t="s">
        <v>16</v>
      </c>
      <c r="C2" s="14" t="s">
        <v>17</v>
      </c>
      <c r="D2" s="14" t="s">
        <v>18</v>
      </c>
      <c r="E2">
        <f>'Table 1'!B5</f>
        <v>24</v>
      </c>
      <c r="F2">
        <f t="shared" ref="F2:F30" si="0">E2*5</f>
        <v>120</v>
      </c>
    </row>
    <row r="3" spans="1:6" ht="14.4" x14ac:dyDescent="0.3">
      <c r="A3" s="14" t="s">
        <v>20</v>
      </c>
      <c r="B3" s="14" t="s">
        <v>16</v>
      </c>
      <c r="C3" s="14" t="s">
        <v>17</v>
      </c>
      <c r="D3" s="14" t="s">
        <v>18</v>
      </c>
      <c r="E3">
        <f>'Table 1'!B6</f>
        <v>29</v>
      </c>
      <c r="F3">
        <f t="shared" si="0"/>
        <v>145</v>
      </c>
    </row>
    <row r="4" spans="1:6" ht="14.4" x14ac:dyDescent="0.3">
      <c r="A4" s="14" t="s">
        <v>21</v>
      </c>
      <c r="B4" s="14" t="s">
        <v>16</v>
      </c>
      <c r="C4" s="14" t="s">
        <v>17</v>
      </c>
      <c r="D4" s="14" t="s">
        <v>18</v>
      </c>
      <c r="E4">
        <f>'Table 1'!B7</f>
        <v>25</v>
      </c>
      <c r="F4">
        <f t="shared" si="0"/>
        <v>125</v>
      </c>
    </row>
    <row r="5" spans="1:6" ht="14.4" x14ac:dyDescent="0.3">
      <c r="A5" s="14" t="s">
        <v>22</v>
      </c>
      <c r="B5" s="14" t="s">
        <v>16</v>
      </c>
      <c r="C5" s="14" t="s">
        <v>17</v>
      </c>
      <c r="D5" s="14" t="s">
        <v>18</v>
      </c>
      <c r="E5">
        <f>'Table 1'!B8</f>
        <v>31.5</v>
      </c>
      <c r="F5">
        <f t="shared" si="0"/>
        <v>157.5</v>
      </c>
    </row>
    <row r="6" spans="1:6" ht="14.4" x14ac:dyDescent="0.3">
      <c r="A6" s="14" t="s">
        <v>15</v>
      </c>
      <c r="B6" s="14" t="s">
        <v>23</v>
      </c>
      <c r="C6" s="14" t="s">
        <v>17</v>
      </c>
      <c r="D6" s="14" t="s">
        <v>18</v>
      </c>
      <c r="E6">
        <f>'Table 1'!C4</f>
        <v>42</v>
      </c>
      <c r="F6">
        <f t="shared" si="0"/>
        <v>210</v>
      </c>
    </row>
    <row r="7" spans="1:6" ht="14.4" x14ac:dyDescent="0.3">
      <c r="A7" s="14" t="s">
        <v>19</v>
      </c>
      <c r="B7" s="14" t="s">
        <v>23</v>
      </c>
      <c r="C7" s="14" t="s">
        <v>17</v>
      </c>
      <c r="D7" s="14" t="s">
        <v>18</v>
      </c>
      <c r="E7">
        <f>'Table 1'!C5</f>
        <v>24</v>
      </c>
      <c r="F7">
        <f t="shared" si="0"/>
        <v>120</v>
      </c>
    </row>
    <row r="8" spans="1:6" ht="14.4" x14ac:dyDescent="0.3">
      <c r="A8" s="14" t="s">
        <v>20</v>
      </c>
      <c r="B8" s="14" t="s">
        <v>23</v>
      </c>
      <c r="C8" s="14" t="s">
        <v>17</v>
      </c>
      <c r="D8" s="14" t="s">
        <v>18</v>
      </c>
      <c r="E8">
        <f>'Table 1'!C6</f>
        <v>42</v>
      </c>
      <c r="F8">
        <f t="shared" si="0"/>
        <v>210</v>
      </c>
    </row>
    <row r="9" spans="1:6" ht="14.4" x14ac:dyDescent="0.3">
      <c r="A9" s="14" t="s">
        <v>21</v>
      </c>
      <c r="B9" s="14" t="s">
        <v>23</v>
      </c>
      <c r="C9" s="14" t="s">
        <v>17</v>
      </c>
      <c r="D9" s="14" t="s">
        <v>18</v>
      </c>
      <c r="E9">
        <f>'Table 1'!C7</f>
        <v>25.25</v>
      </c>
      <c r="F9">
        <f t="shared" si="0"/>
        <v>126.25</v>
      </c>
    </row>
    <row r="10" spans="1:6" ht="14.4" x14ac:dyDescent="0.3">
      <c r="A10" s="14" t="s">
        <v>22</v>
      </c>
      <c r="B10" s="14" t="s">
        <v>23</v>
      </c>
      <c r="C10" s="14" t="s">
        <v>17</v>
      </c>
      <c r="D10" s="14" t="s">
        <v>18</v>
      </c>
      <c r="E10">
        <f>'Table 1'!C8</f>
        <v>42</v>
      </c>
      <c r="F10">
        <f t="shared" si="0"/>
        <v>210</v>
      </c>
    </row>
    <row r="11" spans="1:6" ht="14.4" x14ac:dyDescent="0.3">
      <c r="A11" s="14" t="s">
        <v>15</v>
      </c>
      <c r="B11" s="14" t="s">
        <v>24</v>
      </c>
      <c r="C11" s="14" t="s">
        <v>17</v>
      </c>
      <c r="D11" s="14" t="s">
        <v>18</v>
      </c>
      <c r="E11" s="15">
        <f>'Table 1'!D4</f>
        <v>68</v>
      </c>
      <c r="F11">
        <f t="shared" si="0"/>
        <v>340</v>
      </c>
    </row>
    <row r="12" spans="1:6" ht="14.4" x14ac:dyDescent="0.3">
      <c r="A12" s="14" t="s">
        <v>19</v>
      </c>
      <c r="B12" s="14" t="s">
        <v>24</v>
      </c>
      <c r="C12" s="14" t="s">
        <v>17</v>
      </c>
      <c r="D12" s="14" t="s">
        <v>18</v>
      </c>
      <c r="E12" s="15">
        <f>'Table 1'!D5</f>
        <v>24</v>
      </c>
      <c r="F12">
        <f t="shared" si="0"/>
        <v>120</v>
      </c>
    </row>
    <row r="13" spans="1:6" ht="14.4" x14ac:dyDescent="0.3">
      <c r="A13" s="14" t="s">
        <v>20</v>
      </c>
      <c r="B13" s="14" t="s">
        <v>24</v>
      </c>
      <c r="C13" s="14" t="s">
        <v>17</v>
      </c>
      <c r="D13" s="14" t="s">
        <v>18</v>
      </c>
      <c r="E13" s="15">
        <f>'Table 1'!D6</f>
        <v>61</v>
      </c>
      <c r="F13">
        <f t="shared" si="0"/>
        <v>305</v>
      </c>
    </row>
    <row r="14" spans="1:6" ht="14.4" x14ac:dyDescent="0.3">
      <c r="A14" s="14" t="s">
        <v>21</v>
      </c>
      <c r="B14" s="14" t="s">
        <v>24</v>
      </c>
      <c r="C14" s="14" t="s">
        <v>17</v>
      </c>
      <c r="D14" s="14" t="s">
        <v>18</v>
      </c>
      <c r="E14" s="15">
        <f>'Table 1'!D7</f>
        <v>26.65</v>
      </c>
      <c r="F14">
        <f t="shared" si="0"/>
        <v>133.25</v>
      </c>
    </row>
    <row r="15" spans="1:6" ht="14.4" x14ac:dyDescent="0.3">
      <c r="A15" s="14" t="s">
        <v>22</v>
      </c>
      <c r="B15" s="14" t="s">
        <v>24</v>
      </c>
      <c r="C15" s="14" t="s">
        <v>17</v>
      </c>
      <c r="D15" s="14" t="s">
        <v>18</v>
      </c>
      <c r="E15" s="15">
        <f>'Table 1'!D8</f>
        <v>68</v>
      </c>
      <c r="F15">
        <f t="shared" si="0"/>
        <v>340</v>
      </c>
    </row>
    <row r="16" spans="1:6" ht="14.4" x14ac:dyDescent="0.3">
      <c r="A16" s="14" t="s">
        <v>15</v>
      </c>
      <c r="B16" s="14" t="s">
        <v>16</v>
      </c>
      <c r="C16" s="14" t="s">
        <v>17</v>
      </c>
      <c r="D16" s="14" t="s">
        <v>18</v>
      </c>
      <c r="E16" s="15">
        <f>'Table 1'!E4</f>
        <v>39.69</v>
      </c>
      <c r="F16">
        <f t="shared" si="0"/>
        <v>198.45</v>
      </c>
    </row>
    <row r="17" spans="1:6" ht="14.4" x14ac:dyDescent="0.3">
      <c r="A17" s="14" t="s">
        <v>19</v>
      </c>
      <c r="B17" s="14" t="s">
        <v>16</v>
      </c>
      <c r="C17" s="14" t="s">
        <v>17</v>
      </c>
      <c r="D17" s="14" t="s">
        <v>18</v>
      </c>
      <c r="E17" s="15">
        <f>'Table 1'!E5</f>
        <v>30.24</v>
      </c>
      <c r="F17">
        <f t="shared" si="0"/>
        <v>151.19999999999999</v>
      </c>
    </row>
    <row r="18" spans="1:6" ht="14.4" x14ac:dyDescent="0.3">
      <c r="A18" s="14" t="s">
        <v>20</v>
      </c>
      <c r="B18" s="14" t="s">
        <v>16</v>
      </c>
      <c r="C18" s="14" t="s">
        <v>17</v>
      </c>
      <c r="D18" s="14" t="s">
        <v>18</v>
      </c>
      <c r="E18" s="15">
        <f>'Table 1'!E6</f>
        <v>36.54</v>
      </c>
      <c r="F18">
        <f t="shared" si="0"/>
        <v>182.7</v>
      </c>
    </row>
    <row r="19" spans="1:6" ht="14.4" x14ac:dyDescent="0.3">
      <c r="A19" s="14" t="s">
        <v>21</v>
      </c>
      <c r="B19" s="14" t="s">
        <v>16</v>
      </c>
      <c r="C19" s="14" t="s">
        <v>17</v>
      </c>
      <c r="D19" s="14" t="s">
        <v>18</v>
      </c>
      <c r="E19" s="15">
        <f>'Table 1'!E7</f>
        <v>31.5</v>
      </c>
      <c r="F19">
        <f t="shared" si="0"/>
        <v>157.5</v>
      </c>
    </row>
    <row r="20" spans="1:6" ht="14.4" x14ac:dyDescent="0.3">
      <c r="A20" s="14" t="s">
        <v>22</v>
      </c>
      <c r="B20" s="14" t="s">
        <v>16</v>
      </c>
      <c r="C20" s="14" t="s">
        <v>17</v>
      </c>
      <c r="D20" s="14" t="s">
        <v>18</v>
      </c>
      <c r="E20" s="15">
        <f>'Table 1'!E8</f>
        <v>39.69</v>
      </c>
      <c r="F20">
        <f t="shared" si="0"/>
        <v>198.45</v>
      </c>
    </row>
    <row r="21" spans="1:6" ht="14.4" x14ac:dyDescent="0.3">
      <c r="A21" s="14" t="s">
        <v>15</v>
      </c>
      <c r="B21" s="14" t="s">
        <v>23</v>
      </c>
      <c r="C21" s="14" t="s">
        <v>17</v>
      </c>
      <c r="D21" s="14" t="s">
        <v>18</v>
      </c>
      <c r="E21">
        <f>'Table 1'!F4</f>
        <v>52.92</v>
      </c>
      <c r="F21">
        <f t="shared" si="0"/>
        <v>264.60000000000002</v>
      </c>
    </row>
    <row r="22" spans="1:6" ht="14.4" x14ac:dyDescent="0.3">
      <c r="A22" s="14" t="s">
        <v>19</v>
      </c>
      <c r="B22" s="14" t="s">
        <v>23</v>
      </c>
      <c r="C22" s="14" t="s">
        <v>17</v>
      </c>
      <c r="D22" s="14" t="s">
        <v>18</v>
      </c>
      <c r="E22">
        <f>'Table 1'!F5</f>
        <v>30.24</v>
      </c>
      <c r="F22">
        <f t="shared" si="0"/>
        <v>151.19999999999999</v>
      </c>
    </row>
    <row r="23" spans="1:6" ht="14.4" x14ac:dyDescent="0.3">
      <c r="A23" s="14" t="s">
        <v>20</v>
      </c>
      <c r="B23" s="14" t="s">
        <v>23</v>
      </c>
      <c r="C23" s="14" t="s">
        <v>17</v>
      </c>
      <c r="D23" s="14" t="s">
        <v>18</v>
      </c>
      <c r="E23">
        <f>'Table 1'!F6</f>
        <v>52.92</v>
      </c>
      <c r="F23">
        <f t="shared" si="0"/>
        <v>264.60000000000002</v>
      </c>
    </row>
    <row r="24" spans="1:6" ht="14.4" x14ac:dyDescent="0.3">
      <c r="A24" s="14" t="s">
        <v>21</v>
      </c>
      <c r="B24" s="14" t="s">
        <v>23</v>
      </c>
      <c r="C24" s="14" t="s">
        <v>17</v>
      </c>
      <c r="D24" s="14" t="s">
        <v>18</v>
      </c>
      <c r="E24">
        <f>'Table 1'!F7</f>
        <v>31.82</v>
      </c>
      <c r="F24">
        <f t="shared" si="0"/>
        <v>159.1</v>
      </c>
    </row>
    <row r="25" spans="1:6" ht="14.4" x14ac:dyDescent="0.3">
      <c r="A25" s="14" t="s">
        <v>22</v>
      </c>
      <c r="B25" s="14" t="s">
        <v>23</v>
      </c>
      <c r="C25" s="14" t="s">
        <v>17</v>
      </c>
      <c r="D25" s="14" t="s">
        <v>18</v>
      </c>
      <c r="E25">
        <f>'Table 1'!F8</f>
        <v>52.92</v>
      </c>
      <c r="F25">
        <f t="shared" si="0"/>
        <v>264.60000000000002</v>
      </c>
    </row>
    <row r="26" spans="1:6" ht="14.4" x14ac:dyDescent="0.3">
      <c r="A26" s="14" t="s">
        <v>15</v>
      </c>
      <c r="B26" s="14" t="s">
        <v>24</v>
      </c>
      <c r="C26" s="14" t="s">
        <v>17</v>
      </c>
      <c r="D26" s="14" t="s">
        <v>18</v>
      </c>
      <c r="E26">
        <f>'Table 1'!G4</f>
        <v>85.68</v>
      </c>
      <c r="F26">
        <f t="shared" si="0"/>
        <v>428.40000000000003</v>
      </c>
    </row>
    <row r="27" spans="1:6" ht="14.4" x14ac:dyDescent="0.3">
      <c r="A27" s="14" t="s">
        <v>19</v>
      </c>
      <c r="B27" s="14" t="s">
        <v>24</v>
      </c>
      <c r="C27" s="14" t="s">
        <v>17</v>
      </c>
      <c r="D27" s="14" t="s">
        <v>18</v>
      </c>
      <c r="E27">
        <f>'Table 1'!G5</f>
        <v>30.24</v>
      </c>
      <c r="F27">
        <f t="shared" si="0"/>
        <v>151.19999999999999</v>
      </c>
    </row>
    <row r="28" spans="1:6" ht="14.4" x14ac:dyDescent="0.3">
      <c r="A28" s="14" t="s">
        <v>20</v>
      </c>
      <c r="B28" s="14" t="s">
        <v>24</v>
      </c>
      <c r="C28" s="14" t="s">
        <v>17</v>
      </c>
      <c r="D28" s="14" t="s">
        <v>18</v>
      </c>
      <c r="E28">
        <f>'Table 1'!G6</f>
        <v>76.86</v>
      </c>
      <c r="F28">
        <f t="shared" si="0"/>
        <v>384.3</v>
      </c>
    </row>
    <row r="29" spans="1:6" ht="14.4" x14ac:dyDescent="0.3">
      <c r="A29" s="14" t="s">
        <v>21</v>
      </c>
      <c r="B29" s="14" t="s">
        <v>24</v>
      </c>
      <c r="C29" s="14" t="s">
        <v>17</v>
      </c>
      <c r="D29" s="14" t="s">
        <v>18</v>
      </c>
      <c r="E29">
        <f>'Table 1'!G7</f>
        <v>33.58</v>
      </c>
      <c r="F29">
        <f t="shared" si="0"/>
        <v>167.89999999999998</v>
      </c>
    </row>
    <row r="30" spans="1:6" ht="14.4" x14ac:dyDescent="0.3">
      <c r="A30" s="14" t="s">
        <v>22</v>
      </c>
      <c r="B30" s="14" t="s">
        <v>24</v>
      </c>
      <c r="C30" s="14" t="s">
        <v>17</v>
      </c>
      <c r="D30" s="14" t="s">
        <v>18</v>
      </c>
      <c r="E30">
        <f>'Table 1'!G8</f>
        <v>85.68</v>
      </c>
      <c r="F30">
        <f t="shared" si="0"/>
        <v>428.40000000000003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- 2202EMR007</dc:title>
  <dc:creator>CBRINDL</dc:creator>
  <cp:lastModifiedBy>Raymond Packer</cp:lastModifiedBy>
  <dcterms:created xsi:type="dcterms:W3CDTF">2022-04-22T20:34:58Z</dcterms:created>
  <dcterms:modified xsi:type="dcterms:W3CDTF">2022-04-22T21:04:52Z</dcterms:modified>
</cp:coreProperties>
</file>