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
    </mc:Choice>
  </mc:AlternateContent>
  <xr:revisionPtr revIDLastSave="0" documentId="8_{488C0957-9CB5-4D12-8E3B-4590D04CCB90}" xr6:coauthVersionLast="46" xr6:coauthVersionMax="46" xr10:uidLastSave="{00000000-0000-0000-0000-000000000000}"/>
  <bookViews>
    <workbookView xWindow="108" yWindow="0" windowWidth="8256" windowHeight="12252" firstSheet="1" activeTab="1" xr2:uid="{00000000-000D-0000-FFFF-FFFF00000000}"/>
  </bookViews>
  <sheets>
    <sheet name="Table 1" sheetId="1" r:id="rId1"/>
    <sheet name="Cliff CCA_WeeklyFeesPerChild" sheetId="2" r:id="rId2"/>
    <sheet name="Sheet2" sheetId="3" r:id="rId3"/>
  </sheets>
  <calcPr calcId="191029"/>
</workbook>
</file>

<file path=xl/calcChain.xml><?xml version="1.0" encoding="utf-8"?>
<calcChain xmlns="http://schemas.openxmlformats.org/spreadsheetml/2006/main">
  <c r="C9" i="3" l="1"/>
  <c r="C10" i="3"/>
  <c r="C11" i="3"/>
  <c r="C12" i="3"/>
  <c r="C13" i="3"/>
  <c r="C14" i="3"/>
  <c r="C15" i="3"/>
  <c r="C8" i="3"/>
  <c r="B15" i="3"/>
  <c r="B14" i="3"/>
  <c r="B13" i="3"/>
  <c r="B12" i="3"/>
  <c r="B11" i="3"/>
  <c r="B10" i="3"/>
  <c r="B9" i="3"/>
  <c r="B8" i="3"/>
  <c r="A15" i="3"/>
  <c r="A14" i="3"/>
  <c r="A13" i="3"/>
  <c r="A12" i="3"/>
  <c r="A11" i="3"/>
  <c r="A10" i="3"/>
  <c r="A9" i="3"/>
  <c r="A8" i="3"/>
  <c r="C69" i="2"/>
  <c r="B67" i="2"/>
  <c r="B60" i="2"/>
  <c r="B56" i="2"/>
  <c r="B50" i="2"/>
  <c r="B48" i="2"/>
  <c r="C37"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C29" i="2"/>
  <c r="D23" i="2"/>
  <c r="D22" i="2"/>
  <c r="D21" i="2"/>
  <c r="D20" i="2"/>
  <c r="D19" i="2"/>
  <c r="D18" i="2"/>
  <c r="D17" i="2"/>
  <c r="D16" i="2"/>
  <c r="C21" i="2"/>
  <c r="B21" i="2"/>
  <c r="B17" i="2"/>
  <c r="Q12" i="2"/>
  <c r="C71" i="2" s="1"/>
  <c r="P12" i="2"/>
  <c r="B71" i="2" s="1"/>
  <c r="O12" i="2"/>
  <c r="C70" i="2" s="1"/>
  <c r="N12" i="2"/>
  <c r="B70" i="2" s="1"/>
  <c r="M12" i="2"/>
  <c r="L12" i="2"/>
  <c r="B69" i="2" s="1"/>
  <c r="K12" i="2"/>
  <c r="C68" i="2" s="1"/>
  <c r="J12" i="2"/>
  <c r="B68" i="2" s="1"/>
  <c r="I12" i="2"/>
  <c r="C67" i="2" s="1"/>
  <c r="H12" i="2"/>
  <c r="G12" i="2"/>
  <c r="C66" i="2" s="1"/>
  <c r="F12" i="2"/>
  <c r="B66" i="2" s="1"/>
  <c r="E12" i="2"/>
  <c r="C65" i="2" s="1"/>
  <c r="D12" i="2"/>
  <c r="B65" i="2" s="1"/>
  <c r="C12" i="2"/>
  <c r="C64" i="2" s="1"/>
  <c r="B12" i="2"/>
  <c r="B64" i="2" s="1"/>
  <c r="A12" i="2"/>
  <c r="Q11" i="2"/>
  <c r="C63" i="2" s="1"/>
  <c r="P11" i="2"/>
  <c r="B63" i="2" s="1"/>
  <c r="O11" i="2"/>
  <c r="C62" i="2" s="1"/>
  <c r="N11" i="2"/>
  <c r="B62" i="2" s="1"/>
  <c r="M11" i="2"/>
  <c r="C61" i="2" s="1"/>
  <c r="L11" i="2"/>
  <c r="B61" i="2" s="1"/>
  <c r="K11" i="2"/>
  <c r="C60" i="2" s="1"/>
  <c r="J11" i="2"/>
  <c r="I11" i="2"/>
  <c r="C59" i="2" s="1"/>
  <c r="H11" i="2"/>
  <c r="B59" i="2" s="1"/>
  <c r="G11" i="2"/>
  <c r="C58" i="2" s="1"/>
  <c r="F11" i="2"/>
  <c r="B58" i="2" s="1"/>
  <c r="E11" i="2"/>
  <c r="C57" i="2" s="1"/>
  <c r="D11" i="2"/>
  <c r="B57" i="2" s="1"/>
  <c r="C11" i="2"/>
  <c r="C56" i="2" s="1"/>
  <c r="B11" i="2"/>
  <c r="A11" i="2"/>
  <c r="Q10" i="2"/>
  <c r="C55" i="2" s="1"/>
  <c r="P10" i="2"/>
  <c r="B55" i="2" s="1"/>
  <c r="O10" i="2"/>
  <c r="C54" i="2" s="1"/>
  <c r="N10" i="2"/>
  <c r="B54" i="2" s="1"/>
  <c r="M10" i="2"/>
  <c r="C53" i="2" s="1"/>
  <c r="L10" i="2"/>
  <c r="B53" i="2" s="1"/>
  <c r="K10" i="2"/>
  <c r="C52" i="2" s="1"/>
  <c r="J10" i="2"/>
  <c r="B52" i="2" s="1"/>
  <c r="I10" i="2"/>
  <c r="C51" i="2" s="1"/>
  <c r="H10" i="2"/>
  <c r="B51" i="2" s="1"/>
  <c r="G10" i="2"/>
  <c r="C50" i="2" s="1"/>
  <c r="F10" i="2"/>
  <c r="E10" i="2"/>
  <c r="C49" i="2" s="1"/>
  <c r="D10" i="2"/>
  <c r="B49" i="2" s="1"/>
  <c r="C10" i="2"/>
  <c r="C48" i="2" s="1"/>
  <c r="B10" i="2"/>
  <c r="A10" i="2"/>
  <c r="Q9" i="2"/>
  <c r="C47" i="2" s="1"/>
  <c r="P9" i="2"/>
  <c r="B47" i="2" s="1"/>
  <c r="O9" i="2"/>
  <c r="C46" i="2" s="1"/>
  <c r="N9" i="2"/>
  <c r="B46" i="2" s="1"/>
  <c r="M9" i="2"/>
  <c r="C45" i="2" s="1"/>
  <c r="L9" i="2"/>
  <c r="B45" i="2" s="1"/>
  <c r="K9" i="2"/>
  <c r="C44" i="2" s="1"/>
  <c r="J9" i="2"/>
  <c r="B44" i="2" s="1"/>
  <c r="I9" i="2"/>
  <c r="C43" i="2" s="1"/>
  <c r="H9" i="2"/>
  <c r="B43" i="2" s="1"/>
  <c r="G9" i="2"/>
  <c r="C42" i="2" s="1"/>
  <c r="F9" i="2"/>
  <c r="B42" i="2" s="1"/>
  <c r="E9" i="2"/>
  <c r="C41" i="2" s="1"/>
  <c r="D9" i="2"/>
  <c r="B41" i="2" s="1"/>
  <c r="C9" i="2"/>
  <c r="C40" i="2" s="1"/>
  <c r="B9" i="2"/>
  <c r="B40" i="2" s="1"/>
  <c r="A9" i="2"/>
  <c r="Q8" i="2"/>
  <c r="C39" i="2" s="1"/>
  <c r="P8" i="2"/>
  <c r="B39" i="2" s="1"/>
  <c r="O8" i="2"/>
  <c r="C38" i="2" s="1"/>
  <c r="N8" i="2"/>
  <c r="B38" i="2" s="1"/>
  <c r="M8" i="2"/>
  <c r="L8" i="2"/>
  <c r="B37" i="2" s="1"/>
  <c r="K8" i="2"/>
  <c r="C36" i="2" s="1"/>
  <c r="J8" i="2"/>
  <c r="B36" i="2" s="1"/>
  <c r="I8" i="2"/>
  <c r="C35" i="2" s="1"/>
  <c r="H8" i="2"/>
  <c r="B35" i="2" s="1"/>
  <c r="G8" i="2"/>
  <c r="C34" i="2" s="1"/>
  <c r="F8" i="2"/>
  <c r="B34" i="2" s="1"/>
  <c r="E8" i="2"/>
  <c r="C33" i="2" s="1"/>
  <c r="D8" i="2"/>
  <c r="B33" i="2" s="1"/>
  <c r="C8" i="2"/>
  <c r="C32" i="2" s="1"/>
  <c r="B8" i="2"/>
  <c r="B32" i="2" s="1"/>
  <c r="A8" i="2"/>
  <c r="Q7" i="2"/>
  <c r="C31" i="2" s="1"/>
  <c r="P7" i="2"/>
  <c r="B31" i="2" s="1"/>
  <c r="O7" i="2"/>
  <c r="C30" i="2" s="1"/>
  <c r="N7" i="2"/>
  <c r="B30" i="2" s="1"/>
  <c r="M7" i="2"/>
  <c r="L7" i="2"/>
  <c r="B29" i="2" s="1"/>
  <c r="K7" i="2"/>
  <c r="C28" i="2" s="1"/>
  <c r="J7" i="2"/>
  <c r="B28" i="2" s="1"/>
  <c r="I7" i="2"/>
  <c r="C27" i="2" s="1"/>
  <c r="H7" i="2"/>
  <c r="B27" i="2" s="1"/>
  <c r="G7" i="2"/>
  <c r="C26" i="2" s="1"/>
  <c r="F7" i="2"/>
  <c r="B26" i="2" s="1"/>
  <c r="E7" i="2"/>
  <c r="C25" i="2" s="1"/>
  <c r="D7" i="2"/>
  <c r="B25" i="2" s="1"/>
  <c r="C7" i="2"/>
  <c r="C24" i="2" s="1"/>
  <c r="B7" i="2"/>
  <c r="B24" i="2" s="1"/>
  <c r="A7" i="2"/>
  <c r="O6" i="2"/>
  <c r="C22" i="2" s="1"/>
  <c r="P6" i="2"/>
  <c r="B23" i="2" s="1"/>
  <c r="Q6" i="2"/>
  <c r="C23" i="2" s="1"/>
  <c r="L6" i="2"/>
  <c r="M6" i="2"/>
  <c r="N6" i="2"/>
  <c r="B22" i="2" s="1"/>
  <c r="I6" i="2"/>
  <c r="C19" i="2" s="1"/>
  <c r="J6" i="2"/>
  <c r="B20" i="2" s="1"/>
  <c r="K6" i="2"/>
  <c r="C20" i="2" s="1"/>
  <c r="B6" i="2"/>
  <c r="B16" i="2" s="1"/>
  <c r="C6" i="2"/>
  <c r="C16" i="2" s="1"/>
  <c r="D6" i="2"/>
  <c r="E6" i="2"/>
  <c r="C17" i="2" s="1"/>
  <c r="F6" i="2"/>
  <c r="B18" i="2" s="1"/>
  <c r="G6" i="2"/>
  <c r="C18" i="2" s="1"/>
  <c r="H6" i="2"/>
  <c r="B19" i="2" s="1"/>
  <c r="A6" i="2"/>
</calcChain>
</file>

<file path=xl/sharedStrings.xml><?xml version="1.0" encoding="utf-8"?>
<sst xmlns="http://schemas.openxmlformats.org/spreadsheetml/2006/main" count="95" uniqueCount="66">
  <si>
    <r>
      <rPr>
        <sz val="20"/>
        <color rgb="FFFFFFFF"/>
        <rFont val="Times New Roman"/>
        <family val="1"/>
      </rPr>
      <t xml:space="preserve">                               CHILD CARE FACT SHEET                               
</t>
    </r>
    <r>
      <rPr>
        <i/>
        <sz val="14"/>
        <rFont val="Times New Roman"/>
        <family val="1"/>
      </rPr>
      <t>For Persons Applying For or Receiving Child Care Services</t>
    </r>
  </si>
  <si>
    <r>
      <rPr>
        <sz val="12"/>
        <rFont val="Times New Roman"/>
        <family val="1"/>
      </rPr>
      <t xml:space="preserve">WHO IS ELIGIBLE FOR SERVICES?
</t>
    </r>
    <r>
      <rPr>
        <sz val="10"/>
        <rFont val="Times New Roman"/>
        <family val="1"/>
      </rPr>
      <t xml:space="preserve">You may be eligible for services if you are making your home in Alabama and are employed and/or enrolled in school/training and making no more income than is allowable (see </t>
    </r>
    <r>
      <rPr>
        <u/>
        <sz val="10"/>
        <rFont val="Times New Roman"/>
        <family val="1"/>
      </rPr>
      <t>Initial Eligibility Monthly Income Scale</t>
    </r>
    <r>
      <rPr>
        <sz val="10"/>
        <rFont val="Times New Roman"/>
        <family val="1"/>
      </rPr>
      <t xml:space="preserve">).
</t>
    </r>
    <r>
      <rPr>
        <sz val="12"/>
        <rFont val="Times New Roman"/>
        <family val="1"/>
      </rPr>
      <t xml:space="preserve">WHAT IS THE ALLOWABLE INCOME AND HOW MUCH IS THE WEEKLY FEE?
</t>
    </r>
    <r>
      <rPr>
        <u/>
        <sz val="10"/>
        <rFont val="Times New Roman"/>
        <family val="1"/>
      </rPr>
      <t>Income is gross income before taxes, social security or any other deductions are made</t>
    </r>
    <r>
      <rPr>
        <sz val="10"/>
        <rFont val="Times New Roman"/>
        <family val="1"/>
      </rPr>
      <t>.  Regulations allow for no deductions to gross income.   Family income includes wages from employment, SSI, SSA, etc.   Weekly gross income is multiplied by 4.333 to compute monthly income.</t>
    </r>
  </si>
  <si>
    <r>
      <rPr>
        <b/>
        <sz val="10"/>
        <rFont val="Times New Roman"/>
        <family val="1"/>
      </rPr>
      <t>PARENTAL FEE CHART</t>
    </r>
  </si>
  <si>
    <r>
      <rPr>
        <b/>
        <sz val="8"/>
        <rFont val="Garamond"/>
        <family val="1"/>
      </rPr>
      <t>Weekly Fee:</t>
    </r>
  </si>
  <si>
    <r>
      <rPr>
        <b/>
        <sz val="10"/>
        <rFont val="Garamond"/>
        <family val="1"/>
      </rPr>
      <t>Family Size</t>
    </r>
  </si>
  <si>
    <r>
      <rPr>
        <b/>
        <sz val="12"/>
        <rFont val="Garamond"/>
        <family val="1"/>
      </rPr>
      <t xml:space="preserve">Initial Eligibility Monthly Income Scale
</t>
    </r>
    <r>
      <rPr>
        <b/>
        <sz val="10"/>
        <rFont val="Garamond"/>
        <family val="1"/>
      </rPr>
      <t>(All New Applicants Must Enter Under This Scale)</t>
    </r>
  </si>
  <si>
    <r>
      <rPr>
        <b/>
        <sz val="10"/>
        <rFont val="Garamond"/>
        <family val="1"/>
      </rPr>
      <t>&gt;=8</t>
    </r>
  </si>
  <si>
    <r>
      <rPr>
        <sz val="10"/>
        <rFont val="Times New Roman"/>
        <family val="1"/>
      </rPr>
      <t xml:space="preserve">Note:  Families with income below the amount shown in the $18.00 column are NOT required to pay a fee. </t>
    </r>
    <r>
      <rPr>
        <b/>
        <sz val="10"/>
        <rFont val="Times New Roman"/>
        <family val="1"/>
      </rPr>
      <t>All fees are per child</t>
    </r>
    <r>
      <rPr>
        <sz val="10"/>
        <rFont val="Times New Roman"/>
        <family val="1"/>
      </rPr>
      <t>.</t>
    </r>
  </si>
  <si>
    <r>
      <rPr>
        <b/>
        <sz val="8"/>
        <rFont val="Garamond"/>
        <family val="1"/>
      </rPr>
      <t xml:space="preserve">Weekly </t>
    </r>
    <r>
      <rPr>
        <b/>
        <sz val="8"/>
        <rFont val="Times New Roman"/>
        <family val="1"/>
      </rPr>
      <t>Fee:</t>
    </r>
  </si>
  <si>
    <r>
      <rPr>
        <b/>
        <sz val="12"/>
        <rFont val="Garamond"/>
        <family val="1"/>
      </rPr>
      <t xml:space="preserve">Continuing Eligibility Monthly
</t>
    </r>
    <r>
      <rPr>
        <b/>
        <sz val="12"/>
        <rFont val="Garamond"/>
        <family val="1"/>
      </rPr>
      <t>Income Scale</t>
    </r>
  </si>
  <si>
    <r>
      <rPr>
        <sz val="9"/>
        <rFont val="Garamond"/>
        <family val="1"/>
      </rPr>
      <t>2012-2155</t>
    </r>
  </si>
  <si>
    <r>
      <rPr>
        <sz val="9"/>
        <rFont val="Garamond"/>
        <family val="1"/>
      </rPr>
      <t>2156-2299</t>
    </r>
  </si>
  <si>
    <r>
      <rPr>
        <sz val="9"/>
        <rFont val="Garamond"/>
        <family val="1"/>
      </rPr>
      <t>2300-2422</t>
    </r>
  </si>
  <si>
    <r>
      <rPr>
        <sz val="9"/>
        <rFont val="Garamond"/>
        <family val="1"/>
      </rPr>
      <t>2354-2534</t>
    </r>
  </si>
  <si>
    <r>
      <rPr>
        <sz val="9"/>
        <rFont val="Garamond"/>
        <family val="1"/>
      </rPr>
      <t>2535-2715</t>
    </r>
  </si>
  <si>
    <r>
      <rPr>
        <sz val="9"/>
        <rFont val="Garamond"/>
        <family val="1"/>
      </rPr>
      <t>2716-2896</t>
    </r>
  </si>
  <si>
    <r>
      <rPr>
        <sz val="9"/>
        <rFont val="Garamond"/>
        <family val="1"/>
      </rPr>
      <t>2897-3077</t>
    </r>
  </si>
  <si>
    <r>
      <rPr>
        <sz val="9"/>
        <rFont val="Garamond"/>
        <family val="1"/>
      </rPr>
      <t>2839-3057</t>
    </r>
  </si>
  <si>
    <r>
      <rPr>
        <sz val="9"/>
        <rFont val="Garamond"/>
        <family val="1"/>
      </rPr>
      <t>3058-3275</t>
    </r>
  </si>
  <si>
    <r>
      <rPr>
        <sz val="9"/>
        <rFont val="Garamond"/>
        <family val="1"/>
      </rPr>
      <t>3276-3493</t>
    </r>
  </si>
  <si>
    <r>
      <rPr>
        <sz val="9"/>
        <rFont val="Garamond"/>
        <family val="1"/>
      </rPr>
      <t>3494-3712</t>
    </r>
  </si>
  <si>
    <r>
      <rPr>
        <sz val="9"/>
        <rFont val="Garamond"/>
        <family val="1"/>
      </rPr>
      <t>3325-3579</t>
    </r>
  </si>
  <si>
    <r>
      <rPr>
        <sz val="9"/>
        <rFont val="Garamond"/>
        <family val="1"/>
      </rPr>
      <t>3580-3835</t>
    </r>
  </si>
  <si>
    <r>
      <rPr>
        <sz val="9"/>
        <rFont val="Garamond"/>
        <family val="1"/>
      </rPr>
      <t>3836-4091</t>
    </r>
  </si>
  <si>
    <r>
      <rPr>
        <sz val="9"/>
        <rFont val="Garamond"/>
        <family val="1"/>
      </rPr>
      <t>4092-4346</t>
    </r>
  </si>
  <si>
    <r>
      <rPr>
        <sz val="9"/>
        <rFont val="Garamond"/>
        <family val="1"/>
      </rPr>
      <t>3810-4102</t>
    </r>
  </si>
  <si>
    <r>
      <rPr>
        <sz val="9"/>
        <rFont val="Garamond"/>
        <family val="1"/>
      </rPr>
      <t>4103-4395</t>
    </r>
  </si>
  <si>
    <r>
      <rPr>
        <sz val="9"/>
        <rFont val="Garamond"/>
        <family val="1"/>
      </rPr>
      <t>4396-4688</t>
    </r>
  </si>
  <si>
    <r>
      <rPr>
        <sz val="9"/>
        <rFont val="Garamond"/>
        <family val="1"/>
      </rPr>
      <t>4689-4981</t>
    </r>
  </si>
  <si>
    <r>
      <rPr>
        <sz val="9"/>
        <rFont val="Garamond"/>
        <family val="1"/>
      </rPr>
      <t>4295-4625</t>
    </r>
  </si>
  <si>
    <r>
      <rPr>
        <sz val="9"/>
        <rFont val="Garamond"/>
        <family val="1"/>
      </rPr>
      <t>4626-4955</t>
    </r>
  </si>
  <si>
    <r>
      <rPr>
        <sz val="9"/>
        <rFont val="Garamond"/>
        <family val="1"/>
      </rPr>
      <t>4956-5285</t>
    </r>
  </si>
  <si>
    <r>
      <rPr>
        <sz val="9"/>
        <rFont val="Garamond"/>
        <family val="1"/>
      </rPr>
      <t>5286-5616</t>
    </r>
  </si>
  <si>
    <r>
      <rPr>
        <sz val="9"/>
        <rFont val="Garamond"/>
        <family val="1"/>
      </rPr>
      <t>4781-5147</t>
    </r>
  </si>
  <si>
    <r>
      <rPr>
        <sz val="9"/>
        <rFont val="Garamond"/>
        <family val="1"/>
      </rPr>
      <t>5148-5515</t>
    </r>
  </si>
  <si>
    <r>
      <rPr>
        <sz val="9"/>
        <rFont val="Garamond"/>
        <family val="1"/>
      </rPr>
      <t>5516-5883</t>
    </r>
  </si>
  <si>
    <r>
      <rPr>
        <sz val="9"/>
        <rFont val="Garamond"/>
        <family val="1"/>
      </rPr>
      <t>5884-6250</t>
    </r>
  </si>
  <si>
    <r>
      <rPr>
        <sz val="12"/>
        <rFont val="Times New Roman"/>
        <family val="1"/>
      </rPr>
      <t xml:space="preserve">WHO IS INCLUDED IN A FAMILY?
</t>
    </r>
    <r>
      <rPr>
        <sz val="10"/>
        <rFont val="Times New Roman"/>
        <family val="1"/>
      </rPr>
      <t xml:space="preserve">Family means the basic family unit consisting of an adult and his or her spouse (including common law), children under 18 years of age, and minor parents under 18 years of age and their children, related by blood, marriage, or adoption, who are residing in the same household.  A member of this basic family unit temporarily out of the home continues to be considered as part of the family.
</t>
    </r>
    <r>
      <rPr>
        <sz val="10"/>
        <rFont val="Times New Roman"/>
        <family val="1"/>
      </rPr>
      <t xml:space="preserve">Considered as separate families are:
</t>
    </r>
    <r>
      <rPr>
        <sz val="10"/>
        <rFont val="Symbol"/>
        <family val="1"/>
      </rPr>
      <t></t>
    </r>
    <r>
      <rPr>
        <sz val="10"/>
        <rFont val="Times New Roman"/>
        <family val="1"/>
      </rPr>
      <t xml:space="preserve">     Related persons 18 years of age or over, other than spouses, who live together.
</t>
    </r>
    <r>
      <rPr>
        <sz val="10"/>
        <rFont val="Symbol"/>
        <family val="1"/>
      </rPr>
      <t></t>
    </r>
    <r>
      <rPr>
        <sz val="10"/>
        <rFont val="Times New Roman"/>
        <family val="1"/>
      </rPr>
      <t xml:space="preserve">     Unrelated persons 18 years of age or over who live together.
</t>
    </r>
    <r>
      <rPr>
        <sz val="10"/>
        <rFont val="Symbol"/>
        <family val="1"/>
      </rPr>
      <t></t>
    </r>
    <r>
      <rPr>
        <sz val="10"/>
        <rFont val="Times New Roman"/>
        <family val="1"/>
      </rPr>
      <t xml:space="preserve">     Children for whom the Department of Human Resources has custody of and who are in foster care.
</t>
    </r>
    <r>
      <rPr>
        <sz val="10"/>
        <rFont val="Symbol"/>
        <family val="1"/>
      </rPr>
      <t></t>
    </r>
    <r>
      <rPr>
        <sz val="10"/>
        <rFont val="Times New Roman"/>
        <family val="1"/>
      </rPr>
      <t xml:space="preserve">     Individuals under 18 years of age who are married.
</t>
    </r>
    <r>
      <rPr>
        <sz val="8"/>
        <rFont val="Times New Roman"/>
        <family val="1"/>
      </rPr>
      <t xml:space="preserve">All child care programs managed by the Child Management Agency are administered in accordance with the Civil Rights Act of 1964, the Rehabilitation Act of 1973, the Americans with Disabilities Act of 1990, and all other federal and state civil rights laws.
</t>
    </r>
    <r>
      <rPr>
        <sz val="8"/>
        <rFont val="Times New Roman"/>
        <family val="1"/>
      </rPr>
      <t>DHR-CMA-1972 (</t>
    </r>
    <r>
      <rPr>
        <i/>
        <sz val="8"/>
        <rFont val="Times New Roman"/>
        <family val="1"/>
      </rPr>
      <t>October 1, 2020)</t>
    </r>
  </si>
  <si>
    <r>
      <rPr>
        <u/>
        <sz val="16"/>
        <rFont val="Times New Roman"/>
        <family val="1"/>
      </rPr>
      <t> NOTICE OF CLIENT’S RIGHTS</t>
    </r>
  </si>
  <si>
    <r>
      <rPr>
        <b/>
        <i/>
        <sz val="11"/>
        <rFont val="Times New Roman"/>
        <family val="1"/>
      </rPr>
      <t xml:space="preserve">If the Child Care Management Agency takes action to deny, reduce or terminate services and
</t>
    </r>
    <r>
      <rPr>
        <b/>
        <i/>
        <sz val="11"/>
        <rFont val="Times New Roman"/>
        <family val="1"/>
      </rPr>
      <t xml:space="preserve">you feel such action was taken outside the context of Subsidy policy, under the </t>
    </r>
    <r>
      <rPr>
        <b/>
        <i/>
        <u/>
        <sz val="11"/>
        <rFont val="Times New Roman"/>
        <family val="1"/>
      </rPr>
      <t>Child Care</t>
    </r>
    <r>
      <rPr>
        <b/>
        <i/>
        <sz val="11"/>
        <rFont val="Times New Roman"/>
        <family val="1"/>
      </rPr>
      <t xml:space="preserve"> </t>
    </r>
    <r>
      <rPr>
        <b/>
        <i/>
        <u/>
        <sz val="11"/>
        <rFont val="Times New Roman"/>
        <family val="1"/>
      </rPr>
      <t>Subsidy Policies and Procedures Manual</t>
    </r>
    <r>
      <rPr>
        <b/>
        <i/>
        <sz val="11"/>
        <rFont val="Times New Roman"/>
        <family val="1"/>
      </rPr>
      <t xml:space="preserve"> you have the right to</t>
    </r>
    <r>
      <rPr>
        <i/>
        <sz val="11"/>
        <rFont val="Times New Roman"/>
        <family val="1"/>
      </rPr>
      <t>:</t>
    </r>
  </si>
  <si>
    <r>
      <rPr>
        <sz val="11"/>
        <rFont val="Times New Roman"/>
        <family val="1"/>
      </rPr>
      <t>(1)  Ask for a conference with the Child Care Management Agency.</t>
    </r>
  </si>
  <si>
    <r>
      <rPr>
        <sz val="11"/>
        <rFont val="Times New Roman"/>
        <family val="1"/>
      </rPr>
      <t>Or</t>
    </r>
  </si>
  <si>
    <r>
      <rPr>
        <i/>
        <sz val="11"/>
        <rFont val="Times New Roman"/>
        <family val="1"/>
      </rPr>
      <t xml:space="preserve">(2)  </t>
    </r>
    <r>
      <rPr>
        <sz val="11"/>
        <rFont val="Times New Roman"/>
        <family val="1"/>
      </rPr>
      <t xml:space="preserve">Ask  for  a  formal  hearing.  The  request  must  be  made  in  writing  by  you,  or  your  legal representative.  </t>
    </r>
    <r>
      <rPr>
        <i/>
        <sz val="11"/>
        <rFont val="Times New Roman"/>
        <family val="1"/>
      </rPr>
      <t xml:space="preserve">The  request  </t>
    </r>
    <r>
      <rPr>
        <sz val="11"/>
        <rFont val="Times New Roman"/>
        <family val="1"/>
      </rPr>
      <t>must  clearly  state  the  reason</t>
    </r>
    <r>
      <rPr>
        <i/>
        <sz val="11"/>
        <rFont val="Times New Roman"/>
        <family val="1"/>
      </rPr>
      <t xml:space="preserve">(s),  the  date(s)  of  the  alleged offense(s) are said to have occurred </t>
    </r>
    <r>
      <rPr>
        <sz val="11"/>
        <rFont val="Times New Roman"/>
        <family val="1"/>
      </rPr>
      <t xml:space="preserve">and must be signed and dated by you.   You may send your   request   to   the   Child   Care   Management   Agency,   who   will   forward   it   to   the </t>
    </r>
    <r>
      <rPr>
        <i/>
        <sz val="11"/>
        <rFont val="Times New Roman"/>
        <family val="1"/>
      </rPr>
      <t>Administrative Hearing Officer at the State Department of Human Resources.</t>
    </r>
  </si>
  <si>
    <r>
      <rPr>
        <b/>
        <i/>
        <sz val="11"/>
        <rFont val="Times New Roman"/>
        <family val="1"/>
      </rPr>
      <t>Who may ask for a hearing?</t>
    </r>
  </si>
  <si>
    <r>
      <rPr>
        <sz val="11"/>
        <rFont val="Times New Roman"/>
        <family val="1"/>
      </rPr>
      <t>You or someone legally appointed to represent you may request a hearing.</t>
    </r>
  </si>
  <si>
    <r>
      <rPr>
        <b/>
        <i/>
        <sz val="11"/>
        <rFont val="Times New Roman"/>
        <family val="1"/>
      </rPr>
      <t>How much time do you have to request a formal hearing?</t>
    </r>
  </si>
  <si>
    <r>
      <rPr>
        <sz val="11"/>
        <rFont val="Times New Roman"/>
        <family val="1"/>
      </rPr>
      <t xml:space="preserve">Your written request must be made to the Child Care Management Agency within </t>
    </r>
    <r>
      <rPr>
        <b/>
        <sz val="11"/>
        <rFont val="Times New Roman"/>
        <family val="1"/>
      </rPr>
      <t xml:space="preserve">60 days </t>
    </r>
    <r>
      <rPr>
        <sz val="11"/>
        <rFont val="Times New Roman"/>
        <family val="1"/>
      </rPr>
      <t>of the alleged offense(s).</t>
    </r>
  </si>
  <si>
    <r>
      <rPr>
        <b/>
        <i/>
        <sz val="11"/>
        <rFont val="Times New Roman"/>
        <family val="1"/>
      </rPr>
      <t>What are the hearing procedures?</t>
    </r>
  </si>
  <si>
    <r>
      <rPr>
        <sz val="11"/>
        <rFont val="Times New Roman"/>
        <family val="1"/>
      </rPr>
      <t>The State Department of Human Resources will send information about hearings to the person requesting  the  hearing.    A  representative  of  the  State  Department  of  Human  Resources  will conduct and preside over the hearing.</t>
    </r>
  </si>
  <si>
    <r>
      <rPr>
        <b/>
        <i/>
        <sz val="11"/>
        <rFont val="Times New Roman"/>
        <family val="1"/>
      </rPr>
      <t>How do you withdraw a hearing request?</t>
    </r>
  </si>
  <si>
    <r>
      <rPr>
        <sz val="11"/>
        <rFont val="Times New Roman"/>
        <family val="1"/>
      </rPr>
      <t>You  may  voluntarily  withdraw  the  hearing  request  at  any  time  prior  to  the  resolution  of  the complaint by the Administrative Hearing Officer.   The withdrawal must be in writing, must be signed and dated by you and must clearly indicate the reason(s) for your decision.  You may send your withdrawal to the Child Care Management Agency who will immediately forward it to the Administrative Hearing Officer.</t>
    </r>
  </si>
  <si>
    <r>
      <rPr>
        <b/>
        <i/>
        <sz val="11"/>
        <rFont val="Times New Roman"/>
        <family val="1"/>
      </rPr>
      <t>Nondiscrimination…</t>
    </r>
  </si>
  <si>
    <r>
      <rPr>
        <sz val="11"/>
        <rFont val="Times New Roman"/>
        <family val="1"/>
      </rPr>
      <t>All  child  care  programs  managed  by  the  Child  Care  Management  Agency  are  administered  in accordance with the Civil Rights Act of 1964, the Rehabilitation Act of 1973, the Americans with Disabilities Act of 1990, and all other federal and state civil rights laws.</t>
    </r>
  </si>
  <si>
    <r>
      <rPr>
        <sz val="8"/>
        <rFont val="Times New Roman"/>
        <family val="1"/>
      </rPr>
      <t>DHR-CMA-1986 (</t>
    </r>
    <r>
      <rPr>
        <i/>
        <sz val="8"/>
        <rFont val="Times New Roman"/>
        <family val="1"/>
      </rPr>
      <t>October 1, 2020)</t>
    </r>
  </si>
  <si>
    <t>1869-2011</t>
  </si>
  <si>
    <t>2012-2155</t>
  </si>
  <si>
    <t>2 persons</t>
  </si>
  <si>
    <t>4 persons</t>
  </si>
  <si>
    <t>6 persons</t>
  </si>
  <si>
    <t>8 persons</t>
  </si>
  <si>
    <t>3 persons</t>
  </si>
  <si>
    <t>5 persons</t>
  </si>
  <si>
    <t>7 persons</t>
  </si>
  <si>
    <t>9 persons</t>
  </si>
  <si>
    <t>Median Income</t>
  </si>
  <si>
    <t>65% Median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</si>
</sst>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
  </numFmts>
  <fonts count="33" x14ac:knownFonts="1">
    <font>
      <sz val="10"/>
      <color rgb="FF000000"/>
      <name val="Times New Roman"/>
      <charset val="204"/>
    </font>
    <font>
      <b/>
      <sz val="10"/>
      <name val="Times New Roman"/>
    </font>
    <font>
      <b/>
      <sz val="8"/>
      <name val="Garamond"/>
    </font>
    <font>
      <b/>
      <sz val="10"/>
      <color rgb="FF000000"/>
      <name val="Garamond"/>
      <family val="2"/>
    </font>
    <font>
      <b/>
      <sz val="10"/>
      <name val="Garamond"/>
    </font>
    <font>
      <sz val="9"/>
      <name val="Garamond"/>
    </font>
    <font>
      <b/>
      <sz val="10"/>
      <color rgb="FF000000"/>
      <name val="Times New Roman"/>
      <family val="2"/>
    </font>
    <font>
      <sz val="16"/>
      <name val="Times New Roman"/>
    </font>
    <font>
      <sz val="11"/>
      <name val="Times New Roman"/>
    </font>
    <font>
      <b/>
      <i/>
      <sz val="11"/>
      <name val="Times New Roman"/>
    </font>
    <font>
      <sz val="20"/>
      <color rgb="FFFFFFFF"/>
      <name val="Times New Roman"/>
      <family val="1"/>
    </font>
    <font>
      <i/>
      <sz val="14"/>
      <name val="Times New Roman"/>
      <family val="1"/>
    </font>
    <font>
      <sz val="12"/>
      <name val="Times New Roman"/>
      <family val="1"/>
    </font>
    <font>
      <sz val="10"/>
      <name val="Times New Roman"/>
      <family val="1"/>
    </font>
    <font>
      <u/>
      <sz val="10"/>
      <name val="Times New Roman"/>
      <family val="1"/>
    </font>
    <font>
      <b/>
      <sz val="10"/>
      <name val="Times New Roman"/>
      <family val="1"/>
    </font>
    <font>
      <b/>
      <sz val="8"/>
      <name val="Garamond"/>
      <family val="1"/>
    </font>
    <font>
      <b/>
      <sz val="10"/>
      <name val="Garamond"/>
      <family val="1"/>
    </font>
    <font>
      <b/>
      <sz val="12"/>
      <name val="Garamond"/>
      <family val="1"/>
    </font>
    <font>
      <sz val="9"/>
      <name val="Garamond"/>
      <family val="1"/>
    </font>
    <font>
      <b/>
      <sz val="8"/>
      <name val="Times New Roman"/>
      <family val="1"/>
    </font>
    <font>
      <sz val="10"/>
      <name val="Symbol"/>
      <family val="1"/>
    </font>
    <font>
      <sz val="8"/>
      <name val="Times New Roman"/>
      <family val="1"/>
    </font>
    <font>
      <i/>
      <sz val="8"/>
      <name val="Times New Roman"/>
      <family val="1"/>
    </font>
    <font>
      <u/>
      <sz val="16"/>
      <name val="Times New Roman"/>
      <family val="1"/>
    </font>
    <font>
      <b/>
      <i/>
      <sz val="11"/>
      <name val="Times New Roman"/>
      <family val="1"/>
    </font>
    <font>
      <b/>
      <i/>
      <u/>
      <sz val="11"/>
      <name val="Times New Roman"/>
      <family val="1"/>
    </font>
    <font>
      <i/>
      <sz val="11"/>
      <name val="Times New Roman"/>
      <family val="1"/>
    </font>
    <font>
      <sz val="11"/>
      <name val="Times New Roman"/>
      <family val="1"/>
    </font>
    <font>
      <b/>
      <sz val="11"/>
      <name val="Times New Roman"/>
      <family val="1"/>
    </font>
    <font>
      <sz val="10"/>
      <color rgb="FF000000"/>
      <name val="Garamond"/>
      <family val="2"/>
    </font>
    <font>
      <sz val="10"/>
      <color rgb="FF000000"/>
      <name val="Times New Roman"/>
      <family val="2"/>
    </font>
    <font>
      <sz val="10"/>
      <color rgb="FF000000"/>
      <name val="Times New Roman"/>
      <family val="1"/>
    </font>
  </fonts>
  <fills count="4">
    <fill>
      <patternFill patternType="none"/>
    </fill>
    <fill>
      <patternFill patternType="gray125"/>
    </fill>
    <fill>
      <patternFill patternType="solid">
        <fgColor rgb="FF000000"/>
      </patternFill>
    </fill>
    <fill>
      <patternFill patternType="solid">
        <fgColor theme="8" tint="0.7999816888943144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70">
    <xf numFmtId="0" fontId="0" fillId="0" borderId="0" xfId="0" applyFill="1" applyBorder="1" applyAlignment="1">
      <alignment horizontal="left" vertical="top"/>
    </xf>
    <xf numFmtId="0" fontId="2" fillId="0" borderId="1" xfId="0" applyFont="1" applyFill="1" applyBorder="1" applyAlignment="1">
      <alignment horizontal="center" vertical="top" wrapText="1"/>
    </xf>
    <xf numFmtId="0" fontId="4" fillId="0" borderId="1" xfId="0" applyFont="1" applyFill="1" applyBorder="1" applyAlignment="1">
      <alignment horizontal="left" vertical="top" wrapText="1" indent="1"/>
    </xf>
    <xf numFmtId="0" fontId="0" fillId="0" borderId="1" xfId="0" applyFill="1" applyBorder="1" applyAlignment="1">
      <alignment horizontal="center" vertical="top" wrapText="1"/>
    </xf>
    <xf numFmtId="0" fontId="0" fillId="0" borderId="1" xfId="0" applyFill="1" applyBorder="1" applyAlignment="1">
      <alignment horizontal="left" vertical="center" wrapText="1"/>
    </xf>
    <xf numFmtId="1" fontId="3" fillId="0" borderId="1" xfId="0" applyNumberFormat="1" applyFont="1" applyFill="1" applyBorder="1" applyAlignment="1">
      <alignment horizontal="center" vertical="top" shrinkToFit="1"/>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4" fillId="0" borderId="1" xfId="0" applyFont="1" applyFill="1" applyBorder="1" applyAlignment="1">
      <alignment horizontal="center" vertical="top" wrapText="1"/>
    </xf>
    <xf numFmtId="164" fontId="3" fillId="0" borderId="1" xfId="0" applyNumberFormat="1" applyFont="1" applyFill="1" applyBorder="1" applyAlignment="1">
      <alignment horizontal="right" vertical="top" indent="2" shrinkToFit="1"/>
    </xf>
    <xf numFmtId="164" fontId="6" fillId="0" borderId="1" xfId="0" applyNumberFormat="1" applyFont="1" applyFill="1" applyBorder="1" applyAlignment="1">
      <alignment horizontal="center" vertical="top" shrinkToFit="1"/>
    </xf>
    <xf numFmtId="0" fontId="5" fillId="0" borderId="1" xfId="0" applyFont="1" applyFill="1" applyBorder="1" applyAlignment="1">
      <alignment horizontal="right" vertical="top" wrapText="1" indent="2"/>
    </xf>
    <xf numFmtId="0" fontId="0" fillId="2" borderId="0" xfId="0" applyFill="1" applyBorder="1" applyAlignment="1">
      <alignment horizontal="center" vertical="top" wrapText="1"/>
    </xf>
    <xf numFmtId="0" fontId="0" fillId="0" borderId="0" xfId="0" applyFill="1" applyBorder="1" applyAlignment="1">
      <alignment horizontal="left" vertical="top" wrapText="1" indent="1"/>
    </xf>
    <xf numFmtId="0" fontId="1" fillId="0" borderId="0" xfId="0" applyFont="1" applyFill="1" applyBorder="1" applyAlignment="1">
      <alignment horizontal="center" vertical="top" wrapText="1"/>
    </xf>
    <xf numFmtId="164" fontId="3" fillId="0" borderId="2" xfId="0" applyNumberFormat="1" applyFont="1" applyFill="1" applyBorder="1" applyAlignment="1">
      <alignment horizontal="center" vertical="top" shrinkToFit="1"/>
    </xf>
    <xf numFmtId="164" fontId="3" fillId="0" borderId="3" xfId="0" applyNumberFormat="1" applyFont="1" applyFill="1" applyBorder="1" applyAlignment="1">
      <alignment horizontal="center" vertical="top" shrinkToFit="1"/>
    </xf>
    <xf numFmtId="0" fontId="0" fillId="0" borderId="2" xfId="0" applyFill="1" applyBorder="1" applyAlignment="1">
      <alignment horizontal="center" vertical="top" wrapText="1"/>
    </xf>
    <xf numFmtId="0" fontId="0" fillId="0" borderId="4" xfId="0" applyFill="1" applyBorder="1" applyAlignment="1">
      <alignment horizontal="center" vertical="top" wrapText="1"/>
    </xf>
    <xf numFmtId="0" fontId="0" fillId="0" borderId="3" xfId="0" applyFill="1" applyBorder="1" applyAlignment="1">
      <alignment horizontal="center" vertical="top" wrapText="1"/>
    </xf>
    <xf numFmtId="164" fontId="6" fillId="0" borderId="2" xfId="0" applyNumberFormat="1" applyFont="1" applyFill="1" applyBorder="1" applyAlignment="1">
      <alignment horizontal="center" vertical="top" shrinkToFit="1"/>
    </xf>
    <xf numFmtId="164" fontId="6" fillId="0" borderId="3" xfId="0" applyNumberFormat="1" applyFont="1" applyFill="1" applyBorder="1" applyAlignment="1">
      <alignment horizontal="center" vertical="top" shrinkToFit="1"/>
    </xf>
    <xf numFmtId="0" fontId="7" fillId="0" borderId="0" xfId="0" applyFont="1" applyFill="1" applyBorder="1" applyAlignment="1">
      <alignment horizontal="center" vertical="top" wrapText="1"/>
    </xf>
    <xf numFmtId="0" fontId="0" fillId="0" borderId="0" xfId="0" applyFill="1" applyBorder="1" applyAlignment="1">
      <alignment horizontal="left" vertical="top" wrapText="1" indent="8"/>
    </xf>
    <xf numFmtId="0" fontId="8" fillId="0" borderId="0" xfId="0" applyFont="1" applyFill="1" applyBorder="1" applyAlignment="1">
      <alignment horizontal="left" vertical="top" wrapText="1" indent="8"/>
    </xf>
    <xf numFmtId="0" fontId="8" fillId="0" borderId="0" xfId="0" applyFont="1" applyFill="1" applyBorder="1" applyAlignment="1">
      <alignment horizontal="center" vertical="top" wrapText="1"/>
    </xf>
    <xf numFmtId="0" fontId="9" fillId="0" borderId="0" xfId="0" applyFont="1" applyFill="1" applyBorder="1" applyAlignment="1">
      <alignment horizontal="left" vertical="top" wrapText="1" indent="8"/>
    </xf>
    <xf numFmtId="0" fontId="5" fillId="0" borderId="2" xfId="0" applyFont="1" applyFill="1" applyBorder="1" applyAlignment="1">
      <alignment horizontal="right" vertical="top" wrapText="1" indent="2"/>
    </xf>
    <xf numFmtId="0" fontId="19" fillId="0" borderId="1" xfId="0" applyFont="1" applyFill="1" applyBorder="1" applyAlignment="1">
      <alignment horizontal="right" vertical="top" wrapText="1" indent="2"/>
    </xf>
    <xf numFmtId="164" fontId="3" fillId="0" borderId="4" xfId="0" applyNumberFormat="1" applyFont="1" applyFill="1" applyBorder="1" applyAlignment="1">
      <alignment horizontal="center" vertical="top" shrinkToFit="1"/>
    </xf>
    <xf numFmtId="1" fontId="5" fillId="0" borderId="6" xfId="0" applyNumberFormat="1" applyFont="1" applyFill="1" applyBorder="1" applyAlignment="1">
      <alignment horizontal="left" vertical="top" wrapText="1" indent="3"/>
    </xf>
    <xf numFmtId="1" fontId="5" fillId="0" borderId="7" xfId="0" applyNumberFormat="1" applyFont="1" applyFill="1" applyBorder="1" applyAlignment="1">
      <alignment horizontal="left" vertical="top" wrapText="1" indent="3"/>
    </xf>
    <xf numFmtId="1" fontId="5" fillId="0" borderId="6" xfId="0" applyNumberFormat="1" applyFont="1" applyFill="1" applyBorder="1" applyAlignment="1">
      <alignment horizontal="center" vertical="top" wrapText="1"/>
    </xf>
    <xf numFmtId="1" fontId="5" fillId="0" borderId="7" xfId="0" applyNumberFormat="1" applyFont="1" applyFill="1" applyBorder="1" applyAlignment="1">
      <alignment horizontal="center" vertical="top" wrapText="1"/>
    </xf>
    <xf numFmtId="1" fontId="19" fillId="0" borderId="1" xfId="0" applyNumberFormat="1" applyFont="1" applyFill="1" applyBorder="1" applyAlignment="1">
      <alignment horizontal="right" vertical="top" wrapText="1" indent="2"/>
    </xf>
    <xf numFmtId="1" fontId="5" fillId="0" borderId="2" xfId="0" applyNumberFormat="1" applyFont="1" applyFill="1" applyBorder="1" applyAlignment="1">
      <alignment horizontal="center" vertical="top" wrapText="1"/>
    </xf>
    <xf numFmtId="1" fontId="5" fillId="0" borderId="1" xfId="0" applyNumberFormat="1" applyFont="1" applyFill="1" applyBorder="1" applyAlignment="1">
      <alignment horizontal="center" vertical="top" wrapText="1"/>
    </xf>
    <xf numFmtId="1" fontId="5" fillId="0" borderId="5" xfId="0" applyNumberFormat="1" applyFont="1" applyFill="1" applyBorder="1" applyAlignment="1">
      <alignment horizontal="left" vertical="top" wrapText="1" indent="3"/>
    </xf>
    <xf numFmtId="1" fontId="5" fillId="0" borderId="8" xfId="0" applyNumberFormat="1" applyFont="1" applyFill="1" applyBorder="1" applyAlignment="1">
      <alignment horizontal="left" vertical="top" wrapText="1" indent="3"/>
    </xf>
    <xf numFmtId="1" fontId="5" fillId="0" borderId="5" xfId="0" applyNumberFormat="1" applyFont="1" applyFill="1" applyBorder="1" applyAlignment="1">
      <alignment horizontal="center" vertical="top" wrapText="1"/>
    </xf>
    <xf numFmtId="1" fontId="5" fillId="0" borderId="8" xfId="0" applyNumberFormat="1" applyFont="1" applyFill="1" applyBorder="1" applyAlignment="1">
      <alignment horizontal="center" vertical="top" wrapText="1"/>
    </xf>
    <xf numFmtId="1" fontId="5" fillId="0" borderId="1" xfId="0" applyNumberFormat="1" applyFont="1" applyFill="1" applyBorder="1" applyAlignment="1">
      <alignment horizontal="right" vertical="top" wrapText="1" indent="2"/>
    </xf>
    <xf numFmtId="1" fontId="5" fillId="0" borderId="9" xfId="0" applyNumberFormat="1" applyFont="1" applyFill="1" applyBorder="1" applyAlignment="1">
      <alignment horizontal="left" vertical="top" wrapText="1" indent="3"/>
    </xf>
    <xf numFmtId="1" fontId="5" fillId="0" borderId="10" xfId="0" applyNumberFormat="1" applyFont="1" applyFill="1" applyBorder="1" applyAlignment="1">
      <alignment horizontal="left" vertical="top" wrapText="1" indent="3"/>
    </xf>
    <xf numFmtId="1" fontId="5" fillId="0" borderId="9" xfId="0" applyNumberFormat="1" applyFont="1" applyFill="1" applyBorder="1" applyAlignment="1">
      <alignment horizontal="center" vertical="top" wrapText="1"/>
    </xf>
    <xf numFmtId="1" fontId="5" fillId="0" borderId="10" xfId="0" applyNumberFormat="1" applyFont="1" applyFill="1" applyBorder="1" applyAlignment="1">
      <alignment horizontal="center" vertical="top" wrapText="1"/>
    </xf>
    <xf numFmtId="164" fontId="6" fillId="0" borderId="0" xfId="0" applyNumberFormat="1" applyFont="1" applyFill="1" applyBorder="1" applyAlignment="1">
      <alignment horizontal="center" vertical="top" shrinkToFit="1"/>
    </xf>
    <xf numFmtId="0" fontId="0" fillId="0" borderId="0" xfId="0" applyFill="1" applyBorder="1" applyAlignment="1">
      <alignment horizontal="center" vertical="top" wrapText="1"/>
    </xf>
    <xf numFmtId="1" fontId="5" fillId="0" borderId="0" xfId="0" applyNumberFormat="1" applyFont="1" applyFill="1" applyBorder="1" applyAlignment="1">
      <alignment horizontal="center" vertical="top" wrapText="1"/>
    </xf>
    <xf numFmtId="164" fontId="3" fillId="0" borderId="0" xfId="0" applyNumberFormat="1" applyFont="1" applyFill="1" applyBorder="1" applyAlignment="1">
      <alignment horizontal="right" vertical="top" indent="2" shrinkToFit="1"/>
    </xf>
    <xf numFmtId="0" fontId="4" fillId="0" borderId="0" xfId="0" applyFont="1" applyFill="1" applyBorder="1" applyAlignment="1">
      <alignment horizontal="left" vertical="top" wrapText="1" indent="1"/>
    </xf>
    <xf numFmtId="0" fontId="5" fillId="0" borderId="0" xfId="0" applyFont="1" applyFill="1" applyBorder="1" applyAlignment="1">
      <alignment horizontal="center" vertical="top" wrapText="1"/>
    </xf>
    <xf numFmtId="164" fontId="6" fillId="0" borderId="0" xfId="0" applyNumberFormat="1" applyFont="1" applyFill="1" applyBorder="1" applyAlignment="1">
      <alignment vertical="top" shrinkToFit="1"/>
    </xf>
    <xf numFmtId="0" fontId="0" fillId="0" borderId="0" xfId="0" applyFill="1" applyBorder="1" applyAlignment="1">
      <alignment vertical="top" wrapText="1"/>
    </xf>
    <xf numFmtId="1" fontId="5" fillId="0" borderId="12" xfId="0" applyNumberFormat="1" applyFont="1" applyFill="1" applyBorder="1" applyAlignment="1">
      <alignment horizontal="center" vertical="top" wrapText="1"/>
    </xf>
    <xf numFmtId="1" fontId="19" fillId="0" borderId="12" xfId="0" applyNumberFormat="1" applyFont="1" applyFill="1" applyBorder="1" applyAlignment="1">
      <alignment horizontal="center" vertical="top" wrapText="1"/>
    </xf>
    <xf numFmtId="0" fontId="1" fillId="0" borderId="0" xfId="0" applyFont="1" applyFill="1" applyBorder="1" applyAlignment="1">
      <alignment vertical="top" wrapText="1"/>
    </xf>
    <xf numFmtId="0" fontId="4" fillId="0" borderId="11" xfId="0" applyFont="1" applyFill="1" applyBorder="1" applyAlignment="1">
      <alignment horizontal="left" vertical="top" wrapText="1" indent="1"/>
    </xf>
    <xf numFmtId="0" fontId="0" fillId="0" borderId="6" xfId="0" applyFill="1" applyBorder="1" applyAlignment="1">
      <alignment horizontal="center" vertical="top" wrapText="1"/>
    </xf>
    <xf numFmtId="0" fontId="0" fillId="0" borderId="13" xfId="0" applyFill="1" applyBorder="1" applyAlignment="1">
      <alignment horizontal="center" vertical="top" wrapText="1"/>
    </xf>
    <xf numFmtId="1" fontId="3" fillId="0" borderId="14" xfId="0" applyNumberFormat="1" applyFont="1" applyFill="1" applyBorder="1" applyAlignment="1">
      <alignment horizontal="center" vertical="top" shrinkToFit="1"/>
    </xf>
    <xf numFmtId="164" fontId="30" fillId="0" borderId="15" xfId="0" applyNumberFormat="1" applyFont="1" applyFill="1" applyBorder="1" applyAlignment="1">
      <alignment vertical="top" shrinkToFit="1"/>
    </xf>
    <xf numFmtId="164" fontId="30" fillId="0" borderId="16" xfId="0" applyNumberFormat="1" applyFont="1" applyFill="1" applyBorder="1" applyAlignment="1">
      <alignment vertical="top" shrinkToFit="1"/>
    </xf>
    <xf numFmtId="164" fontId="31" fillId="0" borderId="16" xfId="0" applyNumberFormat="1" applyFont="1" applyFill="1" applyBorder="1" applyAlignment="1">
      <alignment vertical="top" shrinkToFit="1"/>
    </xf>
    <xf numFmtId="1" fontId="3" fillId="3" borderId="14" xfId="0" applyNumberFormat="1" applyFont="1" applyFill="1" applyBorder="1" applyAlignment="1">
      <alignment horizontal="center" vertical="top" shrinkToFit="1"/>
    </xf>
    <xf numFmtId="0" fontId="19" fillId="0" borderId="2" xfId="0" applyFont="1" applyFill="1" applyBorder="1" applyAlignment="1">
      <alignment horizontal="center" vertical="top" wrapText="1"/>
    </xf>
    <xf numFmtId="6" fontId="0" fillId="0" borderId="0" xfId="0" applyNumberFormat="1" applyFill="1" applyBorder="1" applyAlignment="1">
      <alignment horizontal="left" vertical="top"/>
    </xf>
    <xf numFmtId="0" fontId="32" fillId="0" borderId="0" xfId="0" applyFont="1" applyFill="1" applyBorder="1" applyAlignment="1">
      <alignment horizontal="left" vertical="top"/>
    </xf>
    <xf numFmtId="8" fontId="0" fillId="0" borderId="0" xfId="0" applyNumberFormat="1" applyFill="1" applyBorder="1" applyAlignment="1">
      <alignment horizontal="left" vertical="top"/>
    </xf>
    <xf numFmtId="0" fontId="32" fillId="2" borderId="0"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
  <sheetViews>
    <sheetView workbookViewId="0">
      <selection sqref="A1:I1"/>
    </sheetView>
  </sheetViews>
  <sheetFormatPr defaultRowHeight="13.2" x14ac:dyDescent="0.25"/>
  <cols>
    <col min="1" max="1" width="12.6640625" customWidth="1"/>
    <col min="2" max="2" width="7.88671875" customWidth="1"/>
    <col min="3" max="3" width="7.88671875" bestFit="1" customWidth="1"/>
    <col min="4" max="6" width="3.88671875" bestFit="1" customWidth="1"/>
    <col min="7" max="7" width="7.5546875" bestFit="1" customWidth="1"/>
    <col min="8" max="9" width="3.88671875" bestFit="1" customWidth="1"/>
    <col min="10" max="10" width="6.5546875" customWidth="1"/>
    <col min="11" max="11" width="6.5546875" bestFit="1" customWidth="1"/>
    <col min="12" max="17" width="3.88671875" bestFit="1" customWidth="1"/>
    <col min="18" max="18" width="3.88671875" customWidth="1"/>
  </cols>
  <sheetData>
    <row r="1" spans="1:18" ht="53.7" customHeight="1" x14ac:dyDescent="0.25">
      <c r="A1" s="69" t="s">
        <v>0</v>
      </c>
      <c r="B1" s="12"/>
      <c r="C1" s="12"/>
      <c r="D1" s="12"/>
      <c r="E1" s="12"/>
      <c r="F1" s="12"/>
      <c r="G1" s="12"/>
      <c r="H1" s="12"/>
      <c r="I1" s="12"/>
    </row>
    <row r="2" spans="1:18" ht="113.25" customHeight="1" x14ac:dyDescent="0.25">
      <c r="A2" s="13" t="s">
        <v>1</v>
      </c>
      <c r="B2" s="13"/>
      <c r="C2" s="13"/>
      <c r="D2" s="13"/>
      <c r="E2" s="13"/>
      <c r="F2" s="13"/>
      <c r="G2" s="13"/>
      <c r="H2" s="13"/>
      <c r="I2" s="13"/>
    </row>
    <row r="3" spans="1:18" ht="14.25" customHeight="1" x14ac:dyDescent="0.25">
      <c r="A3" s="14" t="s">
        <v>2</v>
      </c>
      <c r="B3" s="14"/>
      <c r="C3" s="14"/>
      <c r="D3" s="14"/>
      <c r="E3" s="14"/>
      <c r="F3" s="14"/>
      <c r="G3" s="14"/>
      <c r="H3" s="14"/>
      <c r="I3" s="14"/>
    </row>
    <row r="4" spans="1:18" ht="14.55" customHeight="1" x14ac:dyDescent="0.25">
      <c r="A4" s="1" t="s">
        <v>3</v>
      </c>
      <c r="B4" s="15">
        <v>0</v>
      </c>
      <c r="C4" s="16"/>
      <c r="D4" s="15">
        <v>18</v>
      </c>
      <c r="E4" s="16"/>
      <c r="F4" s="15">
        <v>20.5</v>
      </c>
      <c r="G4" s="16"/>
      <c r="H4" s="15">
        <v>23</v>
      </c>
      <c r="I4" s="29"/>
      <c r="J4" s="15">
        <v>28</v>
      </c>
      <c r="K4" s="16"/>
      <c r="L4" s="20">
        <v>29</v>
      </c>
      <c r="M4" s="21"/>
      <c r="N4" s="20">
        <v>30</v>
      </c>
      <c r="O4" s="21"/>
      <c r="P4" s="20">
        <v>38</v>
      </c>
      <c r="Q4" s="21"/>
      <c r="R4" s="46"/>
    </row>
    <row r="5" spans="1:18" ht="27" hidden="1" customHeight="1" x14ac:dyDescent="0.25">
      <c r="A5" s="2" t="s">
        <v>4</v>
      </c>
      <c r="B5" s="17" t="s">
        <v>5</v>
      </c>
      <c r="C5" s="18"/>
      <c r="D5" s="18"/>
      <c r="E5" s="18"/>
      <c r="F5" s="18"/>
      <c r="G5" s="18"/>
      <c r="H5" s="18"/>
      <c r="I5" s="18"/>
      <c r="J5" s="18"/>
      <c r="K5" s="18"/>
      <c r="L5" s="18"/>
      <c r="M5" s="18"/>
      <c r="N5" s="18"/>
      <c r="O5" s="18"/>
      <c r="P5" s="18"/>
      <c r="Q5" s="18"/>
      <c r="R5" s="47"/>
    </row>
    <row r="6" spans="1:18" ht="13.5" customHeight="1" x14ac:dyDescent="0.25">
      <c r="A6" s="5">
        <v>2</v>
      </c>
      <c r="B6" s="30">
        <v>0</v>
      </c>
      <c r="C6" s="31">
        <v>1437</v>
      </c>
      <c r="D6" s="32">
        <v>1438</v>
      </c>
      <c r="E6" s="33">
        <v>1580</v>
      </c>
      <c r="F6" s="32">
        <v>1581</v>
      </c>
      <c r="G6" s="33">
        <v>1724</v>
      </c>
      <c r="H6" s="32">
        <v>1725</v>
      </c>
      <c r="I6" s="33">
        <v>1868</v>
      </c>
      <c r="J6" s="34">
        <v>1869</v>
      </c>
      <c r="K6" s="34">
        <v>2011</v>
      </c>
      <c r="L6" s="35">
        <v>2012</v>
      </c>
      <c r="M6" s="35">
        <v>2155</v>
      </c>
      <c r="N6" s="35">
        <v>2156</v>
      </c>
      <c r="O6" s="35">
        <v>2299</v>
      </c>
      <c r="P6" s="36">
        <v>2300</v>
      </c>
      <c r="Q6" s="36">
        <v>2422</v>
      </c>
      <c r="R6" s="48"/>
    </row>
    <row r="7" spans="1:18" ht="13.5" customHeight="1" x14ac:dyDescent="0.25">
      <c r="A7" s="5">
        <v>3</v>
      </c>
      <c r="B7" s="37">
        <v>0</v>
      </c>
      <c r="C7" s="38">
        <v>1810</v>
      </c>
      <c r="D7" s="39">
        <v>1811</v>
      </c>
      <c r="E7" s="40">
        <v>1991</v>
      </c>
      <c r="F7" s="39">
        <v>1992</v>
      </c>
      <c r="G7" s="40">
        <v>2172</v>
      </c>
      <c r="H7" s="39">
        <v>2173</v>
      </c>
      <c r="I7" s="40">
        <v>2353</v>
      </c>
      <c r="J7" s="41">
        <v>2354</v>
      </c>
      <c r="K7" s="41">
        <v>2534</v>
      </c>
      <c r="L7" s="35">
        <v>2535</v>
      </c>
      <c r="M7" s="35">
        <v>2715</v>
      </c>
      <c r="N7" s="35">
        <v>2716</v>
      </c>
      <c r="O7" s="35">
        <v>2896</v>
      </c>
      <c r="P7" s="36">
        <v>2897</v>
      </c>
      <c r="Q7" s="36">
        <v>3077</v>
      </c>
      <c r="R7" s="48"/>
    </row>
    <row r="8" spans="1:18" ht="13.5" customHeight="1" x14ac:dyDescent="0.25">
      <c r="A8" s="5">
        <v>4</v>
      </c>
      <c r="B8" s="37">
        <v>0</v>
      </c>
      <c r="C8" s="38">
        <v>2183</v>
      </c>
      <c r="D8" s="39">
        <v>2184</v>
      </c>
      <c r="E8" s="40">
        <v>2402</v>
      </c>
      <c r="F8" s="39">
        <v>2403</v>
      </c>
      <c r="G8" s="40">
        <v>2620</v>
      </c>
      <c r="H8" s="39">
        <v>2621</v>
      </c>
      <c r="I8" s="40">
        <v>2838</v>
      </c>
      <c r="J8" s="41">
        <v>2839</v>
      </c>
      <c r="K8" s="41">
        <v>3057</v>
      </c>
      <c r="L8" s="35">
        <v>3058</v>
      </c>
      <c r="M8" s="35">
        <v>3275</v>
      </c>
      <c r="N8" s="35">
        <v>3276</v>
      </c>
      <c r="O8" s="35">
        <v>3493</v>
      </c>
      <c r="P8" s="36">
        <v>3494</v>
      </c>
      <c r="Q8" s="36">
        <v>3712</v>
      </c>
      <c r="R8" s="48"/>
    </row>
    <row r="9" spans="1:18" ht="13.5" customHeight="1" x14ac:dyDescent="0.25">
      <c r="A9" s="5">
        <v>5</v>
      </c>
      <c r="B9" s="37">
        <v>0</v>
      </c>
      <c r="C9" s="38">
        <v>2557</v>
      </c>
      <c r="D9" s="39">
        <v>2558</v>
      </c>
      <c r="E9" s="40">
        <v>2812</v>
      </c>
      <c r="F9" s="39">
        <v>2813</v>
      </c>
      <c r="G9" s="40">
        <v>3068</v>
      </c>
      <c r="H9" s="39">
        <v>3069</v>
      </c>
      <c r="I9" s="40">
        <v>3324</v>
      </c>
      <c r="J9" s="41">
        <v>3325</v>
      </c>
      <c r="K9" s="41">
        <v>3579</v>
      </c>
      <c r="L9" s="35">
        <v>3580</v>
      </c>
      <c r="M9" s="35">
        <v>3835</v>
      </c>
      <c r="N9" s="35">
        <v>3836</v>
      </c>
      <c r="O9" s="35">
        <v>4091</v>
      </c>
      <c r="P9" s="36">
        <v>4092</v>
      </c>
      <c r="Q9" s="36">
        <v>4346</v>
      </c>
      <c r="R9" s="48"/>
    </row>
    <row r="10" spans="1:18" ht="13.5" customHeight="1" x14ac:dyDescent="0.25">
      <c r="A10" s="5">
        <v>6</v>
      </c>
      <c r="B10" s="37">
        <v>0</v>
      </c>
      <c r="C10" s="38">
        <v>2930</v>
      </c>
      <c r="D10" s="39">
        <v>2931</v>
      </c>
      <c r="E10" s="40">
        <v>3223</v>
      </c>
      <c r="F10" s="39">
        <v>3224</v>
      </c>
      <c r="G10" s="40">
        <v>3516</v>
      </c>
      <c r="H10" s="39">
        <v>3517</v>
      </c>
      <c r="I10" s="40">
        <v>3809</v>
      </c>
      <c r="J10" s="41">
        <v>3810</v>
      </c>
      <c r="K10" s="41">
        <v>4102</v>
      </c>
      <c r="L10" s="35">
        <v>4103</v>
      </c>
      <c r="M10" s="35">
        <v>4395</v>
      </c>
      <c r="N10" s="35">
        <v>4396</v>
      </c>
      <c r="O10" s="35">
        <v>4688</v>
      </c>
      <c r="P10" s="36">
        <v>4689</v>
      </c>
      <c r="Q10" s="36">
        <v>4981</v>
      </c>
      <c r="R10" s="48"/>
    </row>
    <row r="11" spans="1:18" ht="13.5" customHeight="1" x14ac:dyDescent="0.25">
      <c r="A11" s="5">
        <v>7</v>
      </c>
      <c r="B11" s="37">
        <v>0</v>
      </c>
      <c r="C11" s="38">
        <v>3303</v>
      </c>
      <c r="D11" s="39">
        <v>3304</v>
      </c>
      <c r="E11" s="40">
        <v>3634</v>
      </c>
      <c r="F11" s="39">
        <v>3635</v>
      </c>
      <c r="G11" s="40">
        <v>3964</v>
      </c>
      <c r="H11" s="39">
        <v>3965</v>
      </c>
      <c r="I11" s="40">
        <v>4294</v>
      </c>
      <c r="J11" s="41">
        <v>4295</v>
      </c>
      <c r="K11" s="41">
        <v>4625</v>
      </c>
      <c r="L11" s="35">
        <v>4626</v>
      </c>
      <c r="M11" s="35">
        <v>4955</v>
      </c>
      <c r="N11" s="35">
        <v>4956</v>
      </c>
      <c r="O11" s="35">
        <v>5285</v>
      </c>
      <c r="P11" s="36">
        <v>5286</v>
      </c>
      <c r="Q11" s="36">
        <v>5616</v>
      </c>
      <c r="R11" s="48"/>
    </row>
    <row r="12" spans="1:18" ht="15" customHeight="1" x14ac:dyDescent="0.25">
      <c r="A12" s="8" t="s">
        <v>6</v>
      </c>
      <c r="B12" s="42">
        <v>0</v>
      </c>
      <c r="C12" s="43">
        <v>3677</v>
      </c>
      <c r="D12" s="44">
        <v>3678</v>
      </c>
      <c r="E12" s="45">
        <v>4044</v>
      </c>
      <c r="F12" s="44">
        <v>4045</v>
      </c>
      <c r="G12" s="45">
        <v>4412</v>
      </c>
      <c r="H12" s="44">
        <v>4413</v>
      </c>
      <c r="I12" s="45">
        <v>4780</v>
      </c>
      <c r="J12" s="41">
        <v>4781</v>
      </c>
      <c r="K12" s="41">
        <v>5147</v>
      </c>
      <c r="L12" s="35">
        <v>5148</v>
      </c>
      <c r="M12" s="35">
        <v>5515</v>
      </c>
      <c r="N12" s="35">
        <v>5516</v>
      </c>
      <c r="O12" s="35">
        <v>5883</v>
      </c>
      <c r="P12" s="36">
        <v>5884</v>
      </c>
      <c r="Q12" s="36">
        <v>6250</v>
      </c>
      <c r="R12" s="48"/>
    </row>
    <row r="13" spans="1:18" ht="14.25" customHeight="1" x14ac:dyDescent="0.25">
      <c r="A13" s="13" t="s">
        <v>7</v>
      </c>
      <c r="B13" s="13"/>
      <c r="C13" s="13"/>
      <c r="D13" s="13"/>
      <c r="E13" s="13"/>
      <c r="F13" s="13"/>
      <c r="G13" s="13"/>
      <c r="H13" s="13"/>
      <c r="I13" s="13"/>
    </row>
    <row r="14" spans="1:18" ht="14.25" customHeight="1" x14ac:dyDescent="0.25">
      <c r="A14" s="3" t="s">
        <v>8</v>
      </c>
      <c r="B14" s="9">
        <v>28</v>
      </c>
      <c r="C14" s="20">
        <v>29</v>
      </c>
      <c r="D14" s="21"/>
      <c r="E14" s="20">
        <v>30</v>
      </c>
      <c r="F14" s="21"/>
      <c r="G14" s="10">
        <v>38</v>
      </c>
    </row>
    <row r="15" spans="1:18" ht="33" customHeight="1" x14ac:dyDescent="0.25">
      <c r="A15" s="2" t="s">
        <v>4</v>
      </c>
      <c r="B15" s="17" t="s">
        <v>9</v>
      </c>
      <c r="C15" s="18"/>
      <c r="D15" s="18"/>
      <c r="E15" s="18"/>
      <c r="F15" s="19"/>
      <c r="G15" s="4"/>
    </row>
    <row r="16" spans="1:18" ht="15.45" customHeight="1" x14ac:dyDescent="0.25">
      <c r="A16" s="5">
        <v>2</v>
      </c>
      <c r="B16" s="28" t="s">
        <v>54</v>
      </c>
      <c r="C16" s="27"/>
      <c r="D16" s="65" t="s">
        <v>55</v>
      </c>
      <c r="E16" s="7" t="s">
        <v>10</v>
      </c>
      <c r="F16" s="7" t="s">
        <v>11</v>
      </c>
      <c r="G16" s="7" t="s">
        <v>11</v>
      </c>
      <c r="H16" s="6" t="s">
        <v>12</v>
      </c>
      <c r="I16" s="6" t="s">
        <v>12</v>
      </c>
    </row>
    <row r="17" spans="1:9" ht="15.45" customHeight="1" x14ac:dyDescent="0.25">
      <c r="A17" s="5">
        <v>3</v>
      </c>
      <c r="B17" s="11" t="s">
        <v>13</v>
      </c>
      <c r="C17" s="27"/>
      <c r="D17" s="7" t="s">
        <v>14</v>
      </c>
      <c r="E17" s="7" t="s">
        <v>14</v>
      </c>
      <c r="F17" s="7" t="s">
        <v>15</v>
      </c>
      <c r="G17" s="7" t="s">
        <v>15</v>
      </c>
      <c r="H17" s="6" t="s">
        <v>16</v>
      </c>
      <c r="I17" s="6" t="s">
        <v>16</v>
      </c>
    </row>
    <row r="18" spans="1:9" ht="15.45" customHeight="1" x14ac:dyDescent="0.25">
      <c r="A18" s="5">
        <v>4</v>
      </c>
      <c r="B18" s="11" t="s">
        <v>17</v>
      </c>
      <c r="C18" s="27"/>
      <c r="D18" s="7" t="s">
        <v>18</v>
      </c>
      <c r="E18" s="7" t="s">
        <v>18</v>
      </c>
      <c r="F18" s="7" t="s">
        <v>19</v>
      </c>
      <c r="G18" s="7" t="s">
        <v>19</v>
      </c>
      <c r="H18" s="6" t="s">
        <v>20</v>
      </c>
      <c r="I18" s="6" t="s">
        <v>20</v>
      </c>
    </row>
    <row r="19" spans="1:9" ht="15.45" customHeight="1" x14ac:dyDescent="0.25">
      <c r="A19" s="5">
        <v>5</v>
      </c>
      <c r="B19" s="11" t="s">
        <v>21</v>
      </c>
      <c r="C19" s="27"/>
      <c r="D19" s="7" t="s">
        <v>22</v>
      </c>
      <c r="E19" s="7" t="s">
        <v>22</v>
      </c>
      <c r="F19" s="7" t="s">
        <v>23</v>
      </c>
      <c r="G19" s="7" t="s">
        <v>23</v>
      </c>
      <c r="H19" s="6" t="s">
        <v>24</v>
      </c>
      <c r="I19" s="6" t="s">
        <v>24</v>
      </c>
    </row>
    <row r="20" spans="1:9" ht="15.45" customHeight="1" x14ac:dyDescent="0.25">
      <c r="A20" s="5">
        <v>6</v>
      </c>
      <c r="B20" s="11" t="s">
        <v>25</v>
      </c>
      <c r="C20" s="27"/>
      <c r="D20" s="7" t="s">
        <v>26</v>
      </c>
      <c r="E20" s="7" t="s">
        <v>26</v>
      </c>
      <c r="F20" s="7" t="s">
        <v>27</v>
      </c>
      <c r="G20" s="7" t="s">
        <v>27</v>
      </c>
      <c r="H20" s="6" t="s">
        <v>28</v>
      </c>
      <c r="I20" s="6" t="s">
        <v>28</v>
      </c>
    </row>
    <row r="21" spans="1:9" ht="15.45" customHeight="1" x14ac:dyDescent="0.25">
      <c r="A21" s="5">
        <v>7</v>
      </c>
      <c r="B21" s="11" t="s">
        <v>29</v>
      </c>
      <c r="C21" s="27"/>
      <c r="D21" s="7" t="s">
        <v>30</v>
      </c>
      <c r="E21" s="7" t="s">
        <v>30</v>
      </c>
      <c r="F21" s="7" t="s">
        <v>31</v>
      </c>
      <c r="G21" s="7" t="s">
        <v>31</v>
      </c>
      <c r="H21" s="6" t="s">
        <v>32</v>
      </c>
      <c r="I21" s="6" t="s">
        <v>32</v>
      </c>
    </row>
    <row r="22" spans="1:9" ht="15.45" customHeight="1" x14ac:dyDescent="0.25">
      <c r="A22" s="8" t="s">
        <v>6</v>
      </c>
      <c r="B22" s="11" t="s">
        <v>33</v>
      </c>
      <c r="C22" s="27"/>
      <c r="D22" s="7" t="s">
        <v>34</v>
      </c>
      <c r="E22" s="7" t="s">
        <v>34</v>
      </c>
      <c r="F22" s="7" t="s">
        <v>35</v>
      </c>
      <c r="G22" s="7" t="s">
        <v>35</v>
      </c>
      <c r="H22" s="6" t="s">
        <v>36</v>
      </c>
      <c r="I22" s="6" t="s">
        <v>36</v>
      </c>
    </row>
    <row r="23" spans="1:9" ht="168" customHeight="1" x14ac:dyDescent="0.25">
      <c r="A23" s="13" t="s">
        <v>37</v>
      </c>
      <c r="B23" s="13"/>
      <c r="C23" s="13"/>
      <c r="D23" s="13"/>
      <c r="E23" s="13"/>
      <c r="F23" s="13"/>
      <c r="G23" s="13"/>
      <c r="H23" s="13"/>
      <c r="I23" s="13"/>
    </row>
    <row r="24" spans="1:9" ht="22.5" customHeight="1" x14ac:dyDescent="0.25">
      <c r="A24" s="22" t="s">
        <v>38</v>
      </c>
      <c r="B24" s="22"/>
      <c r="C24" s="22"/>
      <c r="D24" s="22"/>
      <c r="E24" s="22"/>
      <c r="F24" s="22"/>
      <c r="G24" s="22"/>
      <c r="H24" s="22"/>
      <c r="I24" s="22"/>
    </row>
    <row r="25" spans="1:9" ht="37.5" customHeight="1" x14ac:dyDescent="0.25">
      <c r="A25" s="23" t="s">
        <v>39</v>
      </c>
      <c r="B25" s="23"/>
      <c r="C25" s="23"/>
      <c r="D25" s="23"/>
      <c r="E25" s="23"/>
      <c r="F25" s="23"/>
      <c r="G25" s="23"/>
      <c r="H25" s="23"/>
      <c r="I25" s="23"/>
    </row>
    <row r="26" spans="1:9" ht="15.75" customHeight="1" x14ac:dyDescent="0.25">
      <c r="A26" s="24" t="s">
        <v>40</v>
      </c>
      <c r="B26" s="24"/>
      <c r="C26" s="24"/>
      <c r="D26" s="24"/>
      <c r="E26" s="24"/>
      <c r="F26" s="24"/>
      <c r="G26" s="24"/>
      <c r="H26" s="24"/>
      <c r="I26" s="24"/>
    </row>
    <row r="27" spans="1:9" ht="15.75" customHeight="1" x14ac:dyDescent="0.25">
      <c r="A27" s="25" t="s">
        <v>41</v>
      </c>
      <c r="B27" s="25"/>
      <c r="C27" s="25"/>
      <c r="D27" s="25"/>
      <c r="E27" s="25"/>
      <c r="F27" s="25"/>
      <c r="G27" s="25"/>
      <c r="H27" s="25"/>
      <c r="I27" s="25"/>
    </row>
    <row r="28" spans="1:9" ht="69.3" customHeight="1" x14ac:dyDescent="0.25">
      <c r="A28" s="23" t="s">
        <v>42</v>
      </c>
      <c r="B28" s="23"/>
      <c r="C28" s="23"/>
      <c r="D28" s="23"/>
      <c r="E28" s="23"/>
      <c r="F28" s="23"/>
      <c r="G28" s="23"/>
      <c r="H28" s="23"/>
      <c r="I28" s="23"/>
    </row>
    <row r="29" spans="1:9" ht="15.75" customHeight="1" x14ac:dyDescent="0.25">
      <c r="A29" s="26" t="s">
        <v>43</v>
      </c>
      <c r="B29" s="26"/>
      <c r="C29" s="26"/>
      <c r="D29" s="26"/>
      <c r="E29" s="26"/>
      <c r="F29" s="26"/>
      <c r="G29" s="26"/>
      <c r="H29" s="26"/>
      <c r="I29" s="26"/>
    </row>
    <row r="30" spans="1:9" ht="15.75" customHeight="1" x14ac:dyDescent="0.25">
      <c r="A30" s="24" t="s">
        <v>44</v>
      </c>
      <c r="B30" s="24"/>
      <c r="C30" s="24"/>
      <c r="D30" s="24"/>
      <c r="E30" s="24"/>
      <c r="F30" s="24"/>
      <c r="G30" s="24"/>
      <c r="H30" s="24"/>
      <c r="I30" s="24"/>
    </row>
    <row r="31" spans="1:9" ht="15.75" customHeight="1" x14ac:dyDescent="0.25">
      <c r="A31" s="26" t="s">
        <v>45</v>
      </c>
      <c r="B31" s="26"/>
      <c r="C31" s="26"/>
      <c r="D31" s="26"/>
      <c r="E31" s="26"/>
      <c r="F31" s="26"/>
      <c r="G31" s="26"/>
      <c r="H31" s="26"/>
      <c r="I31" s="26"/>
    </row>
    <row r="32" spans="1:9" ht="27.3" customHeight="1" x14ac:dyDescent="0.25">
      <c r="A32" s="23" t="s">
        <v>46</v>
      </c>
      <c r="B32" s="23"/>
      <c r="C32" s="23"/>
      <c r="D32" s="23"/>
      <c r="E32" s="23"/>
      <c r="F32" s="23"/>
      <c r="G32" s="23"/>
      <c r="H32" s="23"/>
      <c r="I32" s="23"/>
    </row>
    <row r="33" spans="1:9" ht="15.75" customHeight="1" x14ac:dyDescent="0.25">
      <c r="A33" s="26" t="s">
        <v>47</v>
      </c>
      <c r="B33" s="26"/>
      <c r="C33" s="26"/>
      <c r="D33" s="26"/>
      <c r="E33" s="26"/>
      <c r="F33" s="26"/>
      <c r="G33" s="26"/>
      <c r="H33" s="26"/>
      <c r="I33" s="26"/>
    </row>
    <row r="34" spans="1:9" ht="41.25" customHeight="1" x14ac:dyDescent="0.25">
      <c r="A34" s="24" t="s">
        <v>48</v>
      </c>
      <c r="B34" s="24"/>
      <c r="C34" s="24"/>
      <c r="D34" s="24"/>
      <c r="E34" s="24"/>
      <c r="F34" s="24"/>
      <c r="G34" s="24"/>
      <c r="H34" s="24"/>
      <c r="I34" s="24"/>
    </row>
    <row r="35" spans="1:9" ht="15.75" customHeight="1" x14ac:dyDescent="0.25">
      <c r="A35" s="26" t="s">
        <v>49</v>
      </c>
      <c r="B35" s="26"/>
      <c r="C35" s="26"/>
      <c r="D35" s="26"/>
      <c r="E35" s="26"/>
      <c r="F35" s="26"/>
      <c r="G35" s="26"/>
      <c r="H35" s="26"/>
      <c r="I35" s="26"/>
    </row>
    <row r="36" spans="1:9" ht="69.3" customHeight="1" x14ac:dyDescent="0.25">
      <c r="A36" s="24" t="s">
        <v>50</v>
      </c>
      <c r="B36" s="24"/>
      <c r="C36" s="24"/>
      <c r="D36" s="24"/>
      <c r="E36" s="24"/>
      <c r="F36" s="24"/>
      <c r="G36" s="24"/>
      <c r="H36" s="24"/>
      <c r="I36" s="24"/>
    </row>
    <row r="37" spans="1:9" ht="15.75" customHeight="1" x14ac:dyDescent="0.25">
      <c r="A37" s="26" t="s">
        <v>51</v>
      </c>
      <c r="B37" s="26"/>
      <c r="C37" s="26"/>
      <c r="D37" s="26"/>
      <c r="E37" s="26"/>
      <c r="F37" s="26"/>
      <c r="G37" s="26"/>
      <c r="H37" s="26"/>
      <c r="I37" s="26"/>
    </row>
    <row r="38" spans="1:9" ht="41.25" customHeight="1" x14ac:dyDescent="0.25">
      <c r="A38" s="24" t="s">
        <v>52</v>
      </c>
      <c r="B38" s="24"/>
      <c r="C38" s="24"/>
      <c r="D38" s="24"/>
      <c r="E38" s="24"/>
      <c r="F38" s="24"/>
      <c r="G38" s="24"/>
      <c r="H38" s="24"/>
      <c r="I38" s="24"/>
    </row>
    <row r="39" spans="1:9" ht="11.25" customHeight="1" x14ac:dyDescent="0.25">
      <c r="A39" s="23" t="s">
        <v>53</v>
      </c>
      <c r="B39" s="23"/>
      <c r="C39" s="23"/>
      <c r="D39" s="23"/>
      <c r="E39" s="23"/>
      <c r="F39" s="23"/>
      <c r="G39" s="23"/>
      <c r="H39" s="23"/>
      <c r="I39" s="23"/>
    </row>
  </sheetData>
  <mergeCells count="33">
    <mergeCell ref="P4:Q4"/>
    <mergeCell ref="N4:O4"/>
    <mergeCell ref="L4:M4"/>
    <mergeCell ref="J4:K4"/>
    <mergeCell ref="B5:Q5"/>
    <mergeCell ref="A39:I39"/>
    <mergeCell ref="H4:I4"/>
    <mergeCell ref="A23:I23"/>
    <mergeCell ref="A34:I34"/>
    <mergeCell ref="A35:I35"/>
    <mergeCell ref="A36:I36"/>
    <mergeCell ref="A37:I37"/>
    <mergeCell ref="A38:I38"/>
    <mergeCell ref="A29:I29"/>
    <mergeCell ref="A30:I30"/>
    <mergeCell ref="A31:I31"/>
    <mergeCell ref="A32:I32"/>
    <mergeCell ref="A33:I33"/>
    <mergeCell ref="A24:I24"/>
    <mergeCell ref="A25:I25"/>
    <mergeCell ref="A26:I26"/>
    <mergeCell ref="A27:I27"/>
    <mergeCell ref="A28:I28"/>
    <mergeCell ref="B15:F15"/>
    <mergeCell ref="A13:I13"/>
    <mergeCell ref="C14:D14"/>
    <mergeCell ref="E14:F14"/>
    <mergeCell ref="A1:I1"/>
    <mergeCell ref="A2:I2"/>
    <mergeCell ref="A3:I3"/>
    <mergeCell ref="B4:C4"/>
    <mergeCell ref="D4:E4"/>
    <mergeCell ref="F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8DEBF-C443-46E3-BC00-B0163D114A7C}">
  <dimension ref="A1:R71"/>
  <sheetViews>
    <sheetView tabSelected="1" topLeftCell="A5" workbookViewId="0">
      <selection activeCell="G29" sqref="G29"/>
    </sheetView>
  </sheetViews>
  <sheetFormatPr defaultRowHeight="13.2" x14ac:dyDescent="0.25"/>
  <cols>
    <col min="1" max="1" width="9" customWidth="1"/>
    <col min="2" max="17" width="7.88671875" customWidth="1"/>
    <col min="18" max="18" width="3.88671875" customWidth="1"/>
  </cols>
  <sheetData>
    <row r="1" spans="1:18" ht="53.7" customHeight="1" x14ac:dyDescent="0.25">
      <c r="A1" s="12" t="s">
        <v>0</v>
      </c>
      <c r="B1" s="12"/>
      <c r="C1" s="12"/>
      <c r="D1" s="12"/>
      <c r="E1" s="12"/>
      <c r="F1" s="12"/>
      <c r="G1" s="12"/>
      <c r="H1" s="12"/>
      <c r="I1" s="12"/>
    </row>
    <row r="2" spans="1:18" ht="113.25" customHeight="1" x14ac:dyDescent="0.25">
      <c r="A2" s="13" t="s">
        <v>1</v>
      </c>
      <c r="B2" s="13"/>
      <c r="C2" s="13"/>
      <c r="D2" s="13"/>
      <c r="E2" s="13"/>
      <c r="F2" s="13"/>
      <c r="G2" s="13"/>
      <c r="H2" s="13"/>
      <c r="I2" s="13"/>
    </row>
    <row r="3" spans="1:18" ht="14.25" customHeight="1" x14ac:dyDescent="0.25">
      <c r="A3" s="14" t="s">
        <v>2</v>
      </c>
      <c r="B3" s="14"/>
      <c r="C3" s="14"/>
      <c r="D3" s="14"/>
      <c r="E3" s="14"/>
      <c r="F3" s="14"/>
      <c r="G3" s="14"/>
      <c r="H3" s="14"/>
      <c r="I3" s="14"/>
    </row>
    <row r="4" spans="1:18" ht="14.55" customHeight="1" x14ac:dyDescent="0.25">
      <c r="A4" s="1" t="s">
        <v>3</v>
      </c>
      <c r="B4" s="15">
        <v>0</v>
      </c>
      <c r="C4" s="16"/>
      <c r="D4" s="15">
        <v>18</v>
      </c>
      <c r="E4" s="16"/>
      <c r="F4" s="15">
        <v>20.5</v>
      </c>
      <c r="G4" s="16"/>
      <c r="H4" s="15">
        <v>23</v>
      </c>
      <c r="I4" s="29"/>
      <c r="J4" s="15">
        <v>28</v>
      </c>
      <c r="K4" s="16"/>
      <c r="L4" s="20">
        <v>29</v>
      </c>
      <c r="M4" s="21"/>
      <c r="N4" s="20">
        <v>30</v>
      </c>
      <c r="O4" s="21"/>
      <c r="P4" s="20">
        <v>38</v>
      </c>
      <c r="Q4" s="21"/>
      <c r="R4" s="46"/>
    </row>
    <row r="5" spans="1:18" ht="27" customHeight="1" x14ac:dyDescent="0.25">
      <c r="A5" s="57" t="s">
        <v>4</v>
      </c>
      <c r="B5" s="58" t="s">
        <v>5</v>
      </c>
      <c r="C5" s="59"/>
      <c r="D5" s="59"/>
      <c r="E5" s="59"/>
      <c r="F5" s="59"/>
      <c r="G5" s="59"/>
      <c r="H5" s="59"/>
      <c r="I5" s="59"/>
      <c r="J5" s="18"/>
      <c r="K5" s="18"/>
      <c r="L5" s="18"/>
      <c r="M5" s="18"/>
      <c r="N5" s="18"/>
      <c r="O5" s="18"/>
      <c r="P5" s="18"/>
      <c r="Q5" s="18"/>
      <c r="R5" s="47"/>
    </row>
    <row r="6" spans="1:18" ht="13.5" customHeight="1" x14ac:dyDescent="0.25">
      <c r="A6" s="60">
        <f>'Table 1'!A6</f>
        <v>2</v>
      </c>
      <c r="B6" s="60">
        <f>'Table 1'!B6</f>
        <v>0</v>
      </c>
      <c r="C6" s="60">
        <f>'Table 1'!C6</f>
        <v>1437</v>
      </c>
      <c r="D6" s="60">
        <f>'Table 1'!D6</f>
        <v>1438</v>
      </c>
      <c r="E6" s="60">
        <f>'Table 1'!E6</f>
        <v>1580</v>
      </c>
      <c r="F6" s="60">
        <f>'Table 1'!F6</f>
        <v>1581</v>
      </c>
      <c r="G6" s="60">
        <f>'Table 1'!G6</f>
        <v>1724</v>
      </c>
      <c r="H6" s="60">
        <f>'Table 1'!H6</f>
        <v>1725</v>
      </c>
      <c r="I6" s="60">
        <f>'Table 1'!I6</f>
        <v>1868</v>
      </c>
      <c r="J6" s="60">
        <f>'Table 1'!J6</f>
        <v>1869</v>
      </c>
      <c r="K6" s="60">
        <f>'Table 1'!K6</f>
        <v>2011</v>
      </c>
      <c r="L6" s="60">
        <f>'Table 1'!L6</f>
        <v>2012</v>
      </c>
      <c r="M6" s="60">
        <f>'Table 1'!M6</f>
        <v>2155</v>
      </c>
      <c r="N6" s="60">
        <f>'Table 1'!N6</f>
        <v>2156</v>
      </c>
      <c r="O6" s="60">
        <f>'Table 1'!O6</f>
        <v>2299</v>
      </c>
      <c r="P6" s="60">
        <f>'Table 1'!P6</f>
        <v>2300</v>
      </c>
      <c r="Q6" s="60">
        <f>'Table 1'!Q6</f>
        <v>2422</v>
      </c>
      <c r="R6" s="48"/>
    </row>
    <row r="7" spans="1:18" ht="13.5" customHeight="1" x14ac:dyDescent="0.25">
      <c r="A7" s="60">
        <f>'Table 1'!A7</f>
        <v>3</v>
      </c>
      <c r="B7" s="60">
        <f>'Table 1'!B7</f>
        <v>0</v>
      </c>
      <c r="C7" s="60">
        <f>'Table 1'!C7</f>
        <v>1810</v>
      </c>
      <c r="D7" s="60">
        <f>'Table 1'!D7</f>
        <v>1811</v>
      </c>
      <c r="E7" s="60">
        <f>'Table 1'!E7</f>
        <v>1991</v>
      </c>
      <c r="F7" s="60">
        <f>'Table 1'!F7</f>
        <v>1992</v>
      </c>
      <c r="G7" s="60">
        <f>'Table 1'!G7</f>
        <v>2172</v>
      </c>
      <c r="H7" s="60">
        <f>'Table 1'!H7</f>
        <v>2173</v>
      </c>
      <c r="I7" s="60">
        <f>'Table 1'!I7</f>
        <v>2353</v>
      </c>
      <c r="J7" s="60">
        <f>'Table 1'!J7</f>
        <v>2354</v>
      </c>
      <c r="K7" s="60">
        <f>'Table 1'!K7</f>
        <v>2534</v>
      </c>
      <c r="L7" s="60">
        <f>'Table 1'!L7</f>
        <v>2535</v>
      </c>
      <c r="M7" s="60">
        <f>'Table 1'!M7</f>
        <v>2715</v>
      </c>
      <c r="N7" s="60">
        <f>'Table 1'!N7</f>
        <v>2716</v>
      </c>
      <c r="O7" s="60">
        <f>'Table 1'!O7</f>
        <v>2896</v>
      </c>
      <c r="P7" s="60">
        <f>'Table 1'!P7</f>
        <v>2897</v>
      </c>
      <c r="Q7" s="60">
        <f>'Table 1'!Q7</f>
        <v>3077</v>
      </c>
      <c r="R7" s="48"/>
    </row>
    <row r="8" spans="1:18" ht="13.5" customHeight="1" x14ac:dyDescent="0.25">
      <c r="A8" s="60">
        <f>'Table 1'!A8</f>
        <v>4</v>
      </c>
      <c r="B8" s="64">
        <f>'Table 1'!B8</f>
        <v>0</v>
      </c>
      <c r="C8" s="60">
        <f>'Table 1'!C8</f>
        <v>2183</v>
      </c>
      <c r="D8" s="64">
        <f>'Table 1'!D8</f>
        <v>2184</v>
      </c>
      <c r="E8" s="60">
        <f>'Table 1'!E8</f>
        <v>2402</v>
      </c>
      <c r="F8" s="64">
        <f>'Table 1'!F8</f>
        <v>2403</v>
      </c>
      <c r="G8" s="60">
        <f>'Table 1'!G8</f>
        <v>2620</v>
      </c>
      <c r="H8" s="64">
        <f>'Table 1'!H8</f>
        <v>2621</v>
      </c>
      <c r="I8" s="60">
        <f>'Table 1'!I8</f>
        <v>2838</v>
      </c>
      <c r="J8" s="64">
        <f>'Table 1'!J8</f>
        <v>2839</v>
      </c>
      <c r="K8" s="60">
        <f>'Table 1'!K8</f>
        <v>3057</v>
      </c>
      <c r="L8" s="64">
        <f>'Table 1'!L8</f>
        <v>3058</v>
      </c>
      <c r="M8" s="60">
        <f>'Table 1'!M8</f>
        <v>3275</v>
      </c>
      <c r="N8" s="64">
        <f>'Table 1'!N8</f>
        <v>3276</v>
      </c>
      <c r="O8" s="60">
        <f>'Table 1'!O8</f>
        <v>3493</v>
      </c>
      <c r="P8" s="64">
        <f>'Table 1'!P8</f>
        <v>3494</v>
      </c>
      <c r="Q8" s="60">
        <f>'Table 1'!Q8</f>
        <v>3712</v>
      </c>
      <c r="R8" s="48"/>
    </row>
    <row r="9" spans="1:18" ht="13.5" customHeight="1" x14ac:dyDescent="0.25">
      <c r="A9" s="60">
        <f>'Table 1'!A9</f>
        <v>5</v>
      </c>
      <c r="B9" s="64">
        <f>'Table 1'!B9</f>
        <v>0</v>
      </c>
      <c r="C9" s="60">
        <f>'Table 1'!C9</f>
        <v>2557</v>
      </c>
      <c r="D9" s="64">
        <f>'Table 1'!D9</f>
        <v>2558</v>
      </c>
      <c r="E9" s="60">
        <f>'Table 1'!E9</f>
        <v>2812</v>
      </c>
      <c r="F9" s="64">
        <f>'Table 1'!F9</f>
        <v>2813</v>
      </c>
      <c r="G9" s="60">
        <f>'Table 1'!G9</f>
        <v>3068</v>
      </c>
      <c r="H9" s="64">
        <f>'Table 1'!H9</f>
        <v>3069</v>
      </c>
      <c r="I9" s="60">
        <f>'Table 1'!I9</f>
        <v>3324</v>
      </c>
      <c r="J9" s="64">
        <f>'Table 1'!J9</f>
        <v>3325</v>
      </c>
      <c r="K9" s="60">
        <f>'Table 1'!K9</f>
        <v>3579</v>
      </c>
      <c r="L9" s="64">
        <f>'Table 1'!L9</f>
        <v>3580</v>
      </c>
      <c r="M9" s="60">
        <f>'Table 1'!M9</f>
        <v>3835</v>
      </c>
      <c r="N9" s="64">
        <f>'Table 1'!N9</f>
        <v>3836</v>
      </c>
      <c r="O9" s="60">
        <f>'Table 1'!O9</f>
        <v>4091</v>
      </c>
      <c r="P9" s="64">
        <f>'Table 1'!P9</f>
        <v>4092</v>
      </c>
      <c r="Q9" s="60">
        <f>'Table 1'!Q9</f>
        <v>4346</v>
      </c>
      <c r="R9" s="48"/>
    </row>
    <row r="10" spans="1:18" ht="13.5" customHeight="1" x14ac:dyDescent="0.25">
      <c r="A10" s="60">
        <f>'Table 1'!A10</f>
        <v>6</v>
      </c>
      <c r="B10" s="64">
        <f>'Table 1'!B10</f>
        <v>0</v>
      </c>
      <c r="C10" s="60">
        <f>'Table 1'!C10</f>
        <v>2930</v>
      </c>
      <c r="D10" s="64">
        <f>'Table 1'!D10</f>
        <v>2931</v>
      </c>
      <c r="E10" s="60">
        <f>'Table 1'!E10</f>
        <v>3223</v>
      </c>
      <c r="F10" s="64">
        <f>'Table 1'!F10</f>
        <v>3224</v>
      </c>
      <c r="G10" s="60">
        <f>'Table 1'!G10</f>
        <v>3516</v>
      </c>
      <c r="H10" s="64">
        <f>'Table 1'!H10</f>
        <v>3517</v>
      </c>
      <c r="I10" s="60">
        <f>'Table 1'!I10</f>
        <v>3809</v>
      </c>
      <c r="J10" s="64">
        <f>'Table 1'!J10</f>
        <v>3810</v>
      </c>
      <c r="K10" s="60">
        <f>'Table 1'!K10</f>
        <v>4102</v>
      </c>
      <c r="L10" s="64">
        <f>'Table 1'!L10</f>
        <v>4103</v>
      </c>
      <c r="M10" s="60">
        <f>'Table 1'!M10</f>
        <v>4395</v>
      </c>
      <c r="N10" s="64">
        <f>'Table 1'!N10</f>
        <v>4396</v>
      </c>
      <c r="O10" s="60">
        <f>'Table 1'!O10</f>
        <v>4688</v>
      </c>
      <c r="P10" s="64">
        <f>'Table 1'!P10</f>
        <v>4689</v>
      </c>
      <c r="Q10" s="60">
        <f>'Table 1'!Q10</f>
        <v>4981</v>
      </c>
      <c r="R10" s="48"/>
    </row>
    <row r="11" spans="1:18" ht="13.5" customHeight="1" x14ac:dyDescent="0.25">
      <c r="A11" s="60">
        <f>'Table 1'!A11</f>
        <v>7</v>
      </c>
      <c r="B11" s="64">
        <f>'Table 1'!B11</f>
        <v>0</v>
      </c>
      <c r="C11" s="60">
        <f>'Table 1'!C11</f>
        <v>3303</v>
      </c>
      <c r="D11" s="64">
        <f>'Table 1'!D11</f>
        <v>3304</v>
      </c>
      <c r="E11" s="60">
        <f>'Table 1'!E11</f>
        <v>3634</v>
      </c>
      <c r="F11" s="64">
        <f>'Table 1'!F11</f>
        <v>3635</v>
      </c>
      <c r="G11" s="60">
        <f>'Table 1'!G11</f>
        <v>3964</v>
      </c>
      <c r="H11" s="64">
        <f>'Table 1'!H11</f>
        <v>3965</v>
      </c>
      <c r="I11" s="60">
        <f>'Table 1'!I11</f>
        <v>4294</v>
      </c>
      <c r="J11" s="64">
        <f>'Table 1'!J11</f>
        <v>4295</v>
      </c>
      <c r="K11" s="60">
        <f>'Table 1'!K11</f>
        <v>4625</v>
      </c>
      <c r="L11" s="64">
        <f>'Table 1'!L11</f>
        <v>4626</v>
      </c>
      <c r="M11" s="60">
        <f>'Table 1'!M11</f>
        <v>4955</v>
      </c>
      <c r="N11" s="64">
        <f>'Table 1'!N11</f>
        <v>4956</v>
      </c>
      <c r="O11" s="60">
        <f>'Table 1'!O11</f>
        <v>5285</v>
      </c>
      <c r="P11" s="64">
        <f>'Table 1'!P11</f>
        <v>5286</v>
      </c>
      <c r="Q11" s="60">
        <f>'Table 1'!Q11</f>
        <v>5616</v>
      </c>
      <c r="R11" s="48"/>
    </row>
    <row r="12" spans="1:18" ht="15" customHeight="1" x14ac:dyDescent="0.25">
      <c r="A12" s="60" t="str">
        <f>'Table 1'!A12</f>
        <v>&gt;=8</v>
      </c>
      <c r="B12" s="64">
        <f>'Table 1'!B12</f>
        <v>0</v>
      </c>
      <c r="C12" s="60">
        <f>'Table 1'!C12</f>
        <v>3677</v>
      </c>
      <c r="D12" s="64">
        <f>'Table 1'!D12</f>
        <v>3678</v>
      </c>
      <c r="E12" s="60">
        <f>'Table 1'!E12</f>
        <v>4044</v>
      </c>
      <c r="F12" s="64">
        <f>'Table 1'!F12</f>
        <v>4045</v>
      </c>
      <c r="G12" s="60">
        <f>'Table 1'!G12</f>
        <v>4412</v>
      </c>
      <c r="H12" s="64">
        <f>'Table 1'!H12</f>
        <v>4413</v>
      </c>
      <c r="I12" s="60">
        <f>'Table 1'!I12</f>
        <v>4780</v>
      </c>
      <c r="J12" s="64">
        <f>'Table 1'!J12</f>
        <v>4781</v>
      </c>
      <c r="K12" s="60">
        <f>'Table 1'!K12</f>
        <v>5147</v>
      </c>
      <c r="L12" s="64">
        <f>'Table 1'!L12</f>
        <v>5148</v>
      </c>
      <c r="M12" s="60">
        <f>'Table 1'!M12</f>
        <v>5515</v>
      </c>
      <c r="N12" s="64">
        <f>'Table 1'!N12</f>
        <v>5516</v>
      </c>
      <c r="O12" s="60">
        <f>'Table 1'!O12</f>
        <v>5883</v>
      </c>
      <c r="P12" s="64">
        <f>'Table 1'!P12</f>
        <v>5884</v>
      </c>
      <c r="Q12" s="60">
        <f>'Table 1'!Q12</f>
        <v>6250</v>
      </c>
      <c r="R12" s="48"/>
    </row>
    <row r="13" spans="1:18" x14ac:dyDescent="0.25">
      <c r="A13" s="13"/>
      <c r="B13" s="13"/>
      <c r="C13" s="13"/>
      <c r="D13" s="13"/>
      <c r="E13" s="13"/>
      <c r="F13" s="13"/>
      <c r="G13" s="13"/>
      <c r="H13" s="13"/>
      <c r="I13" s="13"/>
    </row>
    <row r="14" spans="1:18" x14ac:dyDescent="0.25">
      <c r="A14" s="47"/>
      <c r="B14" s="49"/>
      <c r="C14" s="52"/>
      <c r="D14" s="52"/>
      <c r="E14" s="52"/>
      <c r="F14" s="52"/>
      <c r="G14" s="46"/>
    </row>
    <row r="15" spans="1:18" ht="13.2" customHeight="1" x14ac:dyDescent="0.25">
      <c r="A15" s="50"/>
      <c r="B15" s="14" t="s">
        <v>2</v>
      </c>
      <c r="C15" s="14"/>
      <c r="D15" s="14"/>
      <c r="E15" s="56"/>
      <c r="F15" s="56"/>
      <c r="G15" s="56"/>
      <c r="H15" s="56"/>
      <c r="I15" s="56"/>
      <c r="J15" s="56"/>
    </row>
    <row r="16" spans="1:18" ht="15.45" customHeight="1" x14ac:dyDescent="0.25">
      <c r="A16">
        <v>2</v>
      </c>
      <c r="B16" s="54">
        <f>B6</f>
        <v>0</v>
      </c>
      <c r="C16" s="54">
        <f>C6</f>
        <v>1437</v>
      </c>
      <c r="D16" s="61">
        <f>$B$4</f>
        <v>0</v>
      </c>
      <c r="E16" s="51"/>
      <c r="F16" s="51"/>
      <c r="G16" s="51"/>
      <c r="H16" s="51"/>
    </row>
    <row r="17" spans="1:8" ht="15.45" customHeight="1" x14ac:dyDescent="0.25">
      <c r="B17" s="54">
        <f>D6</f>
        <v>1438</v>
      </c>
      <c r="C17" s="54">
        <f>E6</f>
        <v>1580</v>
      </c>
      <c r="D17" s="62">
        <f>$D$4</f>
        <v>18</v>
      </c>
      <c r="E17" s="51"/>
      <c r="F17" s="51"/>
      <c r="G17" s="51"/>
      <c r="H17" s="51"/>
    </row>
    <row r="18" spans="1:8" ht="15.45" customHeight="1" x14ac:dyDescent="0.25">
      <c r="B18" s="54">
        <f>F6</f>
        <v>1581</v>
      </c>
      <c r="C18" s="54">
        <f>G6</f>
        <v>1724</v>
      </c>
      <c r="D18" s="62">
        <f>$F$4</f>
        <v>20.5</v>
      </c>
      <c r="E18" s="51"/>
      <c r="F18" s="51"/>
      <c r="G18" s="51"/>
      <c r="H18" s="51"/>
    </row>
    <row r="19" spans="1:8" ht="15.45" customHeight="1" x14ac:dyDescent="0.25">
      <c r="B19" s="54">
        <f>H6</f>
        <v>1725</v>
      </c>
      <c r="C19" s="54">
        <f>I6</f>
        <v>1868</v>
      </c>
      <c r="D19" s="62">
        <f>$H$4</f>
        <v>23</v>
      </c>
      <c r="E19" s="51"/>
      <c r="F19" s="51"/>
      <c r="G19" s="51"/>
      <c r="H19" s="51"/>
    </row>
    <row r="20" spans="1:8" ht="15.45" customHeight="1" x14ac:dyDescent="0.25">
      <c r="B20" s="55">
        <f>J6</f>
        <v>1869</v>
      </c>
      <c r="C20" s="55">
        <f>K6</f>
        <v>2011</v>
      </c>
      <c r="D20" s="62">
        <f>$J$4</f>
        <v>28</v>
      </c>
      <c r="E20" s="51"/>
      <c r="F20" s="51"/>
      <c r="G20" s="51"/>
      <c r="H20" s="51"/>
    </row>
    <row r="21" spans="1:8" ht="15.45" customHeight="1" x14ac:dyDescent="0.25">
      <c r="B21" s="54">
        <f>L6</f>
        <v>2012</v>
      </c>
      <c r="C21" s="54">
        <f>M6</f>
        <v>2155</v>
      </c>
      <c r="D21" s="63">
        <f>$L$4</f>
        <v>29</v>
      </c>
      <c r="E21" s="51"/>
      <c r="F21" s="51"/>
      <c r="G21" s="51"/>
      <c r="H21" s="51"/>
    </row>
    <row r="22" spans="1:8" ht="15.45" customHeight="1" x14ac:dyDescent="0.25">
      <c r="B22" s="54">
        <f>N6</f>
        <v>2156</v>
      </c>
      <c r="C22" s="54">
        <f>O6</f>
        <v>2299</v>
      </c>
      <c r="D22" s="63">
        <f>$N$4</f>
        <v>30</v>
      </c>
      <c r="E22" s="51"/>
      <c r="F22" s="51"/>
      <c r="G22" s="51"/>
      <c r="H22" s="51"/>
    </row>
    <row r="23" spans="1:8" x14ac:dyDescent="0.25">
      <c r="B23" s="54">
        <f>P6</f>
        <v>2300</v>
      </c>
      <c r="C23" s="54">
        <f>Q6</f>
        <v>2422</v>
      </c>
      <c r="D23" s="63">
        <f>$P$4</f>
        <v>38</v>
      </c>
      <c r="E23" s="53"/>
      <c r="F23" s="53"/>
      <c r="G23" s="53"/>
      <c r="H23" s="53"/>
    </row>
    <row r="24" spans="1:8" x14ac:dyDescent="0.25">
      <c r="A24">
        <v>3</v>
      </c>
      <c r="B24" s="54">
        <f>B7</f>
        <v>0</v>
      </c>
      <c r="C24" s="54">
        <f>C7</f>
        <v>1810</v>
      </c>
      <c r="D24" s="61">
        <f>$B$4</f>
        <v>0</v>
      </c>
    </row>
    <row r="25" spans="1:8" x14ac:dyDescent="0.25">
      <c r="B25" s="54">
        <f>D7</f>
        <v>1811</v>
      </c>
      <c r="C25" s="54">
        <f>E7</f>
        <v>1991</v>
      </c>
      <c r="D25" s="62">
        <f>$D$4</f>
        <v>18</v>
      </c>
    </row>
    <row r="26" spans="1:8" x14ac:dyDescent="0.25">
      <c r="B26" s="54">
        <f>F7</f>
        <v>1992</v>
      </c>
      <c r="C26" s="54">
        <f>G7</f>
        <v>2172</v>
      </c>
      <c r="D26" s="62">
        <f>$F$4</f>
        <v>20.5</v>
      </c>
    </row>
    <row r="27" spans="1:8" x14ac:dyDescent="0.25">
      <c r="B27" s="54">
        <f>H7</f>
        <v>2173</v>
      </c>
      <c r="C27" s="54">
        <f>I7</f>
        <v>2353</v>
      </c>
      <c r="D27" s="62">
        <f>$H$4</f>
        <v>23</v>
      </c>
    </row>
    <row r="28" spans="1:8" x14ac:dyDescent="0.25">
      <c r="B28" s="54">
        <f>J7</f>
        <v>2354</v>
      </c>
      <c r="C28" s="54">
        <f>K7</f>
        <v>2534</v>
      </c>
      <c r="D28" s="62">
        <f>$J$4</f>
        <v>28</v>
      </c>
    </row>
    <row r="29" spans="1:8" x14ac:dyDescent="0.25">
      <c r="B29" s="54">
        <f>L7</f>
        <v>2535</v>
      </c>
      <c r="C29" s="54">
        <f>M7</f>
        <v>2715</v>
      </c>
      <c r="D29" s="63">
        <f>$L$4</f>
        <v>29</v>
      </c>
    </row>
    <row r="30" spans="1:8" x14ac:dyDescent="0.25">
      <c r="B30" s="54">
        <f>N7</f>
        <v>2716</v>
      </c>
      <c r="C30" s="54">
        <f>O7</f>
        <v>2896</v>
      </c>
      <c r="D30" s="63">
        <f>$N$4</f>
        <v>30</v>
      </c>
    </row>
    <row r="31" spans="1:8" x14ac:dyDescent="0.25">
      <c r="B31" s="54">
        <f>P7</f>
        <v>2897</v>
      </c>
      <c r="C31" s="54">
        <f>Q7</f>
        <v>3077</v>
      </c>
      <c r="D31" s="63">
        <f>$P$4</f>
        <v>38</v>
      </c>
    </row>
    <row r="32" spans="1:8" x14ac:dyDescent="0.25">
      <c r="A32">
        <v>4</v>
      </c>
      <c r="B32" s="54">
        <f>B8</f>
        <v>0</v>
      </c>
      <c r="C32" s="54">
        <f>C8</f>
        <v>2183</v>
      </c>
      <c r="D32" s="61">
        <f>$B$4</f>
        <v>0</v>
      </c>
    </row>
    <row r="33" spans="1:4" x14ac:dyDescent="0.25">
      <c r="B33" s="54">
        <f>D8</f>
        <v>2184</v>
      </c>
      <c r="C33" s="54">
        <f>E8</f>
        <v>2402</v>
      </c>
      <c r="D33" s="62">
        <f>$D$4</f>
        <v>18</v>
      </c>
    </row>
    <row r="34" spans="1:4" x14ac:dyDescent="0.25">
      <c r="B34" s="54">
        <f>F8</f>
        <v>2403</v>
      </c>
      <c r="C34" s="54">
        <f>G8</f>
        <v>2620</v>
      </c>
      <c r="D34" s="62">
        <f>$F$4</f>
        <v>20.5</v>
      </c>
    </row>
    <row r="35" spans="1:4" x14ac:dyDescent="0.25">
      <c r="B35" s="54">
        <f>H8</f>
        <v>2621</v>
      </c>
      <c r="C35" s="54">
        <f>I8</f>
        <v>2838</v>
      </c>
      <c r="D35" s="62">
        <f>$H$4</f>
        <v>23</v>
      </c>
    </row>
    <row r="36" spans="1:4" x14ac:dyDescent="0.25">
      <c r="B36" s="54">
        <f>J8</f>
        <v>2839</v>
      </c>
      <c r="C36" s="54">
        <f>K8</f>
        <v>3057</v>
      </c>
      <c r="D36" s="62">
        <f>$J$4</f>
        <v>28</v>
      </c>
    </row>
    <row r="37" spans="1:4" x14ac:dyDescent="0.25">
      <c r="B37" s="54">
        <f>L8</f>
        <v>3058</v>
      </c>
      <c r="C37" s="54">
        <f>M8</f>
        <v>3275</v>
      </c>
      <c r="D37" s="63">
        <f>$L$4</f>
        <v>29</v>
      </c>
    </row>
    <row r="38" spans="1:4" x14ac:dyDescent="0.25">
      <c r="B38" s="54">
        <f>N8</f>
        <v>3276</v>
      </c>
      <c r="C38" s="54">
        <f>O8</f>
        <v>3493</v>
      </c>
      <c r="D38" s="63">
        <f>$N$4</f>
        <v>30</v>
      </c>
    </row>
    <row r="39" spans="1:4" x14ac:dyDescent="0.25">
      <c r="B39" s="54">
        <f>P8</f>
        <v>3494</v>
      </c>
      <c r="C39" s="54">
        <f>Q8</f>
        <v>3712</v>
      </c>
      <c r="D39" s="63">
        <f>$P$4</f>
        <v>38</v>
      </c>
    </row>
    <row r="40" spans="1:4" x14ac:dyDescent="0.25">
      <c r="A40">
        <v>5</v>
      </c>
      <c r="B40" s="54">
        <f>B9</f>
        <v>0</v>
      </c>
      <c r="C40" s="54">
        <f>C9</f>
        <v>2557</v>
      </c>
      <c r="D40" s="61">
        <f>$B$4</f>
        <v>0</v>
      </c>
    </row>
    <row r="41" spans="1:4" x14ac:dyDescent="0.25">
      <c r="B41" s="54">
        <f>D9</f>
        <v>2558</v>
      </c>
      <c r="C41" s="54">
        <f>E9</f>
        <v>2812</v>
      </c>
      <c r="D41" s="62">
        <f>$D$4</f>
        <v>18</v>
      </c>
    </row>
    <row r="42" spans="1:4" x14ac:dyDescent="0.25">
      <c r="B42" s="54">
        <f>F9</f>
        <v>2813</v>
      </c>
      <c r="C42" s="54">
        <f>G9</f>
        <v>3068</v>
      </c>
      <c r="D42" s="62">
        <f>$F$4</f>
        <v>20.5</v>
      </c>
    </row>
    <row r="43" spans="1:4" x14ac:dyDescent="0.25">
      <c r="B43" s="54">
        <f>H9</f>
        <v>3069</v>
      </c>
      <c r="C43" s="54">
        <f>I9</f>
        <v>3324</v>
      </c>
      <c r="D43" s="62">
        <f>$H$4</f>
        <v>23</v>
      </c>
    </row>
    <row r="44" spans="1:4" x14ac:dyDescent="0.25">
      <c r="B44" s="54">
        <f>J9</f>
        <v>3325</v>
      </c>
      <c r="C44" s="54">
        <f>K9</f>
        <v>3579</v>
      </c>
      <c r="D44" s="62">
        <f>$J$4</f>
        <v>28</v>
      </c>
    </row>
    <row r="45" spans="1:4" x14ac:dyDescent="0.25">
      <c r="B45" s="54">
        <f>L9</f>
        <v>3580</v>
      </c>
      <c r="C45" s="54">
        <f>M9</f>
        <v>3835</v>
      </c>
      <c r="D45" s="63">
        <f>$L$4</f>
        <v>29</v>
      </c>
    </row>
    <row r="46" spans="1:4" x14ac:dyDescent="0.25">
      <c r="B46" s="54">
        <f>N9</f>
        <v>3836</v>
      </c>
      <c r="C46" s="54">
        <f>O9</f>
        <v>4091</v>
      </c>
      <c r="D46" s="63">
        <f>$N$4</f>
        <v>30</v>
      </c>
    </row>
    <row r="47" spans="1:4" x14ac:dyDescent="0.25">
      <c r="B47" s="54">
        <f>P9</f>
        <v>4092</v>
      </c>
      <c r="C47" s="54">
        <f>Q9</f>
        <v>4346</v>
      </c>
      <c r="D47" s="63">
        <f>$P$4</f>
        <v>38</v>
      </c>
    </row>
    <row r="48" spans="1:4" x14ac:dyDescent="0.25">
      <c r="A48">
        <v>6</v>
      </c>
      <c r="B48" s="54">
        <f>B10</f>
        <v>0</v>
      </c>
      <c r="C48" s="54">
        <f>C10</f>
        <v>2930</v>
      </c>
      <c r="D48" s="61">
        <f>$B$4</f>
        <v>0</v>
      </c>
    </row>
    <row r="49" spans="1:4" x14ac:dyDescent="0.25">
      <c r="B49" s="54">
        <f>D10</f>
        <v>2931</v>
      </c>
      <c r="C49" s="54">
        <f>E10</f>
        <v>3223</v>
      </c>
      <c r="D49" s="62">
        <f>$D$4</f>
        <v>18</v>
      </c>
    </row>
    <row r="50" spans="1:4" x14ac:dyDescent="0.25">
      <c r="B50" s="54">
        <f>F10</f>
        <v>3224</v>
      </c>
      <c r="C50" s="54">
        <f>G10</f>
        <v>3516</v>
      </c>
      <c r="D50" s="62">
        <f>$F$4</f>
        <v>20.5</v>
      </c>
    </row>
    <row r="51" spans="1:4" x14ac:dyDescent="0.25">
      <c r="B51" s="54">
        <f>H10</f>
        <v>3517</v>
      </c>
      <c r="C51" s="54">
        <f>I10</f>
        <v>3809</v>
      </c>
      <c r="D51" s="62">
        <f>$H$4</f>
        <v>23</v>
      </c>
    </row>
    <row r="52" spans="1:4" x14ac:dyDescent="0.25">
      <c r="B52" s="54">
        <f>J10</f>
        <v>3810</v>
      </c>
      <c r="C52" s="54">
        <f>K10</f>
        <v>4102</v>
      </c>
      <c r="D52" s="62">
        <f>$J$4</f>
        <v>28</v>
      </c>
    </row>
    <row r="53" spans="1:4" x14ac:dyDescent="0.25">
      <c r="B53" s="54">
        <f>L10</f>
        <v>4103</v>
      </c>
      <c r="C53" s="54">
        <f>M10</f>
        <v>4395</v>
      </c>
      <c r="D53" s="63">
        <f>$L$4</f>
        <v>29</v>
      </c>
    </row>
    <row r="54" spans="1:4" x14ac:dyDescent="0.25">
      <c r="B54" s="54">
        <f>N10</f>
        <v>4396</v>
      </c>
      <c r="C54" s="54">
        <f>O10</f>
        <v>4688</v>
      </c>
      <c r="D54" s="63">
        <f>$N$4</f>
        <v>30</v>
      </c>
    </row>
    <row r="55" spans="1:4" x14ac:dyDescent="0.25">
      <c r="B55" s="54">
        <f>P10</f>
        <v>4689</v>
      </c>
      <c r="C55" s="54">
        <f>Q10</f>
        <v>4981</v>
      </c>
      <c r="D55" s="63">
        <f>$P$4</f>
        <v>38</v>
      </c>
    </row>
    <row r="56" spans="1:4" x14ac:dyDescent="0.25">
      <c r="A56">
        <v>7</v>
      </c>
      <c r="B56" s="54">
        <f>B11</f>
        <v>0</v>
      </c>
      <c r="C56" s="54">
        <f>C11</f>
        <v>3303</v>
      </c>
      <c r="D56" s="61">
        <f>$B$4</f>
        <v>0</v>
      </c>
    </row>
    <row r="57" spans="1:4" x14ac:dyDescent="0.25">
      <c r="B57" s="54">
        <f>D11</f>
        <v>3304</v>
      </c>
      <c r="C57" s="54">
        <f>E11</f>
        <v>3634</v>
      </c>
      <c r="D57" s="62">
        <f>$D$4</f>
        <v>18</v>
      </c>
    </row>
    <row r="58" spans="1:4" x14ac:dyDescent="0.25">
      <c r="B58" s="54">
        <f>F11</f>
        <v>3635</v>
      </c>
      <c r="C58" s="54">
        <f>G11</f>
        <v>3964</v>
      </c>
      <c r="D58" s="62">
        <f>$F$4</f>
        <v>20.5</v>
      </c>
    </row>
    <row r="59" spans="1:4" x14ac:dyDescent="0.25">
      <c r="B59" s="54">
        <f>H11</f>
        <v>3965</v>
      </c>
      <c r="C59" s="54">
        <f>I11</f>
        <v>4294</v>
      </c>
      <c r="D59" s="62">
        <f>$H$4</f>
        <v>23</v>
      </c>
    </row>
    <row r="60" spans="1:4" x14ac:dyDescent="0.25">
      <c r="B60" s="54">
        <f>J11</f>
        <v>4295</v>
      </c>
      <c r="C60" s="54">
        <f>K11</f>
        <v>4625</v>
      </c>
      <c r="D60" s="62">
        <f>$J$4</f>
        <v>28</v>
      </c>
    </row>
    <row r="61" spans="1:4" x14ac:dyDescent="0.25">
      <c r="B61" s="54">
        <f>L11</f>
        <v>4626</v>
      </c>
      <c r="C61" s="54">
        <f>M11</f>
        <v>4955</v>
      </c>
      <c r="D61" s="63">
        <f>$L$4</f>
        <v>29</v>
      </c>
    </row>
    <row r="62" spans="1:4" x14ac:dyDescent="0.25">
      <c r="B62" s="54">
        <f>N11</f>
        <v>4956</v>
      </c>
      <c r="C62" s="54">
        <f>O11</f>
        <v>5285</v>
      </c>
      <c r="D62" s="63">
        <f>$N$4</f>
        <v>30</v>
      </c>
    </row>
    <row r="63" spans="1:4" x14ac:dyDescent="0.25">
      <c r="B63" s="54">
        <f>P11</f>
        <v>5286</v>
      </c>
      <c r="C63" s="54">
        <f>Q11</f>
        <v>5616</v>
      </c>
      <c r="D63" s="63">
        <f>$P$4</f>
        <v>38</v>
      </c>
    </row>
    <row r="64" spans="1:4" x14ac:dyDescent="0.25">
      <c r="A64">
        <v>8</v>
      </c>
      <c r="B64" s="54">
        <f>B12</f>
        <v>0</v>
      </c>
      <c r="C64" s="54">
        <f>C12</f>
        <v>3677</v>
      </c>
      <c r="D64" s="61">
        <f>$B$4</f>
        <v>0</v>
      </c>
    </row>
    <row r="65" spans="2:4" x14ac:dyDescent="0.25">
      <c r="B65" s="54">
        <f>D12</f>
        <v>3678</v>
      </c>
      <c r="C65" s="54">
        <f>E12</f>
        <v>4044</v>
      </c>
      <c r="D65" s="62">
        <f>$D$4</f>
        <v>18</v>
      </c>
    </row>
    <row r="66" spans="2:4" x14ac:dyDescent="0.25">
      <c r="B66" s="54">
        <f>F12</f>
        <v>4045</v>
      </c>
      <c r="C66" s="54">
        <f>G12</f>
        <v>4412</v>
      </c>
      <c r="D66" s="62">
        <f>$F$4</f>
        <v>20.5</v>
      </c>
    </row>
    <row r="67" spans="2:4" x14ac:dyDescent="0.25">
      <c r="B67" s="54">
        <f>H12</f>
        <v>4413</v>
      </c>
      <c r="C67" s="54">
        <f>I12</f>
        <v>4780</v>
      </c>
      <c r="D67" s="62">
        <f>$H$4</f>
        <v>23</v>
      </c>
    </row>
    <row r="68" spans="2:4" x14ac:dyDescent="0.25">
      <c r="B68" s="54">
        <f>J12</f>
        <v>4781</v>
      </c>
      <c r="C68" s="54">
        <f>K12</f>
        <v>5147</v>
      </c>
      <c r="D68" s="62">
        <f>$J$4</f>
        <v>28</v>
      </c>
    </row>
    <row r="69" spans="2:4" x14ac:dyDescent="0.25">
      <c r="B69" s="54">
        <f>L12</f>
        <v>5148</v>
      </c>
      <c r="C69" s="54">
        <f>M12</f>
        <v>5515</v>
      </c>
      <c r="D69" s="63">
        <f>$L$4</f>
        <v>29</v>
      </c>
    </row>
    <row r="70" spans="2:4" x14ac:dyDescent="0.25">
      <c r="B70" s="54">
        <f>N12</f>
        <v>5516</v>
      </c>
      <c r="C70" s="54">
        <f>O12</f>
        <v>5883</v>
      </c>
      <c r="D70" s="63">
        <f>$N$4</f>
        <v>30</v>
      </c>
    </row>
    <row r="71" spans="2:4" x14ac:dyDescent="0.25">
      <c r="B71" s="54">
        <f>P12</f>
        <v>5884</v>
      </c>
      <c r="C71" s="54">
        <f>Q12</f>
        <v>6250</v>
      </c>
      <c r="D71" s="63">
        <f>$P$4</f>
        <v>38</v>
      </c>
    </row>
  </sheetData>
  <mergeCells count="14">
    <mergeCell ref="B15:D15"/>
    <mergeCell ref="J4:K4"/>
    <mergeCell ref="L4:M4"/>
    <mergeCell ref="N4:O4"/>
    <mergeCell ref="P4:Q4"/>
    <mergeCell ref="B5:Q5"/>
    <mergeCell ref="A13:I13"/>
    <mergeCell ref="A1:I1"/>
    <mergeCell ref="A2:I2"/>
    <mergeCell ref="A3:I3"/>
    <mergeCell ref="B4:C4"/>
    <mergeCell ref="D4:E4"/>
    <mergeCell ref="F4:G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0455-6E5E-4F42-B579-909487609F37}">
  <dimension ref="A2:D15"/>
  <sheetViews>
    <sheetView workbookViewId="0">
      <selection activeCell="D20" sqref="D20"/>
    </sheetView>
  </sheetViews>
  <sheetFormatPr defaultRowHeight="13.2" x14ac:dyDescent="0.25"/>
  <cols>
    <col min="2" max="2" width="12.77734375" bestFit="1" customWidth="1"/>
    <col min="3" max="3" width="16.88671875" bestFit="1" customWidth="1"/>
  </cols>
  <sheetData>
    <row r="2" spans="1:4" x14ac:dyDescent="0.25">
      <c r="A2" t="s">
        <v>56</v>
      </c>
      <c r="B2" t="s">
        <v>57</v>
      </c>
      <c r="C2" t="s">
        <v>58</v>
      </c>
      <c r="D2" t="s">
        <v>59</v>
      </c>
    </row>
    <row r="3" spans="1:4" x14ac:dyDescent="0.25">
      <c r="A3" s="66">
        <v>2927</v>
      </c>
      <c r="B3" s="66">
        <v>4304</v>
      </c>
      <c r="C3" s="66">
        <v>5682</v>
      </c>
      <c r="D3" s="66">
        <v>5940</v>
      </c>
    </row>
    <row r="4" spans="1:4" x14ac:dyDescent="0.25">
      <c r="A4" t="s">
        <v>60</v>
      </c>
      <c r="B4" t="s">
        <v>61</v>
      </c>
      <c r="C4" t="s">
        <v>62</v>
      </c>
      <c r="D4" t="s">
        <v>63</v>
      </c>
    </row>
    <row r="5" spans="1:4" x14ac:dyDescent="0.25">
      <c r="A5" s="66">
        <v>3616</v>
      </c>
      <c r="B5" s="66">
        <v>4993</v>
      </c>
      <c r="C5" s="66">
        <v>5811</v>
      </c>
      <c r="D5" s="66">
        <v>6069</v>
      </c>
    </row>
    <row r="7" spans="1:4" x14ac:dyDescent="0.25">
      <c r="B7" s="67" t="s">
        <v>64</v>
      </c>
      <c r="C7" s="67" t="s">
        <v>65</v>
      </c>
    </row>
    <row r="8" spans="1:4" x14ac:dyDescent="0.25">
      <c r="A8" t="str">
        <f>A2</f>
        <v>2 persons</v>
      </c>
      <c r="B8" s="66">
        <f>A3</f>
        <v>2927</v>
      </c>
      <c r="C8" s="68">
        <f>B8*0.65</f>
        <v>1902.55</v>
      </c>
    </row>
    <row r="9" spans="1:4" x14ac:dyDescent="0.25">
      <c r="A9" t="str">
        <f>A4</f>
        <v>3 persons</v>
      </c>
      <c r="B9" s="66">
        <f>A5</f>
        <v>3616</v>
      </c>
      <c r="C9" s="68">
        <f t="shared" ref="C9:C15" si="0">B9*0.65</f>
        <v>2350.4</v>
      </c>
    </row>
    <row r="10" spans="1:4" x14ac:dyDescent="0.25">
      <c r="A10" t="str">
        <f>B2</f>
        <v>4 persons</v>
      </c>
      <c r="B10" s="66">
        <f>B3</f>
        <v>4304</v>
      </c>
      <c r="C10" s="68">
        <f t="shared" si="0"/>
        <v>2797.6</v>
      </c>
    </row>
    <row r="11" spans="1:4" x14ac:dyDescent="0.25">
      <c r="A11" t="str">
        <f>B4</f>
        <v>5 persons</v>
      </c>
      <c r="B11" s="66">
        <f>B5</f>
        <v>4993</v>
      </c>
      <c r="C11" s="68">
        <f t="shared" si="0"/>
        <v>3245.4500000000003</v>
      </c>
    </row>
    <row r="12" spans="1:4" x14ac:dyDescent="0.25">
      <c r="A12" t="str">
        <f>C2</f>
        <v>6 persons</v>
      </c>
      <c r="B12" s="66">
        <f>C3</f>
        <v>5682</v>
      </c>
      <c r="C12" s="68">
        <f t="shared" si="0"/>
        <v>3693.3</v>
      </c>
    </row>
    <row r="13" spans="1:4" x14ac:dyDescent="0.25">
      <c r="A13" t="str">
        <f>C4</f>
        <v>7 persons</v>
      </c>
      <c r="B13" s="66">
        <f>C5</f>
        <v>5811</v>
      </c>
      <c r="C13" s="68">
        <f t="shared" si="0"/>
        <v>3777.15</v>
      </c>
    </row>
    <row r="14" spans="1:4" x14ac:dyDescent="0.25">
      <c r="A14" t="str">
        <f>D2</f>
        <v>8 persons</v>
      </c>
      <c r="B14" s="66">
        <f>D3</f>
        <v>5940</v>
      </c>
      <c r="C14" s="68">
        <f t="shared" si="0"/>
        <v>3861</v>
      </c>
    </row>
    <row r="15" spans="1:4" x14ac:dyDescent="0.25">
      <c r="A15" t="str">
        <f>D4</f>
        <v>9 persons</v>
      </c>
      <c r="B15" s="66">
        <f>D5</f>
        <v>6069</v>
      </c>
      <c r="C15" s="68">
        <f t="shared" si="0"/>
        <v>3944.85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vt:lpstr>
      <vt:lpstr>Cliff CCA_WeeklyFeesPerChild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 CARE FACT SHEET</dc:title>
  <dc:creator>ccmsuser</dc:creator>
  <cp:lastModifiedBy>Raymond Packer</cp:lastModifiedBy>
  <dcterms:created xsi:type="dcterms:W3CDTF">2021-05-07T16:49:13Z</dcterms:created>
  <dcterms:modified xsi:type="dcterms:W3CDTF">2021-05-10T10:23:30Z</dcterms:modified>
</cp:coreProperties>
</file>