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Tennessee\"/>
    </mc:Choice>
  </mc:AlternateContent>
  <xr:revisionPtr revIDLastSave="0" documentId="13_ncr:1_{746B015E-DB0F-4646-BD04-0F00185293A5}" xr6:coauthVersionLast="47" xr6:coauthVersionMax="47" xr10:uidLastSave="{00000000-0000-0000-0000-000000000000}"/>
  <bookViews>
    <workbookView xWindow="840" yWindow="132" windowWidth="16632" windowHeight="12216" activeTab="1" xr2:uid="{00000000-000D-0000-FFFF-FFFF00000000}"/>
  </bookViews>
  <sheets>
    <sheet name="Table 1" sheetId="1" r:id="rId1"/>
    <sheet name="Sheet1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9" i="2" l="1"/>
  <c r="O313" i="2" s="1"/>
  <c r="O308" i="2"/>
  <c r="O312" i="2" s="1"/>
  <c r="O307" i="2"/>
  <c r="O311" i="2" s="1"/>
  <c r="O306" i="2"/>
  <c r="O310" i="2" s="1"/>
  <c r="O301" i="2"/>
  <c r="O305" i="2" s="1"/>
  <c r="O300" i="2"/>
  <c r="O304" i="2" s="1"/>
  <c r="O299" i="2"/>
  <c r="O303" i="2" s="1"/>
  <c r="O298" i="2"/>
  <c r="O302" i="2" s="1"/>
  <c r="O293" i="2"/>
  <c r="O297" i="2" s="1"/>
  <c r="O292" i="2"/>
  <c r="O296" i="2" s="1"/>
  <c r="O291" i="2"/>
  <c r="O395" i="2" s="1"/>
  <c r="O399" i="2" s="1"/>
  <c r="O290" i="2"/>
  <c r="O294" i="2" s="1"/>
  <c r="O285" i="2"/>
  <c r="O289" i="2" s="1"/>
  <c r="O284" i="2"/>
  <c r="O288" i="2" s="1"/>
  <c r="O283" i="2"/>
  <c r="O287" i="2" s="1"/>
  <c r="O282" i="2"/>
  <c r="O286" i="2" s="1"/>
  <c r="O277" i="2"/>
  <c r="O281" i="2" s="1"/>
  <c r="O276" i="2"/>
  <c r="O280" i="2" s="1"/>
  <c r="O275" i="2"/>
  <c r="O379" i="2" s="1"/>
  <c r="O383" i="2" s="1"/>
  <c r="O274" i="2"/>
  <c r="O278" i="2" s="1"/>
  <c r="O269" i="2"/>
  <c r="O273" i="2" s="1"/>
  <c r="O268" i="2"/>
  <c r="O272" i="2" s="1"/>
  <c r="O267" i="2"/>
  <c r="O271" i="2" s="1"/>
  <c r="O266" i="2"/>
  <c r="O270" i="2" s="1"/>
  <c r="O261" i="2"/>
  <c r="O265" i="2" s="1"/>
  <c r="O260" i="2"/>
  <c r="O264" i="2" s="1"/>
  <c r="O259" i="2"/>
  <c r="O263" i="2" s="1"/>
  <c r="O258" i="2"/>
  <c r="O262" i="2" s="1"/>
  <c r="O253" i="2"/>
  <c r="O257" i="2" s="1"/>
  <c r="O252" i="2"/>
  <c r="O256" i="2" s="1"/>
  <c r="O251" i="2"/>
  <c r="O255" i="2" s="1"/>
  <c r="O250" i="2"/>
  <c r="O254" i="2" s="1"/>
  <c r="O245" i="2"/>
  <c r="O249" i="2" s="1"/>
  <c r="O244" i="2"/>
  <c r="O248" i="2" s="1"/>
  <c r="O243" i="2"/>
  <c r="O247" i="2" s="1"/>
  <c r="O242" i="2"/>
  <c r="O246" i="2" s="1"/>
  <c r="O237" i="2"/>
  <c r="O241" i="2" s="1"/>
  <c r="O236" i="2"/>
  <c r="O240" i="2" s="1"/>
  <c r="O235" i="2"/>
  <c r="O339" i="2" s="1"/>
  <c r="O343" i="2" s="1"/>
  <c r="O234" i="2"/>
  <c r="O238" i="2" s="1"/>
  <c r="O229" i="2"/>
  <c r="O233" i="2" s="1"/>
  <c r="O228" i="2"/>
  <c r="O232" i="2" s="1"/>
  <c r="O227" i="2"/>
  <c r="O331" i="2" s="1"/>
  <c r="O335" i="2" s="1"/>
  <c r="O226" i="2"/>
  <c r="O230" i="2" s="1"/>
  <c r="O221" i="2"/>
  <c r="O225" i="2" s="1"/>
  <c r="O220" i="2"/>
  <c r="O224" i="2" s="1"/>
  <c r="O219" i="2"/>
  <c r="O223" i="2" s="1"/>
  <c r="O218" i="2"/>
  <c r="O222" i="2" s="1"/>
  <c r="O213" i="2"/>
  <c r="O217" i="2" s="1"/>
  <c r="O212" i="2"/>
  <c r="O216" i="2" s="1"/>
  <c r="O211" i="2"/>
  <c r="O215" i="2" s="1"/>
  <c r="O210" i="2"/>
  <c r="O214" i="2" s="1"/>
  <c r="P93" i="2"/>
  <c r="P92" i="2"/>
  <c r="P91" i="2"/>
  <c r="P90" i="2"/>
  <c r="P61" i="2"/>
  <c r="P65" i="2" s="1"/>
  <c r="P60" i="2"/>
  <c r="P59" i="2"/>
  <c r="P63" i="2" s="1"/>
  <c r="P58" i="2"/>
  <c r="P29" i="2"/>
  <c r="P28" i="2"/>
  <c r="P27" i="2"/>
  <c r="P26" i="2"/>
  <c r="P85" i="2"/>
  <c r="P84" i="2"/>
  <c r="P83" i="2"/>
  <c r="P82" i="2"/>
  <c r="P53" i="2"/>
  <c r="P57" i="2" s="1"/>
  <c r="P52" i="2"/>
  <c r="P56" i="2" s="1"/>
  <c r="P51" i="2"/>
  <c r="P55" i="2" s="1"/>
  <c r="P50" i="2"/>
  <c r="P154" i="2" s="1"/>
  <c r="P158" i="2" s="1"/>
  <c r="P21" i="2"/>
  <c r="P20" i="2"/>
  <c r="P19" i="2"/>
  <c r="P18" i="2"/>
  <c r="P77" i="2"/>
  <c r="P76" i="2"/>
  <c r="P75" i="2"/>
  <c r="P179" i="2" s="1"/>
  <c r="P183" i="2" s="1"/>
  <c r="P74" i="2"/>
  <c r="P45" i="2"/>
  <c r="P44" i="2"/>
  <c r="P148" i="2" s="1"/>
  <c r="P152" i="2" s="1"/>
  <c r="P43" i="2"/>
  <c r="P147" i="2" s="1"/>
  <c r="P151" i="2" s="1"/>
  <c r="P42" i="2"/>
  <c r="P13" i="2"/>
  <c r="P12" i="2"/>
  <c r="P11" i="2"/>
  <c r="P115" i="2" s="1"/>
  <c r="P119" i="2" s="1"/>
  <c r="P10" i="2"/>
  <c r="P101" i="2"/>
  <c r="P205" i="2" s="1"/>
  <c r="P209" i="2" s="1"/>
  <c r="P100" i="2"/>
  <c r="P104" i="2" s="1"/>
  <c r="P99" i="2"/>
  <c r="P103" i="2" s="1"/>
  <c r="P98" i="2"/>
  <c r="P202" i="2" s="1"/>
  <c r="P206" i="2" s="1"/>
  <c r="P69" i="2"/>
  <c r="P68" i="2"/>
  <c r="P67" i="2"/>
  <c r="P66" i="2"/>
  <c r="P37" i="2"/>
  <c r="P141" i="2" s="1"/>
  <c r="P145" i="2" s="1"/>
  <c r="P36" i="2"/>
  <c r="P40" i="2" s="1"/>
  <c r="P35" i="2"/>
  <c r="P39" i="2" s="1"/>
  <c r="P34" i="2"/>
  <c r="P138" i="2" s="1"/>
  <c r="P142" i="2" s="1"/>
  <c r="P5" i="2"/>
  <c r="P4" i="2"/>
  <c r="P3" i="2"/>
  <c r="P2" i="2"/>
  <c r="P6" i="2"/>
  <c r="P7" i="2"/>
  <c r="P8" i="2"/>
  <c r="P9" i="2"/>
  <c r="P14" i="2"/>
  <c r="P16" i="2"/>
  <c r="P17" i="2"/>
  <c r="P22" i="2"/>
  <c r="P23" i="2"/>
  <c r="P24" i="2"/>
  <c r="P25" i="2"/>
  <c r="P30" i="2"/>
  <c r="P31" i="2"/>
  <c r="P32" i="2"/>
  <c r="P33" i="2"/>
  <c r="P38" i="2"/>
  <c r="P46" i="2"/>
  <c r="P47" i="2"/>
  <c r="P49" i="2"/>
  <c r="P62" i="2"/>
  <c r="P64" i="2"/>
  <c r="P70" i="2"/>
  <c r="P71" i="2"/>
  <c r="P72" i="2"/>
  <c r="P73" i="2"/>
  <c r="P78" i="2"/>
  <c r="P79" i="2"/>
  <c r="P80" i="2"/>
  <c r="P81" i="2"/>
  <c r="P86" i="2"/>
  <c r="P87" i="2"/>
  <c r="P88" i="2"/>
  <c r="P89" i="2"/>
  <c r="P94" i="2"/>
  <c r="P95" i="2"/>
  <c r="P96" i="2"/>
  <c r="P97" i="2"/>
  <c r="P102" i="2"/>
  <c r="P106" i="2"/>
  <c r="P107" i="2"/>
  <c r="P111" i="2" s="1"/>
  <c r="P108" i="2"/>
  <c r="P112" i="2" s="1"/>
  <c r="P109" i="2"/>
  <c r="P113" i="2" s="1"/>
  <c r="P110" i="2"/>
  <c r="P114" i="2"/>
  <c r="P118" i="2" s="1"/>
  <c r="P116" i="2"/>
  <c r="P117" i="2"/>
  <c r="P120" i="2"/>
  <c r="P121" i="2"/>
  <c r="P122" i="2"/>
  <c r="P123" i="2"/>
  <c r="P124" i="2"/>
  <c r="P128" i="2" s="1"/>
  <c r="P125" i="2"/>
  <c r="P129" i="2" s="1"/>
  <c r="P126" i="2"/>
  <c r="P127" i="2"/>
  <c r="P130" i="2"/>
  <c r="P134" i="2" s="1"/>
  <c r="P131" i="2"/>
  <c r="P132" i="2"/>
  <c r="P136" i="2" s="1"/>
  <c r="P133" i="2"/>
  <c r="P137" i="2" s="1"/>
  <c r="P135" i="2"/>
  <c r="P139" i="2"/>
  <c r="P143" i="2" s="1"/>
  <c r="P140" i="2"/>
  <c r="P144" i="2" s="1"/>
  <c r="P146" i="2"/>
  <c r="P149" i="2"/>
  <c r="P150" i="2"/>
  <c r="P153" i="2"/>
  <c r="P162" i="2"/>
  <c r="P164" i="2"/>
  <c r="P168" i="2" s="1"/>
  <c r="P166" i="2"/>
  <c r="P170" i="2"/>
  <c r="P171" i="2"/>
  <c r="P175" i="2" s="1"/>
  <c r="P172" i="2"/>
  <c r="P176" i="2" s="1"/>
  <c r="P173" i="2"/>
  <c r="P177" i="2" s="1"/>
  <c r="P174" i="2"/>
  <c r="P178" i="2"/>
  <c r="P182" i="2" s="1"/>
  <c r="P180" i="2"/>
  <c r="P184" i="2" s="1"/>
  <c r="P181" i="2"/>
  <c r="P185" i="2"/>
  <c r="P186" i="2"/>
  <c r="P187" i="2"/>
  <c r="P188" i="2"/>
  <c r="P189" i="2"/>
  <c r="P193" i="2" s="1"/>
  <c r="P190" i="2"/>
  <c r="P191" i="2"/>
  <c r="P192" i="2"/>
  <c r="P194" i="2"/>
  <c r="P195" i="2"/>
  <c r="P199" i="2" s="1"/>
  <c r="P196" i="2"/>
  <c r="P200" i="2" s="1"/>
  <c r="P197" i="2"/>
  <c r="P198" i="2"/>
  <c r="P201" i="2"/>
  <c r="P203" i="2"/>
  <c r="P207" i="2" s="1"/>
  <c r="P204" i="2"/>
  <c r="P208" i="2" s="1"/>
  <c r="O205" i="2"/>
  <c r="O204" i="2"/>
  <c r="O203" i="2"/>
  <c r="O202" i="2"/>
  <c r="O197" i="2"/>
  <c r="O196" i="2"/>
  <c r="O195" i="2"/>
  <c r="O194" i="2"/>
  <c r="O189" i="2"/>
  <c r="O188" i="2"/>
  <c r="O187" i="2"/>
  <c r="O186" i="2"/>
  <c r="O181" i="2"/>
  <c r="O180" i="2"/>
  <c r="O179" i="2"/>
  <c r="O178" i="2"/>
  <c r="O173" i="2"/>
  <c r="O172" i="2"/>
  <c r="O171" i="2"/>
  <c r="O170" i="2"/>
  <c r="O165" i="2"/>
  <c r="O164" i="2"/>
  <c r="O163" i="2"/>
  <c r="O162" i="2"/>
  <c r="O157" i="2"/>
  <c r="O156" i="2"/>
  <c r="O155" i="2"/>
  <c r="O154" i="2"/>
  <c r="O149" i="2"/>
  <c r="O148" i="2"/>
  <c r="O147" i="2"/>
  <c r="O146" i="2"/>
  <c r="O141" i="2"/>
  <c r="O140" i="2"/>
  <c r="O139" i="2"/>
  <c r="O138" i="2"/>
  <c r="O133" i="2"/>
  <c r="O132" i="2"/>
  <c r="O131" i="2"/>
  <c r="O130" i="2"/>
  <c r="O125" i="2"/>
  <c r="O124" i="2"/>
  <c r="O123" i="2"/>
  <c r="O122" i="2"/>
  <c r="O117" i="2"/>
  <c r="O116" i="2"/>
  <c r="O115" i="2"/>
  <c r="O114" i="2"/>
  <c r="O107" i="2"/>
  <c r="O108" i="2"/>
  <c r="O109" i="2"/>
  <c r="O113" i="2" s="1"/>
  <c r="O106" i="2"/>
  <c r="O99" i="2"/>
  <c r="O100" i="2"/>
  <c r="O101" i="2"/>
  <c r="O98" i="2"/>
  <c r="O91" i="2"/>
  <c r="O92" i="2"/>
  <c r="O93" i="2"/>
  <c r="O97" i="2" s="1"/>
  <c r="O90" i="2"/>
  <c r="O83" i="2"/>
  <c r="O84" i="2"/>
  <c r="O85" i="2"/>
  <c r="O82" i="2"/>
  <c r="O75" i="2"/>
  <c r="O76" i="2"/>
  <c r="O77" i="2"/>
  <c r="O81" i="2" s="1"/>
  <c r="O74" i="2"/>
  <c r="O67" i="2"/>
  <c r="O71" i="2" s="1"/>
  <c r="O68" i="2"/>
  <c r="O69" i="2"/>
  <c r="O66" i="2"/>
  <c r="O59" i="2"/>
  <c r="O60" i="2"/>
  <c r="O61" i="2"/>
  <c r="O58" i="2"/>
  <c r="O51" i="2"/>
  <c r="O55" i="2" s="1"/>
  <c r="O52" i="2"/>
  <c r="O53" i="2"/>
  <c r="O50" i="2"/>
  <c r="O43" i="2"/>
  <c r="O44" i="2"/>
  <c r="O45" i="2"/>
  <c r="O42" i="2"/>
  <c r="O35" i="2"/>
  <c r="O36" i="2"/>
  <c r="O37" i="2"/>
  <c r="O34" i="2"/>
  <c r="O27" i="2"/>
  <c r="O28" i="2"/>
  <c r="O29" i="2"/>
  <c r="O26" i="2"/>
  <c r="O521" i="2"/>
  <c r="O520" i="2"/>
  <c r="O519" i="2"/>
  <c r="O518" i="2"/>
  <c r="O513" i="2"/>
  <c r="O512" i="2"/>
  <c r="O511" i="2"/>
  <c r="O510" i="2"/>
  <c r="O505" i="2"/>
  <c r="O504" i="2"/>
  <c r="O503" i="2"/>
  <c r="O502" i="2"/>
  <c r="O497" i="2"/>
  <c r="O496" i="2"/>
  <c r="O495" i="2"/>
  <c r="O494" i="2"/>
  <c r="O489" i="2"/>
  <c r="O488" i="2"/>
  <c r="O487" i="2"/>
  <c r="O486" i="2"/>
  <c r="O481" i="2"/>
  <c r="O480" i="2"/>
  <c r="O479" i="2"/>
  <c r="O478" i="2"/>
  <c r="O473" i="2"/>
  <c r="O472" i="2"/>
  <c r="O471" i="2"/>
  <c r="O470" i="2"/>
  <c r="O465" i="2"/>
  <c r="O464" i="2"/>
  <c r="O463" i="2"/>
  <c r="O462" i="2"/>
  <c r="O457" i="2"/>
  <c r="O456" i="2"/>
  <c r="O455" i="2"/>
  <c r="O454" i="2"/>
  <c r="O449" i="2"/>
  <c r="O448" i="2"/>
  <c r="O447" i="2"/>
  <c r="O446" i="2"/>
  <c r="O441" i="2"/>
  <c r="O440" i="2"/>
  <c r="O439" i="2"/>
  <c r="O438" i="2"/>
  <c r="O433" i="2"/>
  <c r="O432" i="2"/>
  <c r="O431" i="2"/>
  <c r="O430" i="2"/>
  <c r="O425" i="2"/>
  <c r="O424" i="2"/>
  <c r="O423" i="2"/>
  <c r="O422" i="2"/>
  <c r="O209" i="2"/>
  <c r="O208" i="2"/>
  <c r="O207" i="2"/>
  <c r="O206" i="2"/>
  <c r="O201" i="2"/>
  <c r="O200" i="2"/>
  <c r="O199" i="2"/>
  <c r="O198" i="2"/>
  <c r="O193" i="2"/>
  <c r="O192" i="2"/>
  <c r="O191" i="2"/>
  <c r="O190" i="2"/>
  <c r="O185" i="2"/>
  <c r="O184" i="2"/>
  <c r="O183" i="2"/>
  <c r="O182" i="2"/>
  <c r="O177" i="2"/>
  <c r="O176" i="2"/>
  <c r="O175" i="2"/>
  <c r="O174" i="2"/>
  <c r="O169" i="2"/>
  <c r="O168" i="2"/>
  <c r="O167" i="2"/>
  <c r="O166" i="2"/>
  <c r="O161" i="2"/>
  <c r="O160" i="2"/>
  <c r="O159" i="2"/>
  <c r="O158" i="2"/>
  <c r="O153" i="2"/>
  <c r="O152" i="2"/>
  <c r="O151" i="2"/>
  <c r="O150" i="2"/>
  <c r="O145" i="2"/>
  <c r="O144" i="2"/>
  <c r="O143" i="2"/>
  <c r="O142" i="2"/>
  <c r="O137" i="2"/>
  <c r="O136" i="2"/>
  <c r="O135" i="2"/>
  <c r="O134" i="2"/>
  <c r="O129" i="2"/>
  <c r="O128" i="2"/>
  <c r="O127" i="2"/>
  <c r="O126" i="2"/>
  <c r="O121" i="2"/>
  <c r="O120" i="2"/>
  <c r="O119" i="2"/>
  <c r="O118" i="2"/>
  <c r="O112" i="2"/>
  <c r="O111" i="2"/>
  <c r="O110" i="2"/>
  <c r="O105" i="2"/>
  <c r="O104" i="2"/>
  <c r="O103" i="2"/>
  <c r="O102" i="2"/>
  <c r="O96" i="2"/>
  <c r="O95" i="2"/>
  <c r="O94" i="2"/>
  <c r="O89" i="2"/>
  <c r="O88" i="2"/>
  <c r="O87" i="2"/>
  <c r="O86" i="2"/>
  <c r="O80" i="2"/>
  <c r="O79" i="2"/>
  <c r="O78" i="2"/>
  <c r="O73" i="2"/>
  <c r="O72" i="2"/>
  <c r="O70" i="2"/>
  <c r="O65" i="2"/>
  <c r="O64" i="2"/>
  <c r="O63" i="2"/>
  <c r="O62" i="2"/>
  <c r="O57" i="2"/>
  <c r="O56" i="2"/>
  <c r="O54" i="2"/>
  <c r="O49" i="2"/>
  <c r="O48" i="2"/>
  <c r="O47" i="2"/>
  <c r="O46" i="2"/>
  <c r="O41" i="2"/>
  <c r="O40" i="2"/>
  <c r="O39" i="2"/>
  <c r="O38" i="2"/>
  <c r="O33" i="2"/>
  <c r="O32" i="2"/>
  <c r="O31" i="2"/>
  <c r="O30" i="2"/>
  <c r="O25" i="2"/>
  <c r="O24" i="2"/>
  <c r="O23" i="2"/>
  <c r="O22" i="2"/>
  <c r="O19" i="2"/>
  <c r="O20" i="2"/>
  <c r="O21" i="2"/>
  <c r="O18" i="2"/>
  <c r="O17" i="2"/>
  <c r="O16" i="2"/>
  <c r="O15" i="2"/>
  <c r="O14" i="2"/>
  <c r="O11" i="2"/>
  <c r="O12" i="2"/>
  <c r="O13" i="2"/>
  <c r="O10" i="2"/>
  <c r="O7" i="2"/>
  <c r="O8" i="2"/>
  <c r="O9" i="2"/>
  <c r="O6" i="2"/>
  <c r="O3" i="2"/>
  <c r="O4" i="2"/>
  <c r="O5" i="2"/>
  <c r="O2" i="2"/>
  <c r="O347" i="2" l="1"/>
  <c r="O351" i="2" s="1"/>
  <c r="O363" i="2"/>
  <c r="O367" i="2" s="1"/>
  <c r="O314" i="2"/>
  <c r="O318" i="2" s="1"/>
  <c r="O322" i="2"/>
  <c r="O326" i="2" s="1"/>
  <c r="O330" i="2"/>
  <c r="O334" i="2" s="1"/>
  <c r="O338" i="2"/>
  <c r="O342" i="2" s="1"/>
  <c r="O346" i="2"/>
  <c r="O350" i="2" s="1"/>
  <c r="O354" i="2"/>
  <c r="O358" i="2" s="1"/>
  <c r="O362" i="2"/>
  <c r="O366" i="2" s="1"/>
  <c r="O370" i="2"/>
  <c r="O374" i="2" s="1"/>
  <c r="O378" i="2"/>
  <c r="O382" i="2" s="1"/>
  <c r="O386" i="2"/>
  <c r="O390" i="2" s="1"/>
  <c r="O394" i="2"/>
  <c r="O398" i="2" s="1"/>
  <c r="O402" i="2"/>
  <c r="O406" i="2" s="1"/>
  <c r="O410" i="2"/>
  <c r="O414" i="2" s="1"/>
  <c r="O323" i="2"/>
  <c r="O327" i="2" s="1"/>
  <c r="O411" i="2"/>
  <c r="O415" i="2" s="1"/>
  <c r="O316" i="2"/>
  <c r="O320" i="2" s="1"/>
  <c r="O324" i="2"/>
  <c r="O328" i="2" s="1"/>
  <c r="O332" i="2"/>
  <c r="O336" i="2" s="1"/>
  <c r="O340" i="2"/>
  <c r="O344" i="2" s="1"/>
  <c r="O348" i="2"/>
  <c r="O352" i="2" s="1"/>
  <c r="O356" i="2"/>
  <c r="O360" i="2" s="1"/>
  <c r="O364" i="2"/>
  <c r="O368" i="2" s="1"/>
  <c r="O372" i="2"/>
  <c r="O376" i="2" s="1"/>
  <c r="O380" i="2"/>
  <c r="O384" i="2" s="1"/>
  <c r="O388" i="2"/>
  <c r="O392" i="2" s="1"/>
  <c r="O396" i="2"/>
  <c r="O400" i="2" s="1"/>
  <c r="O404" i="2"/>
  <c r="O408" i="2" s="1"/>
  <c r="O412" i="2"/>
  <c r="O416" i="2" s="1"/>
  <c r="O315" i="2"/>
  <c r="O319" i="2" s="1"/>
  <c r="O403" i="2"/>
  <c r="O407" i="2" s="1"/>
  <c r="O317" i="2"/>
  <c r="O321" i="2" s="1"/>
  <c r="O325" i="2"/>
  <c r="O329" i="2" s="1"/>
  <c r="O333" i="2"/>
  <c r="O337" i="2" s="1"/>
  <c r="O341" i="2"/>
  <c r="O345" i="2" s="1"/>
  <c r="O349" i="2"/>
  <c r="O353" i="2" s="1"/>
  <c r="O357" i="2"/>
  <c r="O361" i="2" s="1"/>
  <c r="O365" i="2"/>
  <c r="O369" i="2" s="1"/>
  <c r="O373" i="2"/>
  <c r="O377" i="2" s="1"/>
  <c r="O381" i="2"/>
  <c r="O385" i="2" s="1"/>
  <c r="O389" i="2"/>
  <c r="O393" i="2" s="1"/>
  <c r="O397" i="2"/>
  <c r="O401" i="2" s="1"/>
  <c r="O405" i="2"/>
  <c r="O409" i="2" s="1"/>
  <c r="O413" i="2"/>
  <c r="O417" i="2" s="1"/>
  <c r="O371" i="2"/>
  <c r="O375" i="2" s="1"/>
  <c r="O355" i="2"/>
  <c r="O359" i="2" s="1"/>
  <c r="O387" i="2"/>
  <c r="O391" i="2" s="1"/>
  <c r="O231" i="2"/>
  <c r="O239" i="2"/>
  <c r="O279" i="2"/>
  <c r="O295" i="2"/>
  <c r="P165" i="2"/>
  <c r="P169" i="2" s="1"/>
  <c r="P163" i="2"/>
  <c r="P167" i="2" s="1"/>
  <c r="P157" i="2"/>
  <c r="P161" i="2" s="1"/>
  <c r="P156" i="2"/>
  <c r="P160" i="2" s="1"/>
  <c r="P54" i="2"/>
  <c r="P155" i="2"/>
  <c r="P159" i="2" s="1"/>
  <c r="P48" i="2"/>
  <c r="P15" i="2"/>
  <c r="P105" i="2"/>
  <c r="P41" i="2"/>
</calcChain>
</file>

<file path=xl/sharedStrings.xml><?xml version="1.0" encoding="utf-8"?>
<sst xmlns="http://schemas.openxmlformats.org/spreadsheetml/2006/main" count="3723" uniqueCount="56">
  <si>
    <r>
      <rPr>
        <b/>
        <sz val="6.5"/>
        <rFont val="Arial"/>
        <family val="2"/>
      </rPr>
      <t>Tennessee Department of Human Services</t>
    </r>
  </si>
  <si>
    <r>
      <rPr>
        <b/>
        <i/>
        <sz val="6.5"/>
        <rFont val="Arial"/>
        <family val="2"/>
      </rPr>
      <t xml:space="preserve">Child Care Certificate Program Provider Reimbursement Rates Including Star-Quality Bonus Payments
</t>
    </r>
    <r>
      <rPr>
        <b/>
        <i/>
        <sz val="6.5"/>
        <rFont val="Arial"/>
        <family val="2"/>
      </rPr>
      <t>Effective October 1, 2021</t>
    </r>
  </si>
  <si>
    <r>
      <rPr>
        <b/>
        <sz val="6.5"/>
        <rFont val="Arial"/>
        <family val="2"/>
      </rPr>
      <t>State Rate</t>
    </r>
  </si>
  <si>
    <r>
      <rPr>
        <b/>
        <sz val="6.5"/>
        <rFont val="Arial"/>
        <family val="2"/>
      </rPr>
      <t>One Star</t>
    </r>
  </si>
  <si>
    <r>
      <rPr>
        <b/>
        <sz val="6.5"/>
        <rFont val="Arial"/>
        <family val="2"/>
      </rPr>
      <t>Two Stars</t>
    </r>
  </si>
  <si>
    <r>
      <rPr>
        <b/>
        <sz val="6.5"/>
        <rFont val="Arial"/>
        <family val="2"/>
      </rPr>
      <t>Three Stars</t>
    </r>
  </si>
  <si>
    <r>
      <rPr>
        <b/>
        <sz val="6.5"/>
        <rFont val="Arial"/>
        <family val="2"/>
      </rPr>
      <t>Child Care Centers</t>
    </r>
  </si>
  <si>
    <r>
      <rPr>
        <b/>
        <sz val="6.5"/>
        <rFont val="Arial"/>
        <family val="2"/>
      </rPr>
      <t>Top Tier</t>
    </r>
  </si>
  <si>
    <r>
      <rPr>
        <b/>
        <sz val="6.5"/>
        <rFont val="Arial"/>
        <family val="2"/>
      </rPr>
      <t>Lower Tier</t>
    </r>
  </si>
  <si>
    <r>
      <rPr>
        <sz val="6.5"/>
        <rFont val="Arial"/>
        <family val="2"/>
      </rPr>
      <t>Infant (Full-time) (a)    6 wks to 13 mos</t>
    </r>
  </si>
  <si>
    <r>
      <rPr>
        <sz val="6.5"/>
        <rFont val="Arial"/>
        <family val="2"/>
      </rPr>
      <t>Toddler (Full-time) (a) 13 mos to 31 mos</t>
    </r>
  </si>
  <si>
    <r>
      <rPr>
        <sz val="6.5"/>
        <rFont val="Arial"/>
        <family val="2"/>
      </rPr>
      <t>Preschool (Full-time) (a) 31 mos to Kindergarten</t>
    </r>
  </si>
  <si>
    <r>
      <rPr>
        <sz val="6.5"/>
        <rFont val="Arial"/>
        <family val="2"/>
      </rPr>
      <t>School In</t>
    </r>
  </si>
  <si>
    <r>
      <rPr>
        <sz val="6.5"/>
        <rFont val="Arial"/>
        <family val="2"/>
      </rPr>
      <t>School Out</t>
    </r>
  </si>
  <si>
    <r>
      <rPr>
        <b/>
        <sz val="6.5"/>
        <rFont val="Arial"/>
        <family val="2"/>
      </rPr>
      <t>Group Homes</t>
    </r>
  </si>
  <si>
    <r>
      <rPr>
        <b/>
        <sz val="6.5"/>
        <rFont val="Arial"/>
        <family val="2"/>
      </rPr>
      <t>Family Homes</t>
    </r>
  </si>
  <si>
    <r>
      <rPr>
        <b/>
        <sz val="6.5"/>
        <rFont val="Arial"/>
        <family val="2"/>
      </rPr>
      <t>Authorized</t>
    </r>
  </si>
  <si>
    <r>
      <rPr>
        <sz val="6.5"/>
        <rFont val="Arial"/>
        <family val="2"/>
      </rPr>
      <t xml:space="preserve">(a) Part-time for Infant, Toddler, and Preschool is one-half the full-time rate (rounded up)
</t>
    </r>
    <r>
      <rPr>
        <sz val="6.5"/>
        <rFont val="Arial"/>
        <family val="2"/>
      </rPr>
      <t xml:space="preserve">*   = One Star Rates equal the State rate plus a 5% quality bonus payment for Licensed providers
</t>
    </r>
    <r>
      <rPr>
        <sz val="6.5"/>
        <rFont val="Arial"/>
        <family val="2"/>
      </rPr>
      <t xml:space="preserve">**  = Two Star Rates equal the state rate plus a 15% quality bonus payment for Licensed providers
</t>
    </r>
    <r>
      <rPr>
        <sz val="6.5"/>
        <rFont val="Arial"/>
        <family val="2"/>
      </rPr>
      <t xml:space="preserve">*** = Three Star Rates equal the State rate plus a 20% quality bonus payment for Licensed providers
</t>
    </r>
    <r>
      <rPr>
        <b/>
        <sz val="6.5"/>
        <rFont val="Arial"/>
        <family val="2"/>
      </rPr>
      <t xml:space="preserve">Note: </t>
    </r>
    <r>
      <rPr>
        <sz val="6.5"/>
        <rFont val="Arial"/>
        <family val="2"/>
      </rPr>
      <t xml:space="preserve">"Top Tier Counties" are those with the 20 highest average populations in 2018 and/or 20 highest per capita incomes 2016-2028. The following counties meet one of those criteria:
</t>
    </r>
    <r>
      <rPr>
        <sz val="6.5"/>
        <rFont val="Arial"/>
        <family val="2"/>
      </rPr>
      <t xml:space="preserve">Anderson, Blount, Bradley, Cheatham, Davidson, Decatur, Fayette, Greene, Hamilton, Henry, Knox, Loudon, Madison, Maury, Montgomery, Putnam, Robertson, Rutherford, Sevier, Shelby, Sullivan, Sumner, Washington, Williamson, Wilson
</t>
    </r>
    <r>
      <rPr>
        <b/>
        <sz val="6.5"/>
        <rFont val="Arial"/>
        <family val="2"/>
      </rPr>
      <t xml:space="preserve">Note: </t>
    </r>
    <r>
      <rPr>
        <sz val="6.5"/>
        <rFont val="Arial"/>
        <family val="2"/>
      </rPr>
      <t xml:space="preserve">Beginning July 1, 2019 the State will  add a 15% bonus to counties identified as either distressed or child care deserts: • Child Care Desert Counties: Shelby, Montgomery, Sumner, Robertson, Davidson,
</t>
    </r>
    <r>
      <rPr>
        <sz val="6.5"/>
        <rFont val="Arial"/>
        <family val="2"/>
      </rPr>
      <t>Warren, Sevier, Greene, Hawkins, Jefferson, Cumberland, Bradley, Rhea, White, Macon, Madison, Hardin, Chester, Lawrence, Marshall, and Rutherford.</t>
    </r>
  </si>
  <si>
    <r>
      <rPr>
        <sz val="6.5"/>
        <rFont val="Arial"/>
        <family val="2"/>
      </rPr>
      <t xml:space="preserve">• Eligible Distressed Counties as of October 1, 2021: Lake, Lauderdale, Hardeman, Perry, Wayne, Clay, Grundy, Bledsoe, Scott, Hancock, and Cocke
</t>
    </r>
    <r>
      <rPr>
        <sz val="6.5"/>
        <rFont val="Arial"/>
        <family val="2"/>
      </rPr>
      <t>Note: Beginning July 1, 2019 a 15% bonus above the current reimbursement rates will be provided for children receiving care in non-traditional hours. (The majority of the child's care is offered between the hours of 6:00pm and 6:00am.) Note: Beginning October 1, 2021 a 15% bonus above the current reimbursement rates will be provided for children receiving care and have been identified with disabilities and special needs.</t>
    </r>
  </si>
  <si>
    <t>Tennessee</t>
  </si>
  <si>
    <t>Top Tier</t>
  </si>
  <si>
    <t>Center</t>
  </si>
  <si>
    <t>Infant</t>
  </si>
  <si>
    <t>State Rate</t>
  </si>
  <si>
    <t>Full Rate</t>
  </si>
  <si>
    <t>NA</t>
  </si>
  <si>
    <t>Toddler</t>
  </si>
  <si>
    <t>Preschool</t>
  </si>
  <si>
    <t>School</t>
  </si>
  <si>
    <t>PT Rate</t>
  </si>
  <si>
    <t>One Star</t>
  </si>
  <si>
    <t>Two Stars</t>
  </si>
  <si>
    <t>Three Stars</t>
  </si>
  <si>
    <t>Group Home</t>
  </si>
  <si>
    <t>Family Home</t>
  </si>
  <si>
    <t>Authorized</t>
  </si>
  <si>
    <t>Top Tier &amp; Desert or Distressed</t>
  </si>
  <si>
    <t>Lower Tier</t>
  </si>
  <si>
    <t>Lower Tier &amp; Desert or Distressed</t>
  </si>
  <si>
    <t>Statewide Average</t>
  </si>
  <si>
    <t>State</t>
  </si>
  <si>
    <t>Zone</t>
  </si>
  <si>
    <t>Zone Name</t>
  </si>
  <si>
    <t>Setting</t>
  </si>
  <si>
    <t>Age Group</t>
  </si>
  <si>
    <t>Rate Category</t>
  </si>
  <si>
    <t>Duration</t>
  </si>
  <si>
    <t>Special Needs Rate</t>
  </si>
  <si>
    <t>2019</t>
  </si>
  <si>
    <t>2020</t>
  </si>
  <si>
    <t>2020 Weighting</t>
  </si>
  <si>
    <t>2020Comment</t>
  </si>
  <si>
    <t>2021</t>
  </si>
  <si>
    <t>2021 Weighting</t>
  </si>
  <si>
    <t>2022</t>
  </si>
  <si>
    <t>2022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</si>
</sst>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6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sz val="6.5"/>
      <name val="Arial"/>
      <family val="2"/>
    </font>
    <font>
      <sz val="6.5"/>
      <color rgb="FF000000"/>
      <name val="Arial"/>
      <family val="2"/>
    </font>
    <font>
      <b/>
      <i/>
      <sz val="6.5"/>
      <name val="Arial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8CC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4" xfId="0" applyFont="1" applyFill="1" applyBorder="1" applyAlignment="1">
      <alignment horizontal="left" vertical="top" wrapText="1" indent="3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3"/>
    </xf>
    <xf numFmtId="0" fontId="1" fillId="0" borderId="4" xfId="0" applyFont="1" applyFill="1" applyBorder="1" applyAlignment="1">
      <alignment horizontal="left" vertical="top" wrapText="1" indent="3"/>
    </xf>
    <xf numFmtId="0" fontId="1" fillId="0" borderId="2" xfId="0" applyFont="1" applyFill="1" applyBorder="1" applyAlignment="1">
      <alignment horizontal="left" vertical="top" wrapText="1" indent="2"/>
    </xf>
    <xf numFmtId="0" fontId="1" fillId="0" borderId="4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2" fontId="5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7619</xdr:rowOff>
    </xdr:from>
    <xdr:to>
      <xdr:col>13</xdr:col>
      <xdr:colOff>27304</xdr:colOff>
      <xdr:row>34</xdr:row>
      <xdr:rowOff>7619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075805" cy="0"/>
        </a:xfrm>
        <a:custGeom>
          <a:avLst/>
          <a:gdLst/>
          <a:ahLst/>
          <a:cxnLst/>
          <a:rect l="0" t="0" r="0" b="0"/>
          <a:pathLst>
            <a:path w="7075805">
              <a:moveTo>
                <a:pt x="0" y="0"/>
              </a:moveTo>
              <a:lnTo>
                <a:pt x="7075297" y="0"/>
              </a:lnTo>
            </a:path>
          </a:pathLst>
        </a:custGeom>
        <a:ln w="1524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opLeftCell="A7" workbookViewId="0">
      <selection activeCell="C30" sqref="C30"/>
    </sheetView>
  </sheetViews>
  <sheetFormatPr defaultRowHeight="13.2" x14ac:dyDescent="0.25"/>
  <cols>
    <col min="1" max="1" width="32.6640625" customWidth="1"/>
    <col min="2" max="2" width="6.88671875" customWidth="1"/>
    <col min="3" max="3" width="8" customWidth="1"/>
    <col min="4" max="4" width="9.33203125" customWidth="1"/>
    <col min="5" max="5" width="8" customWidth="1"/>
    <col min="6" max="6" width="6.88671875" customWidth="1"/>
    <col min="7" max="7" width="9.33203125" customWidth="1"/>
    <col min="8" max="8" width="6.88671875" customWidth="1"/>
    <col min="9" max="9" width="8" customWidth="1"/>
    <col min="10" max="10" width="9.33203125" customWidth="1"/>
    <col min="11" max="12" width="6.88671875" customWidth="1"/>
    <col min="13" max="13" width="9.33203125" customWidth="1"/>
    <col min="14" max="14" width="30.21875" customWidth="1"/>
  </cols>
  <sheetData>
    <row r="1" spans="1:14" ht="9.449999999999999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4" ht="18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9.4499999999999993" customHeight="1" x14ac:dyDescent="0.25">
      <c r="A3" s="1"/>
      <c r="B3" s="1"/>
      <c r="C3" s="13" t="s">
        <v>2</v>
      </c>
      <c r="D3" s="14"/>
      <c r="E3" s="1"/>
      <c r="F3" s="13" t="s">
        <v>3</v>
      </c>
      <c r="G3" s="14"/>
      <c r="H3" s="1"/>
      <c r="I3" s="15" t="s">
        <v>4</v>
      </c>
      <c r="J3" s="16"/>
      <c r="K3" s="1"/>
      <c r="L3" s="15" t="s">
        <v>5</v>
      </c>
      <c r="M3" s="16"/>
    </row>
    <row r="4" spans="1:14" ht="9.4499999999999993" customHeight="1" x14ac:dyDescent="0.25">
      <c r="A4" s="2" t="s">
        <v>6</v>
      </c>
      <c r="B4" s="3"/>
      <c r="C4" s="4" t="s">
        <v>7</v>
      </c>
      <c r="D4" s="2" t="s">
        <v>8</v>
      </c>
      <c r="E4" s="1"/>
      <c r="F4" s="4" t="s">
        <v>7</v>
      </c>
      <c r="G4" s="2" t="s">
        <v>8</v>
      </c>
      <c r="H4" s="1"/>
      <c r="I4" s="2" t="s">
        <v>7</v>
      </c>
      <c r="J4" s="2" t="s">
        <v>8</v>
      </c>
      <c r="K4" s="1"/>
      <c r="L4" s="2" t="s">
        <v>7</v>
      </c>
      <c r="M4" s="2" t="s">
        <v>8</v>
      </c>
    </row>
    <row r="5" spans="1:14" ht="9.4499999999999993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9.4499999999999993" customHeight="1" x14ac:dyDescent="0.25">
      <c r="A6" s="5" t="s">
        <v>9</v>
      </c>
      <c r="B6" s="1"/>
      <c r="C6" s="6">
        <v>196</v>
      </c>
      <c r="D6" s="6">
        <v>141</v>
      </c>
      <c r="E6" s="1"/>
      <c r="F6" s="6">
        <v>206</v>
      </c>
      <c r="G6" s="6">
        <v>148</v>
      </c>
      <c r="H6" s="1"/>
      <c r="I6" s="6">
        <v>225</v>
      </c>
      <c r="J6" s="6">
        <v>162</v>
      </c>
      <c r="K6" s="1"/>
      <c r="L6" s="6">
        <v>235</v>
      </c>
      <c r="M6" s="6">
        <v>169</v>
      </c>
    </row>
    <row r="7" spans="1:14" ht="9.4499999999999993" customHeight="1" x14ac:dyDescent="0.25">
      <c r="A7" s="5" t="s">
        <v>10</v>
      </c>
      <c r="B7" s="1"/>
      <c r="C7" s="6">
        <v>171</v>
      </c>
      <c r="D7" s="6">
        <v>127</v>
      </c>
      <c r="E7" s="1"/>
      <c r="F7" s="6">
        <v>180</v>
      </c>
      <c r="G7" s="6">
        <v>133</v>
      </c>
      <c r="H7" s="1"/>
      <c r="I7" s="6">
        <v>197</v>
      </c>
      <c r="J7" s="6">
        <v>146</v>
      </c>
      <c r="K7" s="1"/>
      <c r="L7" s="6">
        <v>205</v>
      </c>
      <c r="M7" s="6">
        <v>152</v>
      </c>
    </row>
    <row r="8" spans="1:14" ht="9.4499999999999993" customHeight="1" x14ac:dyDescent="0.25">
      <c r="A8" s="17" t="s">
        <v>11</v>
      </c>
      <c r="B8" s="18"/>
      <c r="C8" s="6">
        <v>133</v>
      </c>
      <c r="D8" s="6">
        <v>105</v>
      </c>
      <c r="E8" s="1"/>
      <c r="F8" s="6">
        <v>140</v>
      </c>
      <c r="G8" s="6">
        <v>110</v>
      </c>
      <c r="H8" s="1"/>
      <c r="I8" s="6">
        <v>153</v>
      </c>
      <c r="J8" s="6">
        <v>121</v>
      </c>
      <c r="K8" s="1"/>
      <c r="L8" s="6">
        <v>160</v>
      </c>
      <c r="M8" s="6">
        <v>126</v>
      </c>
    </row>
    <row r="9" spans="1:14" ht="9.4499999999999993" customHeight="1" x14ac:dyDescent="0.25">
      <c r="A9" s="5" t="s">
        <v>12</v>
      </c>
      <c r="B9" s="1"/>
      <c r="C9" s="6">
        <v>66</v>
      </c>
      <c r="D9" s="6">
        <v>59</v>
      </c>
      <c r="E9" s="1"/>
      <c r="F9" s="6">
        <v>69</v>
      </c>
      <c r="G9" s="6">
        <v>62</v>
      </c>
      <c r="H9" s="1"/>
      <c r="I9" s="6">
        <v>76</v>
      </c>
      <c r="J9" s="6">
        <v>68</v>
      </c>
      <c r="K9" s="1"/>
      <c r="L9" s="6">
        <v>79</v>
      </c>
      <c r="M9" s="6">
        <v>71</v>
      </c>
    </row>
    <row r="10" spans="1:14" ht="9.75" customHeight="1" x14ac:dyDescent="0.25">
      <c r="A10" s="5" t="s">
        <v>13</v>
      </c>
      <c r="B10" s="1"/>
      <c r="C10" s="6">
        <v>99</v>
      </c>
      <c r="D10" s="6">
        <v>86</v>
      </c>
      <c r="E10" s="1"/>
      <c r="F10" s="6">
        <v>104</v>
      </c>
      <c r="G10" s="6">
        <v>90</v>
      </c>
      <c r="H10" s="1"/>
      <c r="I10" s="6">
        <v>114</v>
      </c>
      <c r="J10" s="6">
        <v>99</v>
      </c>
      <c r="K10" s="1"/>
      <c r="L10" s="6">
        <v>119</v>
      </c>
      <c r="M10" s="6">
        <v>103</v>
      </c>
    </row>
    <row r="11" spans="1:14" ht="9.4499999999999993" customHeight="1" x14ac:dyDescent="0.25">
      <c r="A11" s="1"/>
      <c r="B11" s="1"/>
      <c r="C11" s="19" t="s">
        <v>2</v>
      </c>
      <c r="D11" s="20"/>
      <c r="E11" s="1"/>
      <c r="F11" s="19" t="s">
        <v>3</v>
      </c>
      <c r="G11" s="20"/>
      <c r="H11" s="1"/>
      <c r="I11" s="21" t="s">
        <v>4</v>
      </c>
      <c r="J11" s="22"/>
      <c r="K11" s="1"/>
      <c r="L11" s="21" t="s">
        <v>5</v>
      </c>
      <c r="M11" s="22"/>
    </row>
    <row r="12" spans="1:14" ht="9.4499999999999993" customHeight="1" x14ac:dyDescent="0.25">
      <c r="A12" s="2" t="s">
        <v>14</v>
      </c>
      <c r="B12" s="3"/>
      <c r="C12" s="7" t="s">
        <v>7</v>
      </c>
      <c r="D12" s="8" t="s">
        <v>8</v>
      </c>
      <c r="E12" s="1"/>
      <c r="F12" s="7" t="s">
        <v>7</v>
      </c>
      <c r="G12" s="8" t="s">
        <v>8</v>
      </c>
      <c r="H12" s="1"/>
      <c r="I12" s="8" t="s">
        <v>7</v>
      </c>
      <c r="J12" s="8" t="s">
        <v>8</v>
      </c>
      <c r="K12" s="1"/>
      <c r="L12" s="8" t="s">
        <v>7</v>
      </c>
      <c r="M12" s="8" t="s">
        <v>8</v>
      </c>
    </row>
    <row r="13" spans="1:14" ht="9.4499999999999993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ht="9.4499999999999993" customHeight="1" x14ac:dyDescent="0.25">
      <c r="A14" s="5" t="s">
        <v>9</v>
      </c>
      <c r="B14" s="1"/>
      <c r="C14" s="6">
        <v>171</v>
      </c>
      <c r="D14" s="6">
        <v>119</v>
      </c>
      <c r="E14" s="1"/>
      <c r="F14" s="6">
        <v>180</v>
      </c>
      <c r="G14" s="6">
        <v>125</v>
      </c>
      <c r="H14" s="1"/>
      <c r="I14" s="6">
        <v>197</v>
      </c>
      <c r="J14" s="6">
        <v>137</v>
      </c>
      <c r="K14" s="1"/>
      <c r="L14" s="6">
        <v>205</v>
      </c>
      <c r="M14" s="6">
        <v>143</v>
      </c>
    </row>
    <row r="15" spans="1:14" ht="9.4499999999999993" customHeight="1" x14ac:dyDescent="0.25">
      <c r="A15" s="5" t="s">
        <v>10</v>
      </c>
      <c r="B15" s="1"/>
      <c r="C15" s="6">
        <v>149</v>
      </c>
      <c r="D15" s="6">
        <v>111</v>
      </c>
      <c r="E15" s="1"/>
      <c r="F15" s="6">
        <v>156</v>
      </c>
      <c r="G15" s="6">
        <v>117</v>
      </c>
      <c r="H15" s="1"/>
      <c r="I15" s="6">
        <v>171</v>
      </c>
      <c r="J15" s="6">
        <v>128</v>
      </c>
      <c r="K15" s="1"/>
      <c r="L15" s="6">
        <v>179</v>
      </c>
      <c r="M15" s="6">
        <v>133</v>
      </c>
    </row>
    <row r="16" spans="1:14" ht="9.4499999999999993" customHeight="1" x14ac:dyDescent="0.25">
      <c r="A16" s="17" t="s">
        <v>11</v>
      </c>
      <c r="B16" s="18"/>
      <c r="C16" s="6">
        <v>121</v>
      </c>
      <c r="D16" s="6">
        <v>99</v>
      </c>
      <c r="E16" s="1"/>
      <c r="F16" s="6">
        <v>127</v>
      </c>
      <c r="G16" s="6">
        <v>104</v>
      </c>
      <c r="H16" s="1"/>
      <c r="I16" s="6">
        <v>139</v>
      </c>
      <c r="J16" s="6">
        <v>114</v>
      </c>
      <c r="K16" s="1"/>
      <c r="L16" s="6">
        <v>145</v>
      </c>
      <c r="M16" s="6">
        <v>119</v>
      </c>
    </row>
    <row r="17" spans="1:13" ht="9.4499999999999993" customHeight="1" x14ac:dyDescent="0.25">
      <c r="A17" s="5" t="s">
        <v>12</v>
      </c>
      <c r="B17" s="1"/>
      <c r="C17" s="6">
        <v>70</v>
      </c>
      <c r="D17" s="6">
        <v>59</v>
      </c>
      <c r="E17" s="1"/>
      <c r="F17" s="6">
        <v>74</v>
      </c>
      <c r="G17" s="6">
        <v>62</v>
      </c>
      <c r="H17" s="1"/>
      <c r="I17" s="6">
        <v>81</v>
      </c>
      <c r="J17" s="6">
        <v>68</v>
      </c>
      <c r="K17" s="1"/>
      <c r="L17" s="6">
        <v>84</v>
      </c>
      <c r="M17" s="6">
        <v>71</v>
      </c>
    </row>
    <row r="18" spans="1:13" ht="9.75" customHeight="1" x14ac:dyDescent="0.25">
      <c r="A18" s="5" t="s">
        <v>13</v>
      </c>
      <c r="B18" s="1"/>
      <c r="C18" s="6">
        <v>99</v>
      </c>
      <c r="D18" s="6">
        <v>83</v>
      </c>
      <c r="E18" s="1"/>
      <c r="F18" s="6">
        <v>104</v>
      </c>
      <c r="G18" s="6">
        <v>87</v>
      </c>
      <c r="H18" s="1"/>
      <c r="I18" s="6">
        <v>114</v>
      </c>
      <c r="J18" s="6">
        <v>95</v>
      </c>
      <c r="K18" s="1"/>
      <c r="L18" s="6">
        <v>119</v>
      </c>
      <c r="M18" s="6">
        <v>100</v>
      </c>
    </row>
    <row r="19" spans="1:13" ht="9.4499999999999993" customHeight="1" x14ac:dyDescent="0.25">
      <c r="A19" s="1"/>
      <c r="B19" s="1"/>
      <c r="C19" s="19" t="s">
        <v>2</v>
      </c>
      <c r="D19" s="20"/>
      <c r="E19" s="1"/>
      <c r="F19" s="19" t="s">
        <v>3</v>
      </c>
      <c r="G19" s="20"/>
      <c r="H19" s="1"/>
      <c r="I19" s="21" t="s">
        <v>4</v>
      </c>
      <c r="J19" s="22"/>
      <c r="K19" s="1"/>
      <c r="L19" s="21" t="s">
        <v>5</v>
      </c>
      <c r="M19" s="22"/>
    </row>
    <row r="20" spans="1:13" ht="9.4499999999999993" customHeight="1" x14ac:dyDescent="0.25">
      <c r="A20" s="2" t="s">
        <v>15</v>
      </c>
      <c r="B20" s="3"/>
      <c r="C20" s="7" t="s">
        <v>7</v>
      </c>
      <c r="D20" s="8" t="s">
        <v>8</v>
      </c>
      <c r="E20" s="1"/>
      <c r="F20" s="7" t="s">
        <v>7</v>
      </c>
      <c r="G20" s="8" t="s">
        <v>8</v>
      </c>
      <c r="H20" s="1"/>
      <c r="I20" s="8" t="s">
        <v>7</v>
      </c>
      <c r="J20" s="8" t="s">
        <v>8</v>
      </c>
      <c r="K20" s="1"/>
      <c r="L20" s="8" t="s">
        <v>7</v>
      </c>
      <c r="M20" s="8" t="s">
        <v>8</v>
      </c>
    </row>
    <row r="21" spans="1:13" ht="9.4499999999999993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9.4499999999999993" customHeight="1" x14ac:dyDescent="0.25">
      <c r="A22" s="5" t="s">
        <v>9</v>
      </c>
      <c r="B22" s="1"/>
      <c r="C22" s="6">
        <v>149</v>
      </c>
      <c r="D22" s="6">
        <v>111</v>
      </c>
      <c r="E22" s="1"/>
      <c r="F22" s="6">
        <v>156</v>
      </c>
      <c r="G22" s="6">
        <v>117</v>
      </c>
      <c r="H22" s="1"/>
      <c r="I22" s="6">
        <v>171</v>
      </c>
      <c r="J22" s="6">
        <v>128</v>
      </c>
      <c r="K22" s="1"/>
      <c r="L22" s="6">
        <v>179</v>
      </c>
      <c r="M22" s="6">
        <v>133</v>
      </c>
    </row>
    <row r="23" spans="1:13" ht="9.4499999999999993" customHeight="1" x14ac:dyDescent="0.25">
      <c r="A23" s="5" t="s">
        <v>10</v>
      </c>
      <c r="B23" s="1"/>
      <c r="C23" s="6">
        <v>141</v>
      </c>
      <c r="D23" s="6">
        <v>105</v>
      </c>
      <c r="E23" s="1"/>
      <c r="F23" s="6">
        <v>148</v>
      </c>
      <c r="G23" s="6">
        <v>110</v>
      </c>
      <c r="H23" s="1"/>
      <c r="I23" s="6">
        <v>162</v>
      </c>
      <c r="J23" s="6">
        <v>121</v>
      </c>
      <c r="K23" s="1"/>
      <c r="L23" s="6">
        <v>169</v>
      </c>
      <c r="M23" s="6">
        <v>126</v>
      </c>
    </row>
    <row r="24" spans="1:13" ht="9.4499999999999993" customHeight="1" x14ac:dyDescent="0.25">
      <c r="A24" s="17" t="s">
        <v>11</v>
      </c>
      <c r="B24" s="18"/>
      <c r="C24" s="6">
        <v>120</v>
      </c>
      <c r="D24" s="6">
        <v>99</v>
      </c>
      <c r="E24" s="1"/>
      <c r="F24" s="6">
        <v>126</v>
      </c>
      <c r="G24" s="6">
        <v>104</v>
      </c>
      <c r="H24" s="1"/>
      <c r="I24" s="6">
        <v>138</v>
      </c>
      <c r="J24" s="6">
        <v>114</v>
      </c>
      <c r="K24" s="1"/>
      <c r="L24" s="6">
        <v>144</v>
      </c>
      <c r="M24" s="6">
        <v>119</v>
      </c>
    </row>
    <row r="25" spans="1:13" ht="9.4499999999999993" customHeight="1" x14ac:dyDescent="0.25">
      <c r="A25" s="5" t="s">
        <v>12</v>
      </c>
      <c r="B25" s="1"/>
      <c r="C25" s="6">
        <v>83</v>
      </c>
      <c r="D25" s="6">
        <v>66</v>
      </c>
      <c r="E25" s="1"/>
      <c r="F25" s="6">
        <v>87</v>
      </c>
      <c r="G25" s="6">
        <v>69</v>
      </c>
      <c r="H25" s="1"/>
      <c r="I25" s="6">
        <v>96</v>
      </c>
      <c r="J25" s="6">
        <v>76</v>
      </c>
      <c r="K25" s="1"/>
      <c r="L25" s="6">
        <v>100</v>
      </c>
      <c r="M25" s="6">
        <v>79</v>
      </c>
    </row>
    <row r="26" spans="1:13" ht="9.75" customHeight="1" x14ac:dyDescent="0.25">
      <c r="A26" s="5" t="s">
        <v>13</v>
      </c>
      <c r="B26" s="1"/>
      <c r="C26" s="6">
        <v>99</v>
      </c>
      <c r="D26" s="6">
        <v>94</v>
      </c>
      <c r="E26" s="1"/>
      <c r="F26" s="6">
        <v>104</v>
      </c>
      <c r="G26" s="6">
        <v>99</v>
      </c>
      <c r="H26" s="1"/>
      <c r="I26" s="6">
        <v>114</v>
      </c>
      <c r="J26" s="6">
        <v>108</v>
      </c>
      <c r="K26" s="1"/>
      <c r="L26" s="6">
        <v>119</v>
      </c>
      <c r="M26" s="6">
        <v>113</v>
      </c>
    </row>
    <row r="27" spans="1:13" ht="9.4499999999999993" customHeight="1" x14ac:dyDescent="0.25">
      <c r="A27" s="1"/>
      <c r="B27" s="1"/>
      <c r="C27" s="13" t="s">
        <v>2</v>
      </c>
      <c r="D27" s="14"/>
    </row>
    <row r="28" spans="1:13" ht="9.4499999999999993" customHeight="1" x14ac:dyDescent="0.25">
      <c r="A28" s="8" t="s">
        <v>16</v>
      </c>
      <c r="B28" s="1"/>
      <c r="C28" s="4" t="s">
        <v>7</v>
      </c>
      <c r="D28" s="2" t="s">
        <v>8</v>
      </c>
    </row>
    <row r="29" spans="1:13" ht="9.4499999999999993" customHeight="1" x14ac:dyDescent="0.25">
      <c r="A29" s="1"/>
      <c r="B29" s="1"/>
      <c r="C29" s="1"/>
      <c r="D29" s="1"/>
    </row>
    <row r="30" spans="1:13" ht="9.4499999999999993" customHeight="1" x14ac:dyDescent="0.25">
      <c r="A30" s="5" t="s">
        <v>9</v>
      </c>
      <c r="B30" s="1"/>
      <c r="C30" s="6">
        <v>105</v>
      </c>
      <c r="D30" s="6">
        <v>79</v>
      </c>
    </row>
    <row r="31" spans="1:13" ht="9.4499999999999993" customHeight="1" x14ac:dyDescent="0.25">
      <c r="A31" s="5" t="s">
        <v>10</v>
      </c>
      <c r="B31" s="1"/>
      <c r="C31" s="6">
        <v>99</v>
      </c>
      <c r="D31" s="6">
        <v>73</v>
      </c>
    </row>
    <row r="32" spans="1:13" ht="9.4499999999999993" customHeight="1" x14ac:dyDescent="0.25">
      <c r="A32" s="17" t="s">
        <v>11</v>
      </c>
      <c r="B32" s="18"/>
      <c r="C32" s="6">
        <v>79</v>
      </c>
      <c r="D32" s="6">
        <v>65</v>
      </c>
    </row>
    <row r="33" spans="1:14" ht="9.4499999999999993" customHeight="1" x14ac:dyDescent="0.25">
      <c r="A33" s="5" t="s">
        <v>12</v>
      </c>
      <c r="B33" s="1"/>
      <c r="C33" s="6">
        <v>46</v>
      </c>
      <c r="D33" s="6">
        <v>46</v>
      </c>
    </row>
    <row r="34" spans="1:14" ht="9.4499999999999993" customHeight="1" x14ac:dyDescent="0.25">
      <c r="A34" s="5" t="s">
        <v>13</v>
      </c>
      <c r="B34" s="1"/>
      <c r="C34" s="6">
        <v>70</v>
      </c>
      <c r="D34" s="6">
        <v>61</v>
      </c>
    </row>
    <row r="35" spans="1:14" ht="1.9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 ht="90.3" customHeight="1" x14ac:dyDescent="0.25">
      <c r="A36" s="24" t="s">
        <v>17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ht="28.5" customHeight="1" x14ac:dyDescent="0.25">
      <c r="A37" s="24" t="s">
        <v>18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</sheetData>
  <mergeCells count="22">
    <mergeCell ref="A37:N37"/>
    <mergeCell ref="A24:B24"/>
    <mergeCell ref="C27:D27"/>
    <mergeCell ref="A32:B32"/>
    <mergeCell ref="A35:N35"/>
    <mergeCell ref="A36:N36"/>
    <mergeCell ref="A16:B16"/>
    <mergeCell ref="C19:D19"/>
    <mergeCell ref="F19:G19"/>
    <mergeCell ref="I19:J19"/>
    <mergeCell ref="L19:M19"/>
    <mergeCell ref="A8:B8"/>
    <mergeCell ref="C11:D11"/>
    <mergeCell ref="F11:G11"/>
    <mergeCell ref="I11:J11"/>
    <mergeCell ref="L11:M11"/>
    <mergeCell ref="A1:M1"/>
    <mergeCell ref="A2:N2"/>
    <mergeCell ref="C3:D3"/>
    <mergeCell ref="F3:G3"/>
    <mergeCell ref="I3:J3"/>
    <mergeCell ref="L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553B-39BA-4800-A1F9-3F14AA50EBF3}">
  <dimension ref="A1:P521"/>
  <sheetViews>
    <sheetView tabSelected="1" topLeftCell="A399" workbookViewId="0">
      <selection activeCell="O2" sqref="O2:O417"/>
    </sheetView>
  </sheetViews>
  <sheetFormatPr defaultRowHeight="13.2" x14ac:dyDescent="0.25"/>
  <cols>
    <col min="9" max="9" width="0" hidden="1" customWidth="1"/>
    <col min="10" max="14" width="0" style="27" hidden="1" customWidth="1"/>
    <col min="15" max="16" width="8.88671875" style="27"/>
  </cols>
  <sheetData>
    <row r="1" spans="1:16" s="25" customFormat="1" x14ac:dyDescent="0.25">
      <c r="A1" s="25" t="s">
        <v>40</v>
      </c>
      <c r="B1" s="25" t="s">
        <v>41</v>
      </c>
      <c r="C1" s="25" t="s">
        <v>42</v>
      </c>
      <c r="D1" s="25" t="s">
        <v>43</v>
      </c>
      <c r="E1" s="25" t="s">
        <v>44</v>
      </c>
      <c r="F1" s="25" t="s">
        <v>45</v>
      </c>
      <c r="G1" s="25" t="s">
        <v>46</v>
      </c>
      <c r="H1" s="25" t="s">
        <v>47</v>
      </c>
      <c r="I1" s="25" t="s">
        <v>48</v>
      </c>
      <c r="J1" s="26" t="s">
        <v>49</v>
      </c>
      <c r="K1" s="26" t="s">
        <v>50</v>
      </c>
      <c r="L1" s="26" t="s">
        <v>51</v>
      </c>
      <c r="M1" s="26" t="s">
        <v>52</v>
      </c>
      <c r="N1" s="26" t="s">
        <v>53</v>
      </c>
      <c r="O1" s="26" t="s">
        <v>54</v>
      </c>
      <c r="P1" s="26" t="s">
        <v>55</v>
      </c>
    </row>
    <row r="2" spans="1:16" x14ac:dyDescent="0.25">
      <c r="A2" t="s">
        <v>19</v>
      </c>
      <c r="B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J2" s="27">
        <v>178</v>
      </c>
      <c r="K2" s="27">
        <v>47.647286761628713</v>
      </c>
      <c r="M2" s="27">
        <v>178</v>
      </c>
      <c r="N2" s="27">
        <v>47.647286761628713</v>
      </c>
      <c r="O2" s="27">
        <f>'Table 1'!C6</f>
        <v>196</v>
      </c>
      <c r="P2" s="27">
        <f>'Table 1'!$D$6</f>
        <v>141</v>
      </c>
    </row>
    <row r="3" spans="1:16" x14ac:dyDescent="0.25">
      <c r="A3" t="s">
        <v>19</v>
      </c>
      <c r="B3" t="s">
        <v>20</v>
      </c>
      <c r="D3" t="s">
        <v>21</v>
      </c>
      <c r="E3" t="s">
        <v>26</v>
      </c>
      <c r="F3" t="s">
        <v>23</v>
      </c>
      <c r="G3" t="s">
        <v>24</v>
      </c>
      <c r="H3" t="s">
        <v>25</v>
      </c>
      <c r="J3" s="27">
        <v>155</v>
      </c>
      <c r="K3" s="27">
        <v>41.490614876699162</v>
      </c>
      <c r="M3" s="27">
        <v>155</v>
      </c>
      <c r="N3" s="27">
        <v>41.490614876699162</v>
      </c>
      <c r="O3" s="27">
        <f>'Table 1'!C7</f>
        <v>171</v>
      </c>
      <c r="P3" s="27">
        <f>'Table 1'!$D$7</f>
        <v>127</v>
      </c>
    </row>
    <row r="4" spans="1:16" x14ac:dyDescent="0.25">
      <c r="A4" t="s">
        <v>19</v>
      </c>
      <c r="B4" t="s">
        <v>20</v>
      </c>
      <c r="D4" t="s">
        <v>21</v>
      </c>
      <c r="E4" t="s">
        <v>27</v>
      </c>
      <c r="F4" t="s">
        <v>23</v>
      </c>
      <c r="G4" t="s">
        <v>24</v>
      </c>
      <c r="H4" t="s">
        <v>25</v>
      </c>
      <c r="J4" s="27">
        <v>119</v>
      </c>
      <c r="K4" s="27">
        <v>31.854084969852902</v>
      </c>
      <c r="M4" s="27">
        <v>121</v>
      </c>
      <c r="N4" s="27">
        <v>32.389447742455474</v>
      </c>
      <c r="O4" s="27">
        <f>'Table 1'!C8</f>
        <v>133</v>
      </c>
      <c r="P4" s="27">
        <f>'Table 1'!$D$8</f>
        <v>105</v>
      </c>
    </row>
    <row r="5" spans="1:16" x14ac:dyDescent="0.25">
      <c r="A5" t="s">
        <v>19</v>
      </c>
      <c r="B5" t="s">
        <v>20</v>
      </c>
      <c r="D5" t="s">
        <v>21</v>
      </c>
      <c r="E5" t="s">
        <v>28</v>
      </c>
      <c r="F5" t="s">
        <v>23</v>
      </c>
      <c r="G5" t="s">
        <v>24</v>
      </c>
      <c r="H5" t="s">
        <v>25</v>
      </c>
      <c r="J5" s="27">
        <v>60</v>
      </c>
      <c r="K5" s="27">
        <v>16.060883178077095</v>
      </c>
      <c r="M5" s="27">
        <v>60</v>
      </c>
      <c r="N5" s="27">
        <v>16.060883178077095</v>
      </c>
      <c r="O5" s="27">
        <f>'Table 1'!C9</f>
        <v>66</v>
      </c>
      <c r="P5" s="27">
        <f>'Table 1'!$D$9</f>
        <v>59</v>
      </c>
    </row>
    <row r="6" spans="1:16" x14ac:dyDescent="0.25">
      <c r="A6" t="s">
        <v>19</v>
      </c>
      <c r="B6" t="s">
        <v>20</v>
      </c>
      <c r="D6" t="s">
        <v>21</v>
      </c>
      <c r="E6" t="s">
        <v>22</v>
      </c>
      <c r="F6" t="s">
        <v>23</v>
      </c>
      <c r="G6" t="s">
        <v>29</v>
      </c>
      <c r="H6" t="s">
        <v>25</v>
      </c>
      <c r="J6" s="27">
        <v>89</v>
      </c>
      <c r="K6" s="27">
        <v>23.823643380814357</v>
      </c>
      <c r="M6" s="27">
        <v>89</v>
      </c>
      <c r="N6" s="27">
        <v>23.823643380814357</v>
      </c>
      <c r="O6" s="27">
        <f>O2*0.5</f>
        <v>98</v>
      </c>
      <c r="P6" s="27">
        <f>P2*0.5</f>
        <v>70.5</v>
      </c>
    </row>
    <row r="7" spans="1:16" x14ac:dyDescent="0.25">
      <c r="A7" t="s">
        <v>19</v>
      </c>
      <c r="B7" t="s">
        <v>20</v>
      </c>
      <c r="D7" t="s">
        <v>21</v>
      </c>
      <c r="E7" t="s">
        <v>26</v>
      </c>
      <c r="F7" t="s">
        <v>23</v>
      </c>
      <c r="G7" t="s">
        <v>29</v>
      </c>
      <c r="H7" t="s">
        <v>25</v>
      </c>
      <c r="J7" s="27">
        <v>78</v>
      </c>
      <c r="K7" s="27">
        <v>20.879148131500223</v>
      </c>
      <c r="M7" s="27">
        <v>78</v>
      </c>
      <c r="N7" s="27">
        <v>20.879148131500223</v>
      </c>
      <c r="O7" s="27">
        <f t="shared" ref="O7:P9" si="0">O3*0.5</f>
        <v>85.5</v>
      </c>
      <c r="P7" s="27">
        <f t="shared" si="0"/>
        <v>63.5</v>
      </c>
    </row>
    <row r="8" spans="1:16" x14ac:dyDescent="0.25">
      <c r="A8" t="s">
        <v>19</v>
      </c>
      <c r="B8" t="s">
        <v>20</v>
      </c>
      <c r="D8" t="s">
        <v>21</v>
      </c>
      <c r="E8" t="s">
        <v>27</v>
      </c>
      <c r="F8" t="s">
        <v>23</v>
      </c>
      <c r="G8" t="s">
        <v>29</v>
      </c>
      <c r="H8" t="s">
        <v>25</v>
      </c>
      <c r="J8" s="27">
        <v>60</v>
      </c>
      <c r="K8" s="27">
        <v>16.060883178077095</v>
      </c>
      <c r="M8" s="27">
        <v>61</v>
      </c>
      <c r="N8" s="27">
        <v>16.328564564378379</v>
      </c>
      <c r="O8" s="27">
        <f t="shared" si="0"/>
        <v>66.5</v>
      </c>
      <c r="P8" s="27">
        <f t="shared" si="0"/>
        <v>52.5</v>
      </c>
    </row>
    <row r="9" spans="1:16" x14ac:dyDescent="0.25">
      <c r="A9" t="s">
        <v>19</v>
      </c>
      <c r="B9" t="s">
        <v>20</v>
      </c>
      <c r="D9" t="s">
        <v>21</v>
      </c>
      <c r="E9" t="s">
        <v>28</v>
      </c>
      <c r="F9" t="s">
        <v>23</v>
      </c>
      <c r="G9" t="s">
        <v>29</v>
      </c>
      <c r="H9" t="s">
        <v>25</v>
      </c>
      <c r="J9" s="27">
        <v>90</v>
      </c>
      <c r="K9" s="27">
        <v>24.091324767115641</v>
      </c>
      <c r="M9" s="27">
        <v>30</v>
      </c>
      <c r="N9" s="27">
        <v>8.0304415890385474</v>
      </c>
      <c r="O9" s="27">
        <f t="shared" si="0"/>
        <v>33</v>
      </c>
      <c r="P9" s="27">
        <f t="shared" si="0"/>
        <v>29.5</v>
      </c>
    </row>
    <row r="10" spans="1:16" x14ac:dyDescent="0.25">
      <c r="A10" t="s">
        <v>19</v>
      </c>
      <c r="B10" t="s">
        <v>20</v>
      </c>
      <c r="D10" t="s">
        <v>21</v>
      </c>
      <c r="E10" t="s">
        <v>22</v>
      </c>
      <c r="F10" t="s">
        <v>30</v>
      </c>
      <c r="G10" t="s">
        <v>24</v>
      </c>
      <c r="H10" t="s">
        <v>25</v>
      </c>
      <c r="J10" s="27">
        <v>187</v>
      </c>
      <c r="K10" s="27">
        <v>50.056419238340276</v>
      </c>
      <c r="M10" s="27">
        <v>187</v>
      </c>
      <c r="N10" s="27">
        <v>50.056419238340276</v>
      </c>
      <c r="O10" s="27">
        <f>'Table 1'!F6</f>
        <v>206</v>
      </c>
      <c r="P10" s="27">
        <f>'Table 1'!$G$6</f>
        <v>148</v>
      </c>
    </row>
    <row r="11" spans="1:16" x14ac:dyDescent="0.25">
      <c r="A11" t="s">
        <v>19</v>
      </c>
      <c r="B11" t="s">
        <v>20</v>
      </c>
      <c r="D11" t="s">
        <v>21</v>
      </c>
      <c r="E11" t="s">
        <v>26</v>
      </c>
      <c r="F11" t="s">
        <v>30</v>
      </c>
      <c r="G11" t="s">
        <v>24</v>
      </c>
      <c r="H11" t="s">
        <v>25</v>
      </c>
      <c r="J11" s="27">
        <v>163</v>
      </c>
      <c r="K11" s="27">
        <v>43.63206596710944</v>
      </c>
      <c r="M11" s="27">
        <v>163</v>
      </c>
      <c r="N11" s="27">
        <v>43.63206596710944</v>
      </c>
      <c r="O11" s="27">
        <f>'Table 1'!F7</f>
        <v>180</v>
      </c>
      <c r="P11" s="27">
        <f>'Table 1'!$G$7</f>
        <v>133</v>
      </c>
    </row>
    <row r="12" spans="1:16" x14ac:dyDescent="0.25">
      <c r="A12" t="s">
        <v>19</v>
      </c>
      <c r="B12" t="s">
        <v>20</v>
      </c>
      <c r="D12" t="s">
        <v>21</v>
      </c>
      <c r="E12" t="s">
        <v>27</v>
      </c>
      <c r="F12" t="s">
        <v>30</v>
      </c>
      <c r="G12" t="s">
        <v>24</v>
      </c>
      <c r="H12" t="s">
        <v>25</v>
      </c>
      <c r="J12" s="27">
        <v>125</v>
      </c>
      <c r="K12" s="27">
        <v>33.460173287660616</v>
      </c>
      <c r="M12" s="27">
        <v>127</v>
      </c>
      <c r="N12" s="27">
        <v>33.995536060263184</v>
      </c>
      <c r="O12" s="27">
        <f>'Table 1'!F8</f>
        <v>140</v>
      </c>
      <c r="P12" s="27">
        <f>'Table 1'!$G$8</f>
        <v>110</v>
      </c>
    </row>
    <row r="13" spans="1:16" x14ac:dyDescent="0.25">
      <c r="A13" t="s">
        <v>19</v>
      </c>
      <c r="B13" t="s">
        <v>20</v>
      </c>
      <c r="D13" t="s">
        <v>21</v>
      </c>
      <c r="E13" t="s">
        <v>28</v>
      </c>
      <c r="F13" t="s">
        <v>30</v>
      </c>
      <c r="G13" t="s">
        <v>24</v>
      </c>
      <c r="H13" t="s">
        <v>25</v>
      </c>
      <c r="J13" s="27">
        <v>63</v>
      </c>
      <c r="K13" s="27">
        <v>16.86392733698095</v>
      </c>
      <c r="M13" s="27">
        <v>63</v>
      </c>
      <c r="N13" s="27">
        <v>16.86392733698095</v>
      </c>
      <c r="O13" s="27">
        <f>'Table 1'!F9</f>
        <v>69</v>
      </c>
      <c r="P13" s="27">
        <f>'Table 1'!$G$9</f>
        <v>62</v>
      </c>
    </row>
    <row r="14" spans="1:16" x14ac:dyDescent="0.25">
      <c r="A14" t="s">
        <v>19</v>
      </c>
      <c r="B14" t="s">
        <v>20</v>
      </c>
      <c r="D14" t="s">
        <v>21</v>
      </c>
      <c r="E14" t="s">
        <v>22</v>
      </c>
      <c r="F14" t="s">
        <v>30</v>
      </c>
      <c r="G14" t="s">
        <v>29</v>
      </c>
      <c r="H14" t="s">
        <v>25</v>
      </c>
      <c r="J14" s="27">
        <v>94</v>
      </c>
      <c r="K14" s="27">
        <v>25.16205031232078</v>
      </c>
      <c r="M14" s="27">
        <v>94</v>
      </c>
      <c r="N14" s="27">
        <v>25.16205031232078</v>
      </c>
      <c r="O14" s="27">
        <f>O10*0.5</f>
        <v>103</v>
      </c>
      <c r="P14" s="27">
        <f>P10*0.5</f>
        <v>74</v>
      </c>
    </row>
    <row r="15" spans="1:16" x14ac:dyDescent="0.25">
      <c r="A15" t="s">
        <v>19</v>
      </c>
      <c r="B15" t="s">
        <v>20</v>
      </c>
      <c r="D15" t="s">
        <v>21</v>
      </c>
      <c r="E15" t="s">
        <v>26</v>
      </c>
      <c r="F15" t="s">
        <v>30</v>
      </c>
      <c r="G15" t="s">
        <v>29</v>
      </c>
      <c r="H15" t="s">
        <v>25</v>
      </c>
      <c r="J15" s="27">
        <v>82</v>
      </c>
      <c r="K15" s="27">
        <v>21.949873676705362</v>
      </c>
      <c r="M15" s="27">
        <v>82</v>
      </c>
      <c r="N15" s="27">
        <v>21.949873676705362</v>
      </c>
      <c r="O15" s="27">
        <f t="shared" ref="O15:P17" si="1">O11*0.5</f>
        <v>90</v>
      </c>
      <c r="P15" s="27">
        <f t="shared" si="1"/>
        <v>66.5</v>
      </c>
    </row>
    <row r="16" spans="1:16" x14ac:dyDescent="0.25">
      <c r="A16" t="s">
        <v>19</v>
      </c>
      <c r="B16" t="s">
        <v>20</v>
      </c>
      <c r="D16" t="s">
        <v>21</v>
      </c>
      <c r="E16" t="s">
        <v>27</v>
      </c>
      <c r="F16" t="s">
        <v>30</v>
      </c>
      <c r="G16" t="s">
        <v>29</v>
      </c>
      <c r="H16" t="s">
        <v>25</v>
      </c>
      <c r="J16" s="27">
        <v>63</v>
      </c>
      <c r="K16" s="27">
        <v>16.86392733698095</v>
      </c>
      <c r="M16" s="27">
        <v>64</v>
      </c>
      <c r="N16" s="27">
        <v>17.131608723282234</v>
      </c>
      <c r="O16" s="27">
        <f t="shared" si="1"/>
        <v>70</v>
      </c>
      <c r="P16" s="27">
        <f t="shared" si="1"/>
        <v>55</v>
      </c>
    </row>
    <row r="17" spans="1:16" x14ac:dyDescent="0.25">
      <c r="A17" t="s">
        <v>19</v>
      </c>
      <c r="B17" t="s">
        <v>20</v>
      </c>
      <c r="D17" t="s">
        <v>21</v>
      </c>
      <c r="E17" t="s">
        <v>28</v>
      </c>
      <c r="F17" t="s">
        <v>30</v>
      </c>
      <c r="G17" t="s">
        <v>29</v>
      </c>
      <c r="H17" t="s">
        <v>25</v>
      </c>
      <c r="J17" s="27">
        <v>95</v>
      </c>
      <c r="K17" s="27">
        <v>25.429731698622067</v>
      </c>
      <c r="M17" s="27">
        <v>32</v>
      </c>
      <c r="N17" s="27">
        <v>8.565804361641117</v>
      </c>
      <c r="O17" s="27">
        <f t="shared" si="1"/>
        <v>34.5</v>
      </c>
      <c r="P17" s="27">
        <f t="shared" si="1"/>
        <v>31</v>
      </c>
    </row>
    <row r="18" spans="1:16" x14ac:dyDescent="0.25">
      <c r="A18" t="s">
        <v>19</v>
      </c>
      <c r="B18" t="s">
        <v>20</v>
      </c>
      <c r="D18" t="s">
        <v>21</v>
      </c>
      <c r="E18" t="s">
        <v>22</v>
      </c>
      <c r="F18" t="s">
        <v>31</v>
      </c>
      <c r="G18" t="s">
        <v>24</v>
      </c>
      <c r="H18" t="s">
        <v>25</v>
      </c>
      <c r="J18" s="27">
        <v>205</v>
      </c>
      <c r="K18" s="27">
        <v>54.874684191763407</v>
      </c>
      <c r="M18" s="27">
        <v>205</v>
      </c>
      <c r="N18" s="27">
        <v>54.874684191763407</v>
      </c>
      <c r="O18" s="27">
        <f>'Table 1'!I6</f>
        <v>225</v>
      </c>
      <c r="P18" s="27">
        <f>'Table 1'!$J$6</f>
        <v>162</v>
      </c>
    </row>
    <row r="19" spans="1:16" x14ac:dyDescent="0.25">
      <c r="A19" t="s">
        <v>19</v>
      </c>
      <c r="B19" t="s">
        <v>20</v>
      </c>
      <c r="D19" t="s">
        <v>21</v>
      </c>
      <c r="E19" t="s">
        <v>26</v>
      </c>
      <c r="F19" t="s">
        <v>31</v>
      </c>
      <c r="G19" t="s">
        <v>24</v>
      </c>
      <c r="H19" t="s">
        <v>25</v>
      </c>
      <c r="J19" s="27">
        <v>178</v>
      </c>
      <c r="K19" s="27">
        <v>47.647286761628713</v>
      </c>
      <c r="M19" s="27">
        <v>178</v>
      </c>
      <c r="N19" s="27">
        <v>47.647286761628713</v>
      </c>
      <c r="O19" s="27">
        <f>'Table 1'!I7</f>
        <v>197</v>
      </c>
      <c r="P19" s="27">
        <f>'Table 1'!$J$7</f>
        <v>146</v>
      </c>
    </row>
    <row r="20" spans="1:16" x14ac:dyDescent="0.25">
      <c r="A20" t="s">
        <v>19</v>
      </c>
      <c r="B20" t="s">
        <v>20</v>
      </c>
      <c r="D20" t="s">
        <v>21</v>
      </c>
      <c r="E20" t="s">
        <v>27</v>
      </c>
      <c r="F20" t="s">
        <v>31</v>
      </c>
      <c r="G20" t="s">
        <v>24</v>
      </c>
      <c r="H20" t="s">
        <v>25</v>
      </c>
      <c r="J20" s="27">
        <v>137</v>
      </c>
      <c r="K20" s="27">
        <v>36.67234992327603</v>
      </c>
      <c r="M20" s="27">
        <v>139</v>
      </c>
      <c r="N20" s="27">
        <v>37.207712695878605</v>
      </c>
      <c r="O20" s="27">
        <f>'Table 1'!I8</f>
        <v>153</v>
      </c>
      <c r="P20" s="27">
        <f>'Table 1'!$J$8</f>
        <v>121</v>
      </c>
    </row>
    <row r="21" spans="1:16" x14ac:dyDescent="0.25">
      <c r="A21" t="s">
        <v>19</v>
      </c>
      <c r="B21" t="s">
        <v>20</v>
      </c>
      <c r="D21" t="s">
        <v>21</v>
      </c>
      <c r="E21" t="s">
        <v>28</v>
      </c>
      <c r="F21" t="s">
        <v>31</v>
      </c>
      <c r="G21" t="s">
        <v>24</v>
      </c>
      <c r="H21" t="s">
        <v>25</v>
      </c>
      <c r="J21" s="27">
        <v>69</v>
      </c>
      <c r="K21" s="27">
        <v>18.470015654788657</v>
      </c>
      <c r="M21" s="27">
        <v>69</v>
      </c>
      <c r="N21" s="27">
        <v>18.470015654788657</v>
      </c>
      <c r="O21" s="27">
        <f>'Table 1'!I9</f>
        <v>76</v>
      </c>
      <c r="P21" s="27">
        <f>'Table 1'!$J$9</f>
        <v>68</v>
      </c>
    </row>
    <row r="22" spans="1:16" x14ac:dyDescent="0.25">
      <c r="A22" t="s">
        <v>19</v>
      </c>
      <c r="B22" t="s">
        <v>20</v>
      </c>
      <c r="D22" t="s">
        <v>21</v>
      </c>
      <c r="E22" t="s">
        <v>22</v>
      </c>
      <c r="F22" t="s">
        <v>31</v>
      </c>
      <c r="G22" t="s">
        <v>29</v>
      </c>
      <c r="H22" t="s">
        <v>25</v>
      </c>
      <c r="J22" s="27">
        <v>103</v>
      </c>
      <c r="K22" s="27">
        <v>27.571182789032346</v>
      </c>
      <c r="M22" s="27">
        <v>103</v>
      </c>
      <c r="N22" s="27">
        <v>27.571182789032346</v>
      </c>
      <c r="O22" s="27">
        <f>O18*0.5</f>
        <v>112.5</v>
      </c>
      <c r="P22" s="27">
        <f>P18*0.5</f>
        <v>81</v>
      </c>
    </row>
    <row r="23" spans="1:16" x14ac:dyDescent="0.25">
      <c r="A23" t="s">
        <v>19</v>
      </c>
      <c r="B23" t="s">
        <v>20</v>
      </c>
      <c r="D23" t="s">
        <v>21</v>
      </c>
      <c r="E23" t="s">
        <v>26</v>
      </c>
      <c r="F23" t="s">
        <v>31</v>
      </c>
      <c r="G23" t="s">
        <v>29</v>
      </c>
      <c r="H23" t="s">
        <v>25</v>
      </c>
      <c r="J23" s="27">
        <v>89</v>
      </c>
      <c r="K23" s="27">
        <v>23.823643380814357</v>
      </c>
      <c r="M23" s="27">
        <v>89</v>
      </c>
      <c r="N23" s="27">
        <v>23.823643380814357</v>
      </c>
      <c r="O23" s="27">
        <f t="shared" ref="O23:P25" si="2">O19*0.5</f>
        <v>98.5</v>
      </c>
      <c r="P23" s="27">
        <f t="shared" si="2"/>
        <v>73</v>
      </c>
    </row>
    <row r="24" spans="1:16" x14ac:dyDescent="0.25">
      <c r="A24" t="s">
        <v>19</v>
      </c>
      <c r="B24" t="s">
        <v>20</v>
      </c>
      <c r="D24" t="s">
        <v>21</v>
      </c>
      <c r="E24" t="s">
        <v>27</v>
      </c>
      <c r="F24" t="s">
        <v>31</v>
      </c>
      <c r="G24" t="s">
        <v>29</v>
      </c>
      <c r="H24" t="s">
        <v>25</v>
      </c>
      <c r="J24" s="27">
        <v>69</v>
      </c>
      <c r="K24" s="27">
        <v>18.470015654788657</v>
      </c>
      <c r="M24" s="27">
        <v>70</v>
      </c>
      <c r="N24" s="27">
        <v>18.737697041089945</v>
      </c>
      <c r="O24" s="27">
        <f t="shared" si="2"/>
        <v>76.5</v>
      </c>
      <c r="P24" s="27">
        <f t="shared" si="2"/>
        <v>60.5</v>
      </c>
    </row>
    <row r="25" spans="1:16" x14ac:dyDescent="0.25">
      <c r="A25" t="s">
        <v>19</v>
      </c>
      <c r="B25" t="s">
        <v>20</v>
      </c>
      <c r="D25" t="s">
        <v>21</v>
      </c>
      <c r="E25" t="s">
        <v>28</v>
      </c>
      <c r="F25" t="s">
        <v>31</v>
      </c>
      <c r="G25" t="s">
        <v>29</v>
      </c>
      <c r="H25" t="s">
        <v>25</v>
      </c>
      <c r="J25" s="27">
        <v>104</v>
      </c>
      <c r="K25" s="27">
        <v>27.838864175333629</v>
      </c>
      <c r="M25" s="27">
        <v>35</v>
      </c>
      <c r="N25" s="27">
        <v>9.3688485205449723</v>
      </c>
      <c r="O25" s="27">
        <f t="shared" si="2"/>
        <v>38</v>
      </c>
      <c r="P25" s="27">
        <f t="shared" si="2"/>
        <v>34</v>
      </c>
    </row>
    <row r="26" spans="1:16" x14ac:dyDescent="0.25">
      <c r="A26" t="s">
        <v>19</v>
      </c>
      <c r="B26" t="s">
        <v>20</v>
      </c>
      <c r="D26" t="s">
        <v>21</v>
      </c>
      <c r="E26" t="s">
        <v>22</v>
      </c>
      <c r="F26" t="s">
        <v>32</v>
      </c>
      <c r="G26" t="s">
        <v>24</v>
      </c>
      <c r="H26" t="s">
        <v>25</v>
      </c>
      <c r="J26" s="27">
        <v>214</v>
      </c>
      <c r="K26" s="27">
        <v>57.283816668474969</v>
      </c>
      <c r="M26" s="27">
        <v>214</v>
      </c>
      <c r="N26" s="27">
        <v>57.283816668474969</v>
      </c>
      <c r="O26" s="27">
        <f>'Table 1'!L6</f>
        <v>235</v>
      </c>
      <c r="P26" s="27">
        <f>'Table 1'!$M$6</f>
        <v>169</v>
      </c>
    </row>
    <row r="27" spans="1:16" x14ac:dyDescent="0.25">
      <c r="A27" t="s">
        <v>19</v>
      </c>
      <c r="B27" t="s">
        <v>20</v>
      </c>
      <c r="D27" t="s">
        <v>21</v>
      </c>
      <c r="E27" t="s">
        <v>26</v>
      </c>
      <c r="F27" t="s">
        <v>32</v>
      </c>
      <c r="G27" t="s">
        <v>24</v>
      </c>
      <c r="H27" t="s">
        <v>25</v>
      </c>
      <c r="J27" s="27">
        <v>186</v>
      </c>
      <c r="K27" s="27">
        <v>49.788737852038992</v>
      </c>
      <c r="M27" s="27">
        <v>186</v>
      </c>
      <c r="N27" s="27">
        <v>49.788737852038992</v>
      </c>
      <c r="O27" s="27">
        <f>'Table 1'!L7</f>
        <v>205</v>
      </c>
      <c r="P27" s="27">
        <f>'Table 1'!$M$7</f>
        <v>152</v>
      </c>
    </row>
    <row r="28" spans="1:16" x14ac:dyDescent="0.25">
      <c r="A28" t="s">
        <v>19</v>
      </c>
      <c r="B28" t="s">
        <v>20</v>
      </c>
      <c r="D28" t="s">
        <v>21</v>
      </c>
      <c r="E28" t="s">
        <v>27</v>
      </c>
      <c r="F28" t="s">
        <v>32</v>
      </c>
      <c r="G28" t="s">
        <v>24</v>
      </c>
      <c r="H28" t="s">
        <v>25</v>
      </c>
      <c r="J28" s="27">
        <v>143</v>
      </c>
      <c r="K28" s="27">
        <v>38.278438241083741</v>
      </c>
      <c r="M28" s="27">
        <v>145</v>
      </c>
      <c r="N28" s="27">
        <v>38.813801013686309</v>
      </c>
      <c r="O28" s="27">
        <f>'Table 1'!L8</f>
        <v>160</v>
      </c>
      <c r="P28" s="27">
        <f>'Table 1'!$M$8</f>
        <v>126</v>
      </c>
    </row>
    <row r="29" spans="1:16" x14ac:dyDescent="0.25">
      <c r="A29" t="s">
        <v>19</v>
      </c>
      <c r="B29" t="s">
        <v>20</v>
      </c>
      <c r="D29" t="s">
        <v>21</v>
      </c>
      <c r="E29" t="s">
        <v>28</v>
      </c>
      <c r="F29" t="s">
        <v>32</v>
      </c>
      <c r="G29" t="s">
        <v>24</v>
      </c>
      <c r="H29" t="s">
        <v>25</v>
      </c>
      <c r="J29" s="27">
        <v>72</v>
      </c>
      <c r="K29" s="27">
        <v>19.273059813692512</v>
      </c>
      <c r="M29" s="27">
        <v>72</v>
      </c>
      <c r="N29" s="27">
        <v>19.273059813692512</v>
      </c>
      <c r="O29" s="27">
        <f>'Table 1'!L9</f>
        <v>79</v>
      </c>
      <c r="P29" s="27">
        <f>'Table 1'!$M$9</f>
        <v>71</v>
      </c>
    </row>
    <row r="30" spans="1:16" x14ac:dyDescent="0.25">
      <c r="A30" t="s">
        <v>19</v>
      </c>
      <c r="B30" t="s">
        <v>20</v>
      </c>
      <c r="D30" t="s">
        <v>21</v>
      </c>
      <c r="E30" t="s">
        <v>22</v>
      </c>
      <c r="F30" t="s">
        <v>32</v>
      </c>
      <c r="G30" t="s">
        <v>29</v>
      </c>
      <c r="H30" t="s">
        <v>25</v>
      </c>
      <c r="J30" s="27">
        <v>107</v>
      </c>
      <c r="K30" s="27">
        <v>28.641908334237485</v>
      </c>
      <c r="M30" s="27">
        <v>107</v>
      </c>
      <c r="N30" s="27">
        <v>28.641908334237485</v>
      </c>
      <c r="O30" s="27">
        <f>O26*0.5</f>
        <v>117.5</v>
      </c>
      <c r="P30" s="27">
        <f>P26*0.5</f>
        <v>84.5</v>
      </c>
    </row>
    <row r="31" spans="1:16" x14ac:dyDescent="0.25">
      <c r="A31" t="s">
        <v>19</v>
      </c>
      <c r="B31" t="s">
        <v>20</v>
      </c>
      <c r="D31" t="s">
        <v>21</v>
      </c>
      <c r="E31" t="s">
        <v>26</v>
      </c>
      <c r="F31" t="s">
        <v>32</v>
      </c>
      <c r="G31" t="s">
        <v>29</v>
      </c>
      <c r="H31" t="s">
        <v>25</v>
      </c>
      <c r="J31" s="27">
        <v>93</v>
      </c>
      <c r="K31" s="27">
        <v>24.894368926019496</v>
      </c>
      <c r="M31" s="27">
        <v>93</v>
      </c>
      <c r="N31" s="27">
        <v>24.894368926019496</v>
      </c>
      <c r="O31" s="27">
        <f t="shared" ref="O31:P33" si="3">O27*0.5</f>
        <v>102.5</v>
      </c>
      <c r="P31" s="27">
        <f t="shared" si="3"/>
        <v>76</v>
      </c>
    </row>
    <row r="32" spans="1:16" x14ac:dyDescent="0.25">
      <c r="A32" t="s">
        <v>19</v>
      </c>
      <c r="B32" t="s">
        <v>20</v>
      </c>
      <c r="D32" t="s">
        <v>21</v>
      </c>
      <c r="E32" t="s">
        <v>27</v>
      </c>
      <c r="F32" t="s">
        <v>32</v>
      </c>
      <c r="G32" t="s">
        <v>29</v>
      </c>
      <c r="H32" t="s">
        <v>25</v>
      </c>
      <c r="J32" s="27">
        <v>72</v>
      </c>
      <c r="K32" s="27">
        <v>19.273059813692512</v>
      </c>
      <c r="M32" s="27">
        <v>73</v>
      </c>
      <c r="N32" s="27">
        <v>19.5407411999938</v>
      </c>
      <c r="O32" s="27">
        <f t="shared" si="3"/>
        <v>80</v>
      </c>
      <c r="P32" s="27">
        <f t="shared" si="3"/>
        <v>63</v>
      </c>
    </row>
    <row r="33" spans="1:16" x14ac:dyDescent="0.25">
      <c r="A33" t="s">
        <v>19</v>
      </c>
      <c r="B33" t="s">
        <v>20</v>
      </c>
      <c r="D33" t="s">
        <v>21</v>
      </c>
      <c r="E33" t="s">
        <v>28</v>
      </c>
      <c r="F33" t="s">
        <v>32</v>
      </c>
      <c r="G33" t="s">
        <v>29</v>
      </c>
      <c r="H33" t="s">
        <v>25</v>
      </c>
      <c r="J33" s="27">
        <v>108</v>
      </c>
      <c r="K33" s="27">
        <v>28.909589720538769</v>
      </c>
      <c r="M33" s="27">
        <v>36</v>
      </c>
      <c r="N33" s="27">
        <v>9.6365299068462562</v>
      </c>
      <c r="O33" s="27">
        <f t="shared" si="3"/>
        <v>39.5</v>
      </c>
      <c r="P33" s="27">
        <f t="shared" si="3"/>
        <v>35.5</v>
      </c>
    </row>
    <row r="34" spans="1:16" x14ac:dyDescent="0.25">
      <c r="A34" t="s">
        <v>19</v>
      </c>
      <c r="B34" t="s">
        <v>20</v>
      </c>
      <c r="D34" t="s">
        <v>33</v>
      </c>
      <c r="E34" t="s">
        <v>22</v>
      </c>
      <c r="F34" t="s">
        <v>23</v>
      </c>
      <c r="G34" t="s">
        <v>24</v>
      </c>
      <c r="H34" t="s">
        <v>25</v>
      </c>
      <c r="J34" s="27">
        <v>155</v>
      </c>
      <c r="K34" s="27">
        <v>41.490614876699162</v>
      </c>
      <c r="M34" s="27">
        <v>155</v>
      </c>
      <c r="N34" s="27">
        <v>41.490614876699162</v>
      </c>
      <c r="O34" s="27">
        <f>'Table 1'!C14</f>
        <v>171</v>
      </c>
      <c r="P34" s="27">
        <f>'Table 1'!$D$14</f>
        <v>119</v>
      </c>
    </row>
    <row r="35" spans="1:16" x14ac:dyDescent="0.25">
      <c r="A35" t="s">
        <v>19</v>
      </c>
      <c r="B35" t="s">
        <v>20</v>
      </c>
      <c r="D35" t="s">
        <v>33</v>
      </c>
      <c r="E35" t="s">
        <v>26</v>
      </c>
      <c r="F35" t="s">
        <v>23</v>
      </c>
      <c r="G35" t="s">
        <v>24</v>
      </c>
      <c r="H35" t="s">
        <v>25</v>
      </c>
      <c r="J35" s="27">
        <v>135</v>
      </c>
      <c r="K35" s="27">
        <v>36.136987150673463</v>
      </c>
      <c r="M35" s="27">
        <v>135</v>
      </c>
      <c r="N35" s="27">
        <v>36.136987150673463</v>
      </c>
      <c r="O35" s="27">
        <f>'Table 1'!C15</f>
        <v>149</v>
      </c>
      <c r="P35" s="27">
        <f>'Table 1'!$D$15</f>
        <v>111</v>
      </c>
    </row>
    <row r="36" spans="1:16" x14ac:dyDescent="0.25">
      <c r="A36" t="s">
        <v>19</v>
      </c>
      <c r="B36" t="s">
        <v>20</v>
      </c>
      <c r="D36" t="s">
        <v>33</v>
      </c>
      <c r="E36" t="s">
        <v>27</v>
      </c>
      <c r="F36" t="s">
        <v>23</v>
      </c>
      <c r="G36" t="s">
        <v>24</v>
      </c>
      <c r="H36" t="s">
        <v>25</v>
      </c>
      <c r="J36" s="27">
        <v>108</v>
      </c>
      <c r="K36" s="27">
        <v>28.909589720538769</v>
      </c>
      <c r="M36" s="27">
        <v>110</v>
      </c>
      <c r="N36" s="27">
        <v>29.44495249314134</v>
      </c>
      <c r="O36" s="27">
        <f>'Table 1'!C16</f>
        <v>121</v>
      </c>
      <c r="P36" s="27">
        <f>'Table 1'!$D$16</f>
        <v>99</v>
      </c>
    </row>
    <row r="37" spans="1:16" x14ac:dyDescent="0.25">
      <c r="A37" t="s">
        <v>19</v>
      </c>
      <c r="B37" t="s">
        <v>20</v>
      </c>
      <c r="D37" t="s">
        <v>33</v>
      </c>
      <c r="E37" t="s">
        <v>28</v>
      </c>
      <c r="F37" t="s">
        <v>23</v>
      </c>
      <c r="G37" t="s">
        <v>24</v>
      </c>
      <c r="H37" t="s">
        <v>25</v>
      </c>
      <c r="J37" s="27">
        <v>60</v>
      </c>
      <c r="K37" s="27">
        <v>16.060883178077095</v>
      </c>
      <c r="M37" s="27">
        <v>60</v>
      </c>
      <c r="N37" s="27">
        <v>16.060883178077095</v>
      </c>
      <c r="O37" s="27">
        <f>'Table 1'!C17</f>
        <v>70</v>
      </c>
      <c r="P37" s="27">
        <f>'Table 1'!$D$17</f>
        <v>59</v>
      </c>
    </row>
    <row r="38" spans="1:16" x14ac:dyDescent="0.25">
      <c r="A38" t="s">
        <v>19</v>
      </c>
      <c r="B38" t="s">
        <v>20</v>
      </c>
      <c r="D38" t="s">
        <v>33</v>
      </c>
      <c r="E38" t="s">
        <v>22</v>
      </c>
      <c r="F38" t="s">
        <v>23</v>
      </c>
      <c r="G38" t="s">
        <v>29</v>
      </c>
      <c r="H38" t="s">
        <v>25</v>
      </c>
      <c r="J38" s="27">
        <v>78</v>
      </c>
      <c r="K38" s="27">
        <v>20.879148131500223</v>
      </c>
      <c r="M38" s="27">
        <v>78</v>
      </c>
      <c r="N38" s="27">
        <v>20.879148131500223</v>
      </c>
      <c r="O38" s="27">
        <f>O34*0.5</f>
        <v>85.5</v>
      </c>
      <c r="P38" s="27">
        <f>P34*0.5</f>
        <v>59.5</v>
      </c>
    </row>
    <row r="39" spans="1:16" x14ac:dyDescent="0.25">
      <c r="A39" t="s">
        <v>19</v>
      </c>
      <c r="B39" t="s">
        <v>20</v>
      </c>
      <c r="D39" t="s">
        <v>33</v>
      </c>
      <c r="E39" t="s">
        <v>26</v>
      </c>
      <c r="F39" t="s">
        <v>23</v>
      </c>
      <c r="G39" t="s">
        <v>29</v>
      </c>
      <c r="H39" t="s">
        <v>25</v>
      </c>
      <c r="J39" s="27">
        <v>68</v>
      </c>
      <c r="K39" s="27">
        <v>18.202334268487373</v>
      </c>
      <c r="M39" s="27">
        <v>68</v>
      </c>
      <c r="N39" s="27">
        <v>18.202334268487373</v>
      </c>
      <c r="O39" s="27">
        <f t="shared" ref="O39:P41" si="4">O35*0.5</f>
        <v>74.5</v>
      </c>
      <c r="P39" s="27">
        <f t="shared" si="4"/>
        <v>55.5</v>
      </c>
    </row>
    <row r="40" spans="1:16" x14ac:dyDescent="0.25">
      <c r="A40" t="s">
        <v>19</v>
      </c>
      <c r="B40" t="s">
        <v>20</v>
      </c>
      <c r="D40" t="s">
        <v>33</v>
      </c>
      <c r="E40" t="s">
        <v>27</v>
      </c>
      <c r="F40" t="s">
        <v>23</v>
      </c>
      <c r="G40" t="s">
        <v>29</v>
      </c>
      <c r="H40" t="s">
        <v>25</v>
      </c>
      <c r="J40" s="27">
        <v>54</v>
      </c>
      <c r="K40" s="27">
        <v>14.454794860269384</v>
      </c>
      <c r="M40" s="27">
        <v>55</v>
      </c>
      <c r="N40" s="27">
        <v>14.72247624657067</v>
      </c>
      <c r="O40" s="27">
        <f t="shared" si="4"/>
        <v>60.5</v>
      </c>
      <c r="P40" s="27">
        <f t="shared" si="4"/>
        <v>49.5</v>
      </c>
    </row>
    <row r="41" spans="1:16" x14ac:dyDescent="0.25">
      <c r="A41" t="s">
        <v>19</v>
      </c>
      <c r="B41" t="s">
        <v>20</v>
      </c>
      <c r="D41" t="s">
        <v>33</v>
      </c>
      <c r="E41" t="s">
        <v>28</v>
      </c>
      <c r="F41" t="s">
        <v>23</v>
      </c>
      <c r="G41" t="s">
        <v>29</v>
      </c>
      <c r="H41" t="s">
        <v>25</v>
      </c>
      <c r="J41" s="27">
        <v>90</v>
      </c>
      <c r="K41" s="27">
        <v>24.091324767115641</v>
      </c>
      <c r="M41" s="27">
        <v>30</v>
      </c>
      <c r="N41" s="27">
        <v>8.0304415890385474</v>
      </c>
      <c r="O41" s="27">
        <f t="shared" si="4"/>
        <v>35</v>
      </c>
      <c r="P41" s="27">
        <f t="shared" si="4"/>
        <v>29.5</v>
      </c>
    </row>
    <row r="42" spans="1:16" x14ac:dyDescent="0.25">
      <c r="A42" t="s">
        <v>19</v>
      </c>
      <c r="B42" t="s">
        <v>20</v>
      </c>
      <c r="D42" t="s">
        <v>33</v>
      </c>
      <c r="E42" t="s">
        <v>22</v>
      </c>
      <c r="F42" t="s">
        <v>30</v>
      </c>
      <c r="G42" t="s">
        <v>24</v>
      </c>
      <c r="H42" t="s">
        <v>25</v>
      </c>
      <c r="J42" s="27">
        <v>163</v>
      </c>
      <c r="K42" s="27">
        <v>43.63206596710944</v>
      </c>
      <c r="M42" s="27">
        <v>163</v>
      </c>
      <c r="N42" s="27">
        <v>43.63206596710944</v>
      </c>
      <c r="O42" s="27">
        <f>'Table 1'!F14</f>
        <v>180</v>
      </c>
      <c r="P42" s="27">
        <f>'Table 1'!$G$14</f>
        <v>125</v>
      </c>
    </row>
    <row r="43" spans="1:16" x14ac:dyDescent="0.25">
      <c r="A43" t="s">
        <v>19</v>
      </c>
      <c r="B43" t="s">
        <v>20</v>
      </c>
      <c r="D43" t="s">
        <v>33</v>
      </c>
      <c r="E43" t="s">
        <v>26</v>
      </c>
      <c r="F43" t="s">
        <v>30</v>
      </c>
      <c r="G43" t="s">
        <v>24</v>
      </c>
      <c r="H43" t="s">
        <v>25</v>
      </c>
      <c r="J43" s="27">
        <v>142</v>
      </c>
      <c r="K43" s="27">
        <v>38.010756854782457</v>
      </c>
      <c r="M43" s="27">
        <v>142</v>
      </c>
      <c r="N43" s="27">
        <v>38.010756854782457</v>
      </c>
      <c r="O43" s="27">
        <f>'Table 1'!F15</f>
        <v>156</v>
      </c>
      <c r="P43" s="27">
        <f>'Table 1'!$G$15</f>
        <v>117</v>
      </c>
    </row>
    <row r="44" spans="1:16" x14ac:dyDescent="0.25">
      <c r="A44" t="s">
        <v>19</v>
      </c>
      <c r="B44" t="s">
        <v>20</v>
      </c>
      <c r="D44" t="s">
        <v>33</v>
      </c>
      <c r="E44" t="s">
        <v>27</v>
      </c>
      <c r="F44" t="s">
        <v>30</v>
      </c>
      <c r="G44" t="s">
        <v>24</v>
      </c>
      <c r="H44" t="s">
        <v>25</v>
      </c>
      <c r="J44" s="27">
        <v>113</v>
      </c>
      <c r="K44" s="27">
        <v>30.247996652045195</v>
      </c>
      <c r="M44" s="27">
        <v>116</v>
      </c>
      <c r="N44" s="27">
        <v>31.051040810949051</v>
      </c>
      <c r="O44" s="27">
        <f>'Table 1'!F16</f>
        <v>127</v>
      </c>
      <c r="P44" s="27">
        <f>'Table 1'!$G$16</f>
        <v>104</v>
      </c>
    </row>
    <row r="45" spans="1:16" x14ac:dyDescent="0.25">
      <c r="A45" t="s">
        <v>19</v>
      </c>
      <c r="B45" t="s">
        <v>20</v>
      </c>
      <c r="D45" t="s">
        <v>33</v>
      </c>
      <c r="E45" t="s">
        <v>28</v>
      </c>
      <c r="F45" t="s">
        <v>30</v>
      </c>
      <c r="G45" t="s">
        <v>24</v>
      </c>
      <c r="H45" t="s">
        <v>25</v>
      </c>
      <c r="J45" s="27">
        <v>63</v>
      </c>
      <c r="K45" s="27">
        <v>16.86392733698095</v>
      </c>
      <c r="M45" s="27">
        <v>63</v>
      </c>
      <c r="N45" s="27">
        <v>16.86392733698095</v>
      </c>
      <c r="O45" s="27">
        <f>'Table 1'!F17</f>
        <v>74</v>
      </c>
      <c r="P45" s="27">
        <f>'Table 1'!$G$17</f>
        <v>62</v>
      </c>
    </row>
    <row r="46" spans="1:16" x14ac:dyDescent="0.25">
      <c r="A46" t="s">
        <v>19</v>
      </c>
      <c r="B46" t="s">
        <v>20</v>
      </c>
      <c r="D46" t="s">
        <v>33</v>
      </c>
      <c r="E46" t="s">
        <v>22</v>
      </c>
      <c r="F46" t="s">
        <v>30</v>
      </c>
      <c r="G46" t="s">
        <v>29</v>
      </c>
      <c r="H46" t="s">
        <v>25</v>
      </c>
      <c r="J46" s="27">
        <v>82</v>
      </c>
      <c r="K46" s="27">
        <v>21.949873676705362</v>
      </c>
      <c r="M46" s="27">
        <v>82</v>
      </c>
      <c r="N46" s="27">
        <v>21.949873676705362</v>
      </c>
      <c r="O46" s="27">
        <f>O42*0.5</f>
        <v>90</v>
      </c>
      <c r="P46" s="27">
        <f>P42*0.5</f>
        <v>62.5</v>
      </c>
    </row>
    <row r="47" spans="1:16" x14ac:dyDescent="0.25">
      <c r="A47" t="s">
        <v>19</v>
      </c>
      <c r="B47" t="s">
        <v>20</v>
      </c>
      <c r="D47" t="s">
        <v>33</v>
      </c>
      <c r="E47" t="s">
        <v>26</v>
      </c>
      <c r="F47" t="s">
        <v>30</v>
      </c>
      <c r="G47" t="s">
        <v>29</v>
      </c>
      <c r="H47" t="s">
        <v>25</v>
      </c>
      <c r="J47" s="27">
        <v>71</v>
      </c>
      <c r="K47" s="27">
        <v>19.005378427391229</v>
      </c>
      <c r="M47" s="27">
        <v>71</v>
      </c>
      <c r="N47" s="27">
        <v>19.005378427391229</v>
      </c>
      <c r="O47" s="27">
        <f t="shared" ref="O47:P49" si="5">O43*0.5</f>
        <v>78</v>
      </c>
      <c r="P47" s="27">
        <f t="shared" si="5"/>
        <v>58.5</v>
      </c>
    </row>
    <row r="48" spans="1:16" x14ac:dyDescent="0.25">
      <c r="A48" t="s">
        <v>19</v>
      </c>
      <c r="B48" t="s">
        <v>20</v>
      </c>
      <c r="D48" t="s">
        <v>33</v>
      </c>
      <c r="E48" t="s">
        <v>27</v>
      </c>
      <c r="F48" t="s">
        <v>30</v>
      </c>
      <c r="G48" t="s">
        <v>29</v>
      </c>
      <c r="H48" t="s">
        <v>25</v>
      </c>
      <c r="J48" s="27">
        <v>57</v>
      </c>
      <c r="K48" s="27">
        <v>15.25783901917324</v>
      </c>
      <c r="M48" s="27">
        <v>58</v>
      </c>
      <c r="N48" s="27">
        <v>15.525520405474525</v>
      </c>
      <c r="O48" s="27">
        <f t="shared" si="5"/>
        <v>63.5</v>
      </c>
      <c r="P48" s="27">
        <f t="shared" si="5"/>
        <v>52</v>
      </c>
    </row>
    <row r="49" spans="1:16" x14ac:dyDescent="0.25">
      <c r="A49" t="s">
        <v>19</v>
      </c>
      <c r="B49" t="s">
        <v>20</v>
      </c>
      <c r="D49" t="s">
        <v>33</v>
      </c>
      <c r="E49" t="s">
        <v>28</v>
      </c>
      <c r="F49" t="s">
        <v>30</v>
      </c>
      <c r="G49" t="s">
        <v>29</v>
      </c>
      <c r="H49" t="s">
        <v>25</v>
      </c>
      <c r="J49" s="27">
        <v>95</v>
      </c>
      <c r="K49" s="27">
        <v>25.429731698622067</v>
      </c>
      <c r="M49" s="27">
        <v>32</v>
      </c>
      <c r="N49" s="27">
        <v>8.565804361641117</v>
      </c>
      <c r="O49" s="27">
        <f t="shared" si="5"/>
        <v>37</v>
      </c>
      <c r="P49" s="27">
        <f t="shared" si="5"/>
        <v>31</v>
      </c>
    </row>
    <row r="50" spans="1:16" x14ac:dyDescent="0.25">
      <c r="A50" t="s">
        <v>19</v>
      </c>
      <c r="B50" t="s">
        <v>20</v>
      </c>
      <c r="D50" t="s">
        <v>33</v>
      </c>
      <c r="E50" t="s">
        <v>22</v>
      </c>
      <c r="F50" t="s">
        <v>31</v>
      </c>
      <c r="G50" t="s">
        <v>24</v>
      </c>
      <c r="H50" t="s">
        <v>25</v>
      </c>
      <c r="J50" s="27">
        <v>178</v>
      </c>
      <c r="K50" s="27">
        <v>47.647286761628713</v>
      </c>
      <c r="M50" s="27">
        <v>178</v>
      </c>
      <c r="N50" s="27">
        <v>47.647286761628713</v>
      </c>
      <c r="O50" s="27">
        <f>'Table 1'!I14</f>
        <v>197</v>
      </c>
      <c r="P50" s="27">
        <f>'Table 1'!$J$14</f>
        <v>137</v>
      </c>
    </row>
    <row r="51" spans="1:16" x14ac:dyDescent="0.25">
      <c r="A51" t="s">
        <v>19</v>
      </c>
      <c r="B51" t="s">
        <v>20</v>
      </c>
      <c r="D51" t="s">
        <v>33</v>
      </c>
      <c r="E51" t="s">
        <v>26</v>
      </c>
      <c r="F51" t="s">
        <v>31</v>
      </c>
      <c r="G51" t="s">
        <v>24</v>
      </c>
      <c r="H51" t="s">
        <v>25</v>
      </c>
      <c r="J51" s="27">
        <v>155</v>
      </c>
      <c r="K51" s="27">
        <v>41.490614876699162</v>
      </c>
      <c r="M51" s="27">
        <v>155</v>
      </c>
      <c r="N51" s="27">
        <v>41.490614876699162</v>
      </c>
      <c r="O51" s="27">
        <f>'Table 1'!I15</f>
        <v>171</v>
      </c>
      <c r="P51" s="27">
        <f>'Table 1'!$J$15</f>
        <v>128</v>
      </c>
    </row>
    <row r="52" spans="1:16" x14ac:dyDescent="0.25">
      <c r="A52" t="s">
        <v>19</v>
      </c>
      <c r="B52" t="s">
        <v>20</v>
      </c>
      <c r="D52" t="s">
        <v>33</v>
      </c>
      <c r="E52" t="s">
        <v>27</v>
      </c>
      <c r="F52" t="s">
        <v>31</v>
      </c>
      <c r="G52" t="s">
        <v>24</v>
      </c>
      <c r="H52" t="s">
        <v>25</v>
      </c>
      <c r="J52" s="27">
        <v>124</v>
      </c>
      <c r="K52" s="27">
        <v>33.192491901359325</v>
      </c>
      <c r="M52" s="27">
        <v>127</v>
      </c>
      <c r="N52" s="27">
        <v>33.995536060263184</v>
      </c>
      <c r="O52" s="27">
        <f>'Table 1'!I16</f>
        <v>139</v>
      </c>
      <c r="P52" s="27">
        <f>'Table 1'!$J$16</f>
        <v>114</v>
      </c>
    </row>
    <row r="53" spans="1:16" x14ac:dyDescent="0.25">
      <c r="A53" t="s">
        <v>19</v>
      </c>
      <c r="B53" t="s">
        <v>20</v>
      </c>
      <c r="D53" t="s">
        <v>33</v>
      </c>
      <c r="E53" t="s">
        <v>28</v>
      </c>
      <c r="F53" t="s">
        <v>31</v>
      </c>
      <c r="G53" t="s">
        <v>24</v>
      </c>
      <c r="H53" t="s">
        <v>25</v>
      </c>
      <c r="J53" s="27">
        <v>69</v>
      </c>
      <c r="K53" s="27">
        <v>18.470015654788657</v>
      </c>
      <c r="M53" s="27">
        <v>69</v>
      </c>
      <c r="N53" s="27">
        <v>18.470015654788657</v>
      </c>
      <c r="O53" s="27">
        <f>'Table 1'!I17</f>
        <v>81</v>
      </c>
      <c r="P53" s="27">
        <f>'Table 1'!$J$17</f>
        <v>68</v>
      </c>
    </row>
    <row r="54" spans="1:16" x14ac:dyDescent="0.25">
      <c r="A54" t="s">
        <v>19</v>
      </c>
      <c r="B54" t="s">
        <v>20</v>
      </c>
      <c r="D54" t="s">
        <v>33</v>
      </c>
      <c r="E54" t="s">
        <v>22</v>
      </c>
      <c r="F54" t="s">
        <v>31</v>
      </c>
      <c r="G54" t="s">
        <v>29</v>
      </c>
      <c r="H54" t="s">
        <v>25</v>
      </c>
      <c r="J54" s="27">
        <v>89</v>
      </c>
      <c r="K54" s="27">
        <v>23.823643380814357</v>
      </c>
      <c r="M54" s="27">
        <v>89</v>
      </c>
      <c r="N54" s="27">
        <v>23.823643380814357</v>
      </c>
      <c r="O54" s="27">
        <f>O50*0.5</f>
        <v>98.5</v>
      </c>
      <c r="P54" s="27">
        <f>P50*0.5</f>
        <v>68.5</v>
      </c>
    </row>
    <row r="55" spans="1:16" x14ac:dyDescent="0.25">
      <c r="A55" t="s">
        <v>19</v>
      </c>
      <c r="B55" t="s">
        <v>20</v>
      </c>
      <c r="D55" t="s">
        <v>33</v>
      </c>
      <c r="E55" t="s">
        <v>26</v>
      </c>
      <c r="F55" t="s">
        <v>31</v>
      </c>
      <c r="G55" t="s">
        <v>29</v>
      </c>
      <c r="H55" t="s">
        <v>25</v>
      </c>
      <c r="J55" s="27">
        <v>78</v>
      </c>
      <c r="K55" s="27">
        <v>20.879148131500223</v>
      </c>
      <c r="M55" s="27">
        <v>78</v>
      </c>
      <c r="N55" s="27">
        <v>20.879148131500223</v>
      </c>
      <c r="O55" s="27">
        <f t="shared" ref="O55:P57" si="6">O51*0.5</f>
        <v>85.5</v>
      </c>
      <c r="P55" s="27">
        <f t="shared" si="6"/>
        <v>64</v>
      </c>
    </row>
    <row r="56" spans="1:16" x14ac:dyDescent="0.25">
      <c r="A56" t="s">
        <v>19</v>
      </c>
      <c r="B56" t="s">
        <v>20</v>
      </c>
      <c r="D56" t="s">
        <v>33</v>
      </c>
      <c r="E56" t="s">
        <v>27</v>
      </c>
      <c r="F56" t="s">
        <v>31</v>
      </c>
      <c r="G56" t="s">
        <v>29</v>
      </c>
      <c r="H56" t="s">
        <v>25</v>
      </c>
      <c r="J56" s="27">
        <v>62</v>
      </c>
      <c r="K56" s="27">
        <v>16.596245950679663</v>
      </c>
      <c r="M56" s="27">
        <v>64</v>
      </c>
      <c r="N56" s="27">
        <v>17.131608723282234</v>
      </c>
      <c r="O56" s="27">
        <f t="shared" si="6"/>
        <v>69.5</v>
      </c>
      <c r="P56" s="27">
        <f t="shared" si="6"/>
        <v>57</v>
      </c>
    </row>
    <row r="57" spans="1:16" x14ac:dyDescent="0.25">
      <c r="A57" t="s">
        <v>19</v>
      </c>
      <c r="B57" t="s">
        <v>20</v>
      </c>
      <c r="D57" t="s">
        <v>33</v>
      </c>
      <c r="E57" t="s">
        <v>28</v>
      </c>
      <c r="F57" t="s">
        <v>31</v>
      </c>
      <c r="G57" t="s">
        <v>29</v>
      </c>
      <c r="H57" t="s">
        <v>25</v>
      </c>
      <c r="J57" s="27">
        <v>104</v>
      </c>
      <c r="K57" s="27">
        <v>27.838864175333629</v>
      </c>
      <c r="M57" s="27">
        <v>35</v>
      </c>
      <c r="N57" s="27">
        <v>9.3688485205449723</v>
      </c>
      <c r="O57" s="27">
        <f t="shared" si="6"/>
        <v>40.5</v>
      </c>
      <c r="P57" s="27">
        <f t="shared" si="6"/>
        <v>34</v>
      </c>
    </row>
    <row r="58" spans="1:16" x14ac:dyDescent="0.25">
      <c r="A58" t="s">
        <v>19</v>
      </c>
      <c r="B58" t="s">
        <v>20</v>
      </c>
      <c r="D58" t="s">
        <v>33</v>
      </c>
      <c r="E58" t="s">
        <v>22</v>
      </c>
      <c r="F58" t="s">
        <v>32</v>
      </c>
      <c r="G58" t="s">
        <v>24</v>
      </c>
      <c r="H58" t="s">
        <v>25</v>
      </c>
      <c r="J58" s="27">
        <v>186</v>
      </c>
      <c r="K58" s="27">
        <v>49.788737852038992</v>
      </c>
      <c r="M58" s="27">
        <v>186</v>
      </c>
      <c r="N58" s="27">
        <v>49.788737852038992</v>
      </c>
      <c r="O58" s="27">
        <f>'Table 1'!L14</f>
        <v>205</v>
      </c>
      <c r="P58" s="27">
        <f>'Table 1'!$M$14</f>
        <v>143</v>
      </c>
    </row>
    <row r="59" spans="1:16" x14ac:dyDescent="0.25">
      <c r="A59" t="s">
        <v>19</v>
      </c>
      <c r="B59" t="s">
        <v>20</v>
      </c>
      <c r="D59" t="s">
        <v>33</v>
      </c>
      <c r="E59" t="s">
        <v>26</v>
      </c>
      <c r="F59" t="s">
        <v>32</v>
      </c>
      <c r="G59" t="s">
        <v>24</v>
      </c>
      <c r="H59" t="s">
        <v>25</v>
      </c>
      <c r="J59" s="27">
        <v>162</v>
      </c>
      <c r="K59" s="27">
        <v>43.364384580808156</v>
      </c>
      <c r="M59" s="27">
        <v>162</v>
      </c>
      <c r="N59" s="27">
        <v>43.364384580808156</v>
      </c>
      <c r="O59" s="27">
        <f>'Table 1'!L15</f>
        <v>179</v>
      </c>
      <c r="P59" s="27">
        <f>'Table 1'!$M$15</f>
        <v>133</v>
      </c>
    </row>
    <row r="60" spans="1:16" x14ac:dyDescent="0.25">
      <c r="A60" t="s">
        <v>19</v>
      </c>
      <c r="B60" t="s">
        <v>20</v>
      </c>
      <c r="D60" t="s">
        <v>33</v>
      </c>
      <c r="E60" t="s">
        <v>27</v>
      </c>
      <c r="F60" t="s">
        <v>32</v>
      </c>
      <c r="G60" t="s">
        <v>24</v>
      </c>
      <c r="H60" t="s">
        <v>25</v>
      </c>
      <c r="J60" s="27">
        <v>130</v>
      </c>
      <c r="K60" s="27">
        <v>34.798580219167036</v>
      </c>
      <c r="M60" s="27">
        <v>132</v>
      </c>
      <c r="N60" s="27">
        <v>35.333942991769611</v>
      </c>
      <c r="O60" s="27">
        <f>'Table 1'!L16</f>
        <v>145</v>
      </c>
      <c r="P60" s="27">
        <f>'Table 1'!$M$16</f>
        <v>119</v>
      </c>
    </row>
    <row r="61" spans="1:16" x14ac:dyDescent="0.25">
      <c r="A61" t="s">
        <v>19</v>
      </c>
      <c r="B61" t="s">
        <v>20</v>
      </c>
      <c r="D61" t="s">
        <v>33</v>
      </c>
      <c r="E61" t="s">
        <v>28</v>
      </c>
      <c r="F61" t="s">
        <v>32</v>
      </c>
      <c r="G61" t="s">
        <v>24</v>
      </c>
      <c r="H61" t="s">
        <v>25</v>
      </c>
      <c r="J61" s="27">
        <v>72</v>
      </c>
      <c r="K61" s="27">
        <v>19.273059813692512</v>
      </c>
      <c r="M61" s="27">
        <v>72</v>
      </c>
      <c r="N61" s="27">
        <v>19.273059813692512</v>
      </c>
      <c r="O61" s="27">
        <f>'Table 1'!L17</f>
        <v>84</v>
      </c>
      <c r="P61" s="27">
        <f>'Table 1'!$M$17</f>
        <v>71</v>
      </c>
    </row>
    <row r="62" spans="1:16" x14ac:dyDescent="0.25">
      <c r="A62" t="s">
        <v>19</v>
      </c>
      <c r="B62" t="s">
        <v>20</v>
      </c>
      <c r="D62" t="s">
        <v>33</v>
      </c>
      <c r="E62" t="s">
        <v>22</v>
      </c>
      <c r="F62" t="s">
        <v>32</v>
      </c>
      <c r="G62" t="s">
        <v>29</v>
      </c>
      <c r="H62" t="s">
        <v>25</v>
      </c>
      <c r="J62" s="27">
        <v>93</v>
      </c>
      <c r="K62" s="27">
        <v>24.894368926019496</v>
      </c>
      <c r="M62" s="27">
        <v>93</v>
      </c>
      <c r="N62" s="27">
        <v>24.894368926019496</v>
      </c>
      <c r="O62" s="27">
        <f>O58*0.5</f>
        <v>102.5</v>
      </c>
      <c r="P62" s="27">
        <f>P58*0.5</f>
        <v>71.5</v>
      </c>
    </row>
    <row r="63" spans="1:16" x14ac:dyDescent="0.25">
      <c r="A63" t="s">
        <v>19</v>
      </c>
      <c r="B63" t="s">
        <v>20</v>
      </c>
      <c r="D63" t="s">
        <v>33</v>
      </c>
      <c r="E63" t="s">
        <v>26</v>
      </c>
      <c r="F63" t="s">
        <v>32</v>
      </c>
      <c r="G63" t="s">
        <v>29</v>
      </c>
      <c r="H63" t="s">
        <v>25</v>
      </c>
      <c r="J63" s="27">
        <v>81</v>
      </c>
      <c r="K63" s="27">
        <v>21.682192290404078</v>
      </c>
      <c r="M63" s="27">
        <v>81</v>
      </c>
      <c r="N63" s="27">
        <v>21.682192290404078</v>
      </c>
      <c r="O63" s="27">
        <f t="shared" ref="O63:P65" si="7">O59*0.5</f>
        <v>89.5</v>
      </c>
      <c r="P63" s="27">
        <f t="shared" si="7"/>
        <v>66.5</v>
      </c>
    </row>
    <row r="64" spans="1:16" x14ac:dyDescent="0.25">
      <c r="A64" t="s">
        <v>19</v>
      </c>
      <c r="B64" t="s">
        <v>20</v>
      </c>
      <c r="D64" t="s">
        <v>33</v>
      </c>
      <c r="E64" t="s">
        <v>27</v>
      </c>
      <c r="F64" t="s">
        <v>32</v>
      </c>
      <c r="G64" t="s">
        <v>29</v>
      </c>
      <c r="H64" t="s">
        <v>25</v>
      </c>
      <c r="J64" s="27">
        <v>65</v>
      </c>
      <c r="K64" s="27">
        <v>17.399290109583518</v>
      </c>
      <c r="M64" s="27">
        <v>66</v>
      </c>
      <c r="N64" s="27">
        <v>17.666971495884805</v>
      </c>
      <c r="O64" s="27">
        <f t="shared" si="7"/>
        <v>72.5</v>
      </c>
      <c r="P64" s="27">
        <f t="shared" si="7"/>
        <v>59.5</v>
      </c>
    </row>
    <row r="65" spans="1:16" x14ac:dyDescent="0.25">
      <c r="A65" t="s">
        <v>19</v>
      </c>
      <c r="B65" t="s">
        <v>20</v>
      </c>
      <c r="D65" t="s">
        <v>33</v>
      </c>
      <c r="E65" t="s">
        <v>28</v>
      </c>
      <c r="F65" t="s">
        <v>32</v>
      </c>
      <c r="G65" t="s">
        <v>29</v>
      </c>
      <c r="H65" t="s">
        <v>25</v>
      </c>
      <c r="J65" s="27">
        <v>108</v>
      </c>
      <c r="K65" s="27">
        <v>28.909589720538769</v>
      </c>
      <c r="M65" s="27">
        <v>36</v>
      </c>
      <c r="N65" s="27">
        <v>9.6365299068462562</v>
      </c>
      <c r="O65" s="27">
        <f t="shared" si="7"/>
        <v>42</v>
      </c>
      <c r="P65" s="27">
        <f t="shared" si="7"/>
        <v>35.5</v>
      </c>
    </row>
    <row r="66" spans="1:16" x14ac:dyDescent="0.25">
      <c r="A66" t="s">
        <v>19</v>
      </c>
      <c r="B66" t="s">
        <v>20</v>
      </c>
      <c r="D66" t="s">
        <v>34</v>
      </c>
      <c r="E66" t="s">
        <v>22</v>
      </c>
      <c r="F66" t="s">
        <v>23</v>
      </c>
      <c r="G66" t="s">
        <v>24</v>
      </c>
      <c r="H66" t="s">
        <v>25</v>
      </c>
      <c r="J66" s="27">
        <v>135</v>
      </c>
      <c r="K66" s="27">
        <v>36.136987150673463</v>
      </c>
      <c r="M66" s="27">
        <v>135</v>
      </c>
      <c r="N66" s="27">
        <v>36.136987150673463</v>
      </c>
      <c r="O66" s="27">
        <f>'Table 1'!C22</f>
        <v>149</v>
      </c>
      <c r="P66" s="27">
        <f>'Table 1'!$D$22</f>
        <v>111</v>
      </c>
    </row>
    <row r="67" spans="1:16" x14ac:dyDescent="0.25">
      <c r="A67" t="s">
        <v>19</v>
      </c>
      <c r="B67" t="s">
        <v>20</v>
      </c>
      <c r="D67" t="s">
        <v>34</v>
      </c>
      <c r="E67" t="s">
        <v>26</v>
      </c>
      <c r="F67" t="s">
        <v>23</v>
      </c>
      <c r="G67" t="s">
        <v>24</v>
      </c>
      <c r="H67" t="s">
        <v>25</v>
      </c>
      <c r="J67" s="27">
        <v>128</v>
      </c>
      <c r="K67" s="27">
        <v>34.263217446564468</v>
      </c>
      <c r="M67" s="27">
        <v>128</v>
      </c>
      <c r="N67" s="27">
        <v>34.263217446564468</v>
      </c>
      <c r="O67" s="27">
        <f>'Table 1'!C23</f>
        <v>141</v>
      </c>
      <c r="P67" s="27">
        <f>'Table 1'!$D$23</f>
        <v>105</v>
      </c>
    </row>
    <row r="68" spans="1:16" x14ac:dyDescent="0.25">
      <c r="A68" t="s">
        <v>19</v>
      </c>
      <c r="B68" t="s">
        <v>20</v>
      </c>
      <c r="D68" t="s">
        <v>34</v>
      </c>
      <c r="E68" t="s">
        <v>27</v>
      </c>
      <c r="F68" t="s">
        <v>23</v>
      </c>
      <c r="G68" t="s">
        <v>24</v>
      </c>
      <c r="H68" t="s">
        <v>25</v>
      </c>
      <c r="J68" s="27">
        <v>102</v>
      </c>
      <c r="K68" s="27">
        <v>27.303501402731062</v>
      </c>
      <c r="M68" s="27">
        <v>109</v>
      </c>
      <c r="N68" s="27">
        <v>29.177271106840056</v>
      </c>
      <c r="O68" s="27">
        <f>'Table 1'!C24</f>
        <v>120</v>
      </c>
      <c r="P68" s="27">
        <f>'Table 1'!$D$24</f>
        <v>99</v>
      </c>
    </row>
    <row r="69" spans="1:16" x14ac:dyDescent="0.25">
      <c r="A69" t="s">
        <v>19</v>
      </c>
      <c r="B69" t="s">
        <v>20</v>
      </c>
      <c r="D69" t="s">
        <v>34</v>
      </c>
      <c r="E69" t="s">
        <v>28</v>
      </c>
      <c r="F69" t="s">
        <v>23</v>
      </c>
      <c r="G69" t="s">
        <v>24</v>
      </c>
      <c r="H69" t="s">
        <v>25</v>
      </c>
      <c r="J69" s="27">
        <v>75</v>
      </c>
      <c r="K69" s="27">
        <v>20.076103972596368</v>
      </c>
      <c r="M69" s="27">
        <v>75</v>
      </c>
      <c r="N69" s="27">
        <v>20.076103972596368</v>
      </c>
      <c r="O69" s="27">
        <f>'Table 1'!C25</f>
        <v>83</v>
      </c>
      <c r="P69" s="27">
        <f>'Table 1'!$D$25</f>
        <v>66</v>
      </c>
    </row>
    <row r="70" spans="1:16" x14ac:dyDescent="0.25">
      <c r="A70" t="s">
        <v>19</v>
      </c>
      <c r="B70" t="s">
        <v>20</v>
      </c>
      <c r="D70" t="s">
        <v>34</v>
      </c>
      <c r="E70" t="s">
        <v>22</v>
      </c>
      <c r="F70" t="s">
        <v>23</v>
      </c>
      <c r="G70" t="s">
        <v>29</v>
      </c>
      <c r="H70" t="s">
        <v>25</v>
      </c>
      <c r="J70" s="27">
        <v>68</v>
      </c>
      <c r="K70" s="27">
        <v>18.202334268487373</v>
      </c>
      <c r="M70" s="27">
        <v>68</v>
      </c>
      <c r="N70" s="27">
        <v>18.202334268487373</v>
      </c>
      <c r="O70" s="27">
        <f>O66*0.5</f>
        <v>74.5</v>
      </c>
      <c r="P70" s="27">
        <f>P66*0.5</f>
        <v>55.5</v>
      </c>
    </row>
    <row r="71" spans="1:16" x14ac:dyDescent="0.25">
      <c r="A71" t="s">
        <v>19</v>
      </c>
      <c r="B71" t="s">
        <v>20</v>
      </c>
      <c r="D71" t="s">
        <v>34</v>
      </c>
      <c r="E71" t="s">
        <v>26</v>
      </c>
      <c r="F71" t="s">
        <v>23</v>
      </c>
      <c r="G71" t="s">
        <v>29</v>
      </c>
      <c r="H71" t="s">
        <v>25</v>
      </c>
      <c r="J71" s="27">
        <v>64</v>
      </c>
      <c r="K71" s="27">
        <v>17.131608723282234</v>
      </c>
      <c r="M71" s="27">
        <v>64</v>
      </c>
      <c r="N71" s="27">
        <v>17.131608723282234</v>
      </c>
      <c r="O71" s="27">
        <f t="shared" ref="O71:P73" si="8">O67*0.5</f>
        <v>70.5</v>
      </c>
      <c r="P71" s="27">
        <f t="shared" si="8"/>
        <v>52.5</v>
      </c>
    </row>
    <row r="72" spans="1:16" x14ac:dyDescent="0.25">
      <c r="A72" t="s">
        <v>19</v>
      </c>
      <c r="B72" t="s">
        <v>20</v>
      </c>
      <c r="D72" t="s">
        <v>34</v>
      </c>
      <c r="E72" t="s">
        <v>27</v>
      </c>
      <c r="F72" t="s">
        <v>23</v>
      </c>
      <c r="G72" t="s">
        <v>29</v>
      </c>
      <c r="H72" t="s">
        <v>25</v>
      </c>
      <c r="J72" s="27">
        <v>51</v>
      </c>
      <c r="K72" s="27">
        <v>13.651750701365531</v>
      </c>
      <c r="M72" s="27">
        <v>55</v>
      </c>
      <c r="N72" s="27">
        <v>14.72247624657067</v>
      </c>
      <c r="O72" s="27">
        <f t="shared" si="8"/>
        <v>60</v>
      </c>
      <c r="P72" s="27">
        <f t="shared" si="8"/>
        <v>49.5</v>
      </c>
    </row>
    <row r="73" spans="1:16" x14ac:dyDescent="0.25">
      <c r="A73" t="s">
        <v>19</v>
      </c>
      <c r="B73" t="s">
        <v>20</v>
      </c>
      <c r="D73" t="s">
        <v>34</v>
      </c>
      <c r="E73" t="s">
        <v>28</v>
      </c>
      <c r="F73" t="s">
        <v>23</v>
      </c>
      <c r="G73" t="s">
        <v>29</v>
      </c>
      <c r="H73" t="s">
        <v>25</v>
      </c>
      <c r="J73" s="27">
        <v>90</v>
      </c>
      <c r="K73" s="27">
        <v>24.091324767115641</v>
      </c>
      <c r="M73" s="27">
        <v>38</v>
      </c>
      <c r="N73" s="27">
        <v>10.171892679448826</v>
      </c>
      <c r="O73" s="27">
        <f t="shared" si="8"/>
        <v>41.5</v>
      </c>
      <c r="P73" s="27">
        <f t="shared" si="8"/>
        <v>33</v>
      </c>
    </row>
    <row r="74" spans="1:16" x14ac:dyDescent="0.25">
      <c r="A74" t="s">
        <v>19</v>
      </c>
      <c r="B74" t="s">
        <v>20</v>
      </c>
      <c r="D74" t="s">
        <v>34</v>
      </c>
      <c r="E74" t="s">
        <v>22</v>
      </c>
      <c r="F74" t="s">
        <v>30</v>
      </c>
      <c r="G74" t="s">
        <v>24</v>
      </c>
      <c r="H74" t="s">
        <v>25</v>
      </c>
      <c r="J74" s="27">
        <v>142</v>
      </c>
      <c r="K74" s="27">
        <v>38.010756854782457</v>
      </c>
      <c r="M74" s="27">
        <v>142</v>
      </c>
      <c r="N74" s="27">
        <v>38.010756854782457</v>
      </c>
      <c r="O74" s="27">
        <f>'Table 1'!F22</f>
        <v>156</v>
      </c>
      <c r="P74" s="27">
        <f>'Table 1'!$G$22</f>
        <v>117</v>
      </c>
    </row>
    <row r="75" spans="1:16" x14ac:dyDescent="0.25">
      <c r="A75" t="s">
        <v>19</v>
      </c>
      <c r="B75" t="s">
        <v>20</v>
      </c>
      <c r="D75" t="s">
        <v>34</v>
      </c>
      <c r="E75" t="s">
        <v>26</v>
      </c>
      <c r="F75" t="s">
        <v>30</v>
      </c>
      <c r="G75" t="s">
        <v>24</v>
      </c>
      <c r="H75" t="s">
        <v>25</v>
      </c>
      <c r="J75" s="27">
        <v>134</v>
      </c>
      <c r="K75" s="27">
        <v>35.869305764372179</v>
      </c>
      <c r="M75" s="27">
        <v>134</v>
      </c>
      <c r="N75" s="27">
        <v>35.869305764372179</v>
      </c>
      <c r="O75" s="27">
        <f>'Table 1'!F23</f>
        <v>148</v>
      </c>
      <c r="P75" s="27">
        <f>'Table 1'!$G$23</f>
        <v>110</v>
      </c>
    </row>
    <row r="76" spans="1:16" x14ac:dyDescent="0.25">
      <c r="A76" t="s">
        <v>19</v>
      </c>
      <c r="B76" t="s">
        <v>20</v>
      </c>
      <c r="D76" t="s">
        <v>34</v>
      </c>
      <c r="E76" t="s">
        <v>27</v>
      </c>
      <c r="F76" t="s">
        <v>30</v>
      </c>
      <c r="G76" t="s">
        <v>24</v>
      </c>
      <c r="H76" t="s">
        <v>25</v>
      </c>
      <c r="J76" s="27">
        <v>107</v>
      </c>
      <c r="K76" s="27">
        <v>28.641908334237485</v>
      </c>
      <c r="M76" s="27">
        <v>114</v>
      </c>
      <c r="N76" s="27">
        <v>30.515678038346479</v>
      </c>
      <c r="O76" s="27">
        <f>'Table 1'!F24</f>
        <v>126</v>
      </c>
      <c r="P76" s="27">
        <f>'Table 1'!$G$24</f>
        <v>104</v>
      </c>
    </row>
    <row r="77" spans="1:16" x14ac:dyDescent="0.25">
      <c r="A77" t="s">
        <v>19</v>
      </c>
      <c r="B77" t="s">
        <v>20</v>
      </c>
      <c r="D77" t="s">
        <v>34</v>
      </c>
      <c r="E77" t="s">
        <v>28</v>
      </c>
      <c r="F77" t="s">
        <v>30</v>
      </c>
      <c r="G77" t="s">
        <v>24</v>
      </c>
      <c r="H77" t="s">
        <v>25</v>
      </c>
      <c r="J77" s="27">
        <v>79</v>
      </c>
      <c r="K77" s="27">
        <v>21.146829517801507</v>
      </c>
      <c r="M77" s="27">
        <v>79</v>
      </c>
      <c r="N77" s="27">
        <v>21.146829517801507</v>
      </c>
      <c r="O77" s="27">
        <f>'Table 1'!F25</f>
        <v>87</v>
      </c>
      <c r="P77" s="27">
        <f>'Table 1'!$G$25</f>
        <v>69</v>
      </c>
    </row>
    <row r="78" spans="1:16" x14ac:dyDescent="0.25">
      <c r="A78" t="s">
        <v>19</v>
      </c>
      <c r="B78" t="s">
        <v>20</v>
      </c>
      <c r="D78" t="s">
        <v>34</v>
      </c>
      <c r="E78" t="s">
        <v>22</v>
      </c>
      <c r="F78" t="s">
        <v>30</v>
      </c>
      <c r="G78" t="s">
        <v>29</v>
      </c>
      <c r="H78" t="s">
        <v>25</v>
      </c>
      <c r="J78" s="27">
        <v>71</v>
      </c>
      <c r="K78" s="27">
        <v>19.005378427391229</v>
      </c>
      <c r="M78" s="27">
        <v>71</v>
      </c>
      <c r="N78" s="27">
        <v>19.005378427391229</v>
      </c>
      <c r="O78" s="27">
        <f>O74*0.5</f>
        <v>78</v>
      </c>
      <c r="P78" s="27">
        <f>P74*0.5</f>
        <v>58.5</v>
      </c>
    </row>
    <row r="79" spans="1:16" x14ac:dyDescent="0.25">
      <c r="A79" t="s">
        <v>19</v>
      </c>
      <c r="B79" t="s">
        <v>20</v>
      </c>
      <c r="D79" t="s">
        <v>34</v>
      </c>
      <c r="E79" t="s">
        <v>26</v>
      </c>
      <c r="F79" t="s">
        <v>30</v>
      </c>
      <c r="G79" t="s">
        <v>29</v>
      </c>
      <c r="H79" t="s">
        <v>25</v>
      </c>
      <c r="J79" s="27">
        <v>67</v>
      </c>
      <c r="K79" s="27">
        <v>17.934652882186089</v>
      </c>
      <c r="M79" s="27">
        <v>67</v>
      </c>
      <c r="N79" s="27">
        <v>17.934652882186089</v>
      </c>
      <c r="O79" s="27">
        <f t="shared" ref="O79:P81" si="9">O75*0.5</f>
        <v>74</v>
      </c>
      <c r="P79" s="27">
        <f t="shared" si="9"/>
        <v>55</v>
      </c>
    </row>
    <row r="80" spans="1:16" x14ac:dyDescent="0.25">
      <c r="A80" t="s">
        <v>19</v>
      </c>
      <c r="B80" t="s">
        <v>20</v>
      </c>
      <c r="D80" t="s">
        <v>34</v>
      </c>
      <c r="E80" t="s">
        <v>27</v>
      </c>
      <c r="F80" t="s">
        <v>30</v>
      </c>
      <c r="G80" t="s">
        <v>29</v>
      </c>
      <c r="H80" t="s">
        <v>25</v>
      </c>
      <c r="J80" s="27">
        <v>54</v>
      </c>
      <c r="K80" s="27">
        <v>14.454794860269384</v>
      </c>
      <c r="M80" s="27">
        <v>57</v>
      </c>
      <c r="N80" s="27">
        <v>15.25783901917324</v>
      </c>
      <c r="O80" s="27">
        <f t="shared" si="9"/>
        <v>63</v>
      </c>
      <c r="P80" s="27">
        <f t="shared" si="9"/>
        <v>52</v>
      </c>
    </row>
    <row r="81" spans="1:16" x14ac:dyDescent="0.25">
      <c r="A81" t="s">
        <v>19</v>
      </c>
      <c r="B81" t="s">
        <v>20</v>
      </c>
      <c r="D81" t="s">
        <v>34</v>
      </c>
      <c r="E81" t="s">
        <v>28</v>
      </c>
      <c r="F81" t="s">
        <v>30</v>
      </c>
      <c r="G81" t="s">
        <v>29</v>
      </c>
      <c r="H81" t="s">
        <v>25</v>
      </c>
      <c r="J81" s="27">
        <v>95</v>
      </c>
      <c r="K81" s="27">
        <v>25.429731698622067</v>
      </c>
      <c r="M81" s="27">
        <v>40</v>
      </c>
      <c r="N81" s="27">
        <v>10.707255452051395</v>
      </c>
      <c r="O81" s="27">
        <f t="shared" si="9"/>
        <v>43.5</v>
      </c>
      <c r="P81" s="27">
        <f t="shared" si="9"/>
        <v>34.5</v>
      </c>
    </row>
    <row r="82" spans="1:16" x14ac:dyDescent="0.25">
      <c r="A82" t="s">
        <v>19</v>
      </c>
      <c r="B82" t="s">
        <v>20</v>
      </c>
      <c r="D82" t="s">
        <v>34</v>
      </c>
      <c r="E82" t="s">
        <v>22</v>
      </c>
      <c r="F82" t="s">
        <v>31</v>
      </c>
      <c r="G82" t="s">
        <v>24</v>
      </c>
      <c r="H82" t="s">
        <v>25</v>
      </c>
      <c r="J82" s="27">
        <v>155</v>
      </c>
      <c r="K82" s="27">
        <v>41.490614876699162</v>
      </c>
      <c r="M82" s="27">
        <v>155</v>
      </c>
      <c r="N82" s="27">
        <v>41.490614876699162</v>
      </c>
      <c r="O82" s="27">
        <f>'Table 1'!I22</f>
        <v>171</v>
      </c>
      <c r="P82" s="27">
        <f>'Table 1'!$J$22</f>
        <v>128</v>
      </c>
    </row>
    <row r="83" spans="1:16" x14ac:dyDescent="0.25">
      <c r="A83" t="s">
        <v>19</v>
      </c>
      <c r="B83" t="s">
        <v>20</v>
      </c>
      <c r="D83" t="s">
        <v>34</v>
      </c>
      <c r="E83" t="s">
        <v>26</v>
      </c>
      <c r="F83" t="s">
        <v>31</v>
      </c>
      <c r="G83" t="s">
        <v>24</v>
      </c>
      <c r="H83" t="s">
        <v>25</v>
      </c>
      <c r="J83" s="27">
        <v>147</v>
      </c>
      <c r="K83" s="27">
        <v>39.349163786288884</v>
      </c>
      <c r="M83" s="27">
        <v>147</v>
      </c>
      <c r="N83" s="27">
        <v>39.349163786288884</v>
      </c>
      <c r="O83" s="27">
        <f>'Table 1'!I23</f>
        <v>162</v>
      </c>
      <c r="P83" s="27">
        <f>'Table 1'!$J$23</f>
        <v>121</v>
      </c>
    </row>
    <row r="84" spans="1:16" x14ac:dyDescent="0.25">
      <c r="A84" t="s">
        <v>19</v>
      </c>
      <c r="B84" t="s">
        <v>20</v>
      </c>
      <c r="D84" t="s">
        <v>34</v>
      </c>
      <c r="E84" t="s">
        <v>27</v>
      </c>
      <c r="F84" t="s">
        <v>31</v>
      </c>
      <c r="G84" t="s">
        <v>24</v>
      </c>
      <c r="H84" t="s">
        <v>25</v>
      </c>
      <c r="J84" s="27">
        <v>117</v>
      </c>
      <c r="K84" s="27">
        <v>31.318722197250334</v>
      </c>
      <c r="M84" s="27">
        <v>125</v>
      </c>
      <c r="N84" s="27">
        <v>33.460173287660616</v>
      </c>
      <c r="O84" s="27">
        <f>'Table 1'!I24</f>
        <v>138</v>
      </c>
      <c r="P84" s="27">
        <f>'Table 1'!$J$24</f>
        <v>114</v>
      </c>
    </row>
    <row r="85" spans="1:16" x14ac:dyDescent="0.25">
      <c r="A85" t="s">
        <v>19</v>
      </c>
      <c r="B85" t="s">
        <v>20</v>
      </c>
      <c r="D85" t="s">
        <v>34</v>
      </c>
      <c r="E85" t="s">
        <v>28</v>
      </c>
      <c r="F85" t="s">
        <v>31</v>
      </c>
      <c r="G85" t="s">
        <v>24</v>
      </c>
      <c r="H85" t="s">
        <v>25</v>
      </c>
      <c r="J85" s="27">
        <v>86</v>
      </c>
      <c r="K85" s="27">
        <v>23.020599221910501</v>
      </c>
      <c r="M85" s="27">
        <v>86</v>
      </c>
      <c r="N85" s="27">
        <v>23.020599221910501</v>
      </c>
      <c r="O85" s="27">
        <f>'Table 1'!I25</f>
        <v>96</v>
      </c>
      <c r="P85" s="27">
        <f>'Table 1'!$J$25</f>
        <v>76</v>
      </c>
    </row>
    <row r="86" spans="1:16" x14ac:dyDescent="0.25">
      <c r="A86" t="s">
        <v>19</v>
      </c>
      <c r="B86" t="s">
        <v>20</v>
      </c>
      <c r="D86" t="s">
        <v>34</v>
      </c>
      <c r="E86" t="s">
        <v>22</v>
      </c>
      <c r="F86" t="s">
        <v>31</v>
      </c>
      <c r="G86" t="s">
        <v>29</v>
      </c>
      <c r="H86" t="s">
        <v>25</v>
      </c>
      <c r="J86" s="27">
        <v>78</v>
      </c>
      <c r="K86" s="27">
        <v>20.879148131500223</v>
      </c>
      <c r="M86" s="27">
        <v>78</v>
      </c>
      <c r="N86" s="27">
        <v>20.879148131500223</v>
      </c>
      <c r="O86" s="27">
        <f>O82*0.5</f>
        <v>85.5</v>
      </c>
      <c r="P86" s="27">
        <f>P82*0.5</f>
        <v>64</v>
      </c>
    </row>
    <row r="87" spans="1:16" x14ac:dyDescent="0.25">
      <c r="A87" t="s">
        <v>19</v>
      </c>
      <c r="B87" t="s">
        <v>20</v>
      </c>
      <c r="D87" t="s">
        <v>34</v>
      </c>
      <c r="E87" t="s">
        <v>26</v>
      </c>
      <c r="F87" t="s">
        <v>31</v>
      </c>
      <c r="G87" t="s">
        <v>29</v>
      </c>
      <c r="H87" t="s">
        <v>25</v>
      </c>
      <c r="J87" s="27">
        <v>74</v>
      </c>
      <c r="K87" s="27">
        <v>19.808422586295084</v>
      </c>
      <c r="M87" s="27">
        <v>74</v>
      </c>
      <c r="N87" s="27">
        <v>19.808422586295084</v>
      </c>
      <c r="O87" s="27">
        <f t="shared" ref="O87:P89" si="10">O83*0.5</f>
        <v>81</v>
      </c>
      <c r="P87" s="27">
        <f t="shared" si="10"/>
        <v>60.5</v>
      </c>
    </row>
    <row r="88" spans="1:16" x14ac:dyDescent="0.25">
      <c r="A88" t="s">
        <v>19</v>
      </c>
      <c r="B88" t="s">
        <v>20</v>
      </c>
      <c r="D88" t="s">
        <v>34</v>
      </c>
      <c r="E88" t="s">
        <v>27</v>
      </c>
      <c r="F88" t="s">
        <v>31</v>
      </c>
      <c r="G88" t="s">
        <v>29</v>
      </c>
      <c r="H88" t="s">
        <v>25</v>
      </c>
      <c r="J88" s="27">
        <v>59</v>
      </c>
      <c r="K88" s="27">
        <v>15.793201791775809</v>
      </c>
      <c r="M88" s="27">
        <v>63</v>
      </c>
      <c r="N88" s="27">
        <v>16.86392733698095</v>
      </c>
      <c r="O88" s="27">
        <f t="shared" si="10"/>
        <v>69</v>
      </c>
      <c r="P88" s="27">
        <f t="shared" si="10"/>
        <v>57</v>
      </c>
    </row>
    <row r="89" spans="1:16" x14ac:dyDescent="0.25">
      <c r="A89" t="s">
        <v>19</v>
      </c>
      <c r="B89" t="s">
        <v>20</v>
      </c>
      <c r="D89" t="s">
        <v>34</v>
      </c>
      <c r="E89" t="s">
        <v>28</v>
      </c>
      <c r="F89" t="s">
        <v>31</v>
      </c>
      <c r="G89" t="s">
        <v>29</v>
      </c>
      <c r="H89" t="s">
        <v>25</v>
      </c>
      <c r="J89" s="27">
        <v>104</v>
      </c>
      <c r="K89" s="27">
        <v>27.838864175333629</v>
      </c>
      <c r="M89" s="27">
        <v>43</v>
      </c>
      <c r="N89" s="27">
        <v>11.510299610955251</v>
      </c>
      <c r="O89" s="27">
        <f t="shared" si="10"/>
        <v>48</v>
      </c>
      <c r="P89" s="27">
        <f t="shared" si="10"/>
        <v>38</v>
      </c>
    </row>
    <row r="90" spans="1:16" x14ac:dyDescent="0.25">
      <c r="A90" t="s">
        <v>19</v>
      </c>
      <c r="B90" t="s">
        <v>20</v>
      </c>
      <c r="D90" t="s">
        <v>34</v>
      </c>
      <c r="E90" t="s">
        <v>22</v>
      </c>
      <c r="F90" t="s">
        <v>32</v>
      </c>
      <c r="G90" t="s">
        <v>24</v>
      </c>
      <c r="H90" t="s">
        <v>25</v>
      </c>
      <c r="J90" s="27">
        <v>162</v>
      </c>
      <c r="K90" s="27">
        <v>43.364384580808156</v>
      </c>
      <c r="M90" s="27">
        <v>162</v>
      </c>
      <c r="N90" s="27">
        <v>43.364384580808156</v>
      </c>
      <c r="O90" s="27">
        <f>'Table 1'!L22</f>
        <v>179</v>
      </c>
      <c r="P90" s="27">
        <f>'Table 1'!$M$22</f>
        <v>133</v>
      </c>
    </row>
    <row r="91" spans="1:16" x14ac:dyDescent="0.25">
      <c r="A91" t="s">
        <v>19</v>
      </c>
      <c r="B91" t="s">
        <v>20</v>
      </c>
      <c r="D91" t="s">
        <v>34</v>
      </c>
      <c r="E91" t="s">
        <v>26</v>
      </c>
      <c r="F91" t="s">
        <v>32</v>
      </c>
      <c r="G91" t="s">
        <v>24</v>
      </c>
      <c r="H91" t="s">
        <v>25</v>
      </c>
      <c r="J91" s="27">
        <v>154</v>
      </c>
      <c r="K91" s="27">
        <v>41.222933490397878</v>
      </c>
      <c r="M91" s="27">
        <v>154</v>
      </c>
      <c r="N91" s="27">
        <v>41.222933490397878</v>
      </c>
      <c r="O91" s="27">
        <f>'Table 1'!L23</f>
        <v>169</v>
      </c>
      <c r="P91" s="27">
        <f>'Table 1'!$M$23</f>
        <v>126</v>
      </c>
    </row>
    <row r="92" spans="1:16" x14ac:dyDescent="0.25">
      <c r="A92" t="s">
        <v>19</v>
      </c>
      <c r="B92" t="s">
        <v>20</v>
      </c>
      <c r="D92" t="s">
        <v>34</v>
      </c>
      <c r="E92" t="s">
        <v>27</v>
      </c>
      <c r="F92" t="s">
        <v>32</v>
      </c>
      <c r="G92" t="s">
        <v>24</v>
      </c>
      <c r="H92" t="s">
        <v>25</v>
      </c>
      <c r="J92" s="27">
        <v>122</v>
      </c>
      <c r="K92" s="27">
        <v>32.657129128756758</v>
      </c>
      <c r="M92" s="27">
        <v>131</v>
      </c>
      <c r="N92" s="27">
        <v>35.06626160546832</v>
      </c>
      <c r="O92" s="27">
        <f>'Table 1'!L24</f>
        <v>144</v>
      </c>
      <c r="P92" s="27">
        <f>'Table 1'!$M$24</f>
        <v>119</v>
      </c>
    </row>
    <row r="93" spans="1:16" x14ac:dyDescent="0.25">
      <c r="A93" t="s">
        <v>19</v>
      </c>
      <c r="B93" t="s">
        <v>20</v>
      </c>
      <c r="D93" t="s">
        <v>34</v>
      </c>
      <c r="E93" t="s">
        <v>28</v>
      </c>
      <c r="F93" t="s">
        <v>32</v>
      </c>
      <c r="G93" t="s">
        <v>24</v>
      </c>
      <c r="H93" t="s">
        <v>25</v>
      </c>
      <c r="J93" s="27">
        <v>90</v>
      </c>
      <c r="K93" s="27">
        <v>24.091324767115641</v>
      </c>
      <c r="M93" s="27">
        <v>90</v>
      </c>
      <c r="N93" s="27">
        <v>24.091324767115641</v>
      </c>
      <c r="O93" s="27">
        <f>'Table 1'!L25</f>
        <v>100</v>
      </c>
      <c r="P93" s="27">
        <f>'Table 1'!$M$25</f>
        <v>79</v>
      </c>
    </row>
    <row r="94" spans="1:16" x14ac:dyDescent="0.25">
      <c r="A94" t="s">
        <v>19</v>
      </c>
      <c r="B94" t="s">
        <v>20</v>
      </c>
      <c r="D94" t="s">
        <v>34</v>
      </c>
      <c r="E94" t="s">
        <v>22</v>
      </c>
      <c r="F94" t="s">
        <v>32</v>
      </c>
      <c r="G94" t="s">
        <v>29</v>
      </c>
      <c r="H94" t="s">
        <v>25</v>
      </c>
      <c r="J94" s="27">
        <v>81</v>
      </c>
      <c r="K94" s="27">
        <v>21.682192290404078</v>
      </c>
      <c r="M94" s="27">
        <v>81</v>
      </c>
      <c r="N94" s="27">
        <v>21.682192290404078</v>
      </c>
      <c r="O94" s="27">
        <f>O90*0.5</f>
        <v>89.5</v>
      </c>
      <c r="P94" s="27">
        <f>P90*0.5</f>
        <v>66.5</v>
      </c>
    </row>
    <row r="95" spans="1:16" x14ac:dyDescent="0.25">
      <c r="A95" t="s">
        <v>19</v>
      </c>
      <c r="B95" t="s">
        <v>20</v>
      </c>
      <c r="D95" t="s">
        <v>34</v>
      </c>
      <c r="E95" t="s">
        <v>26</v>
      </c>
      <c r="F95" t="s">
        <v>32</v>
      </c>
      <c r="G95" t="s">
        <v>29</v>
      </c>
      <c r="H95" t="s">
        <v>25</v>
      </c>
      <c r="J95" s="27">
        <v>77</v>
      </c>
      <c r="K95" s="27">
        <v>20.611466745198939</v>
      </c>
      <c r="M95" s="27">
        <v>77</v>
      </c>
      <c r="N95" s="27">
        <v>20.611466745198939</v>
      </c>
      <c r="O95" s="27">
        <f t="shared" ref="O95:P97" si="11">O91*0.5</f>
        <v>84.5</v>
      </c>
      <c r="P95" s="27">
        <f t="shared" si="11"/>
        <v>63</v>
      </c>
    </row>
    <row r="96" spans="1:16" x14ac:dyDescent="0.25">
      <c r="A96" t="s">
        <v>19</v>
      </c>
      <c r="B96" t="s">
        <v>20</v>
      </c>
      <c r="D96" t="s">
        <v>34</v>
      </c>
      <c r="E96" t="s">
        <v>27</v>
      </c>
      <c r="F96" t="s">
        <v>32</v>
      </c>
      <c r="G96" t="s">
        <v>29</v>
      </c>
      <c r="H96" t="s">
        <v>25</v>
      </c>
      <c r="J96" s="27">
        <v>61</v>
      </c>
      <c r="K96" s="27">
        <v>16.328564564378379</v>
      </c>
      <c r="M96" s="27">
        <v>66</v>
      </c>
      <c r="N96" s="27">
        <v>17.666971495884805</v>
      </c>
      <c r="O96" s="27">
        <f t="shared" si="11"/>
        <v>72</v>
      </c>
      <c r="P96" s="27">
        <f t="shared" si="11"/>
        <v>59.5</v>
      </c>
    </row>
    <row r="97" spans="1:16" x14ac:dyDescent="0.25">
      <c r="A97" t="s">
        <v>19</v>
      </c>
      <c r="B97" t="s">
        <v>20</v>
      </c>
      <c r="D97" t="s">
        <v>34</v>
      </c>
      <c r="E97" t="s">
        <v>28</v>
      </c>
      <c r="F97" t="s">
        <v>32</v>
      </c>
      <c r="G97" t="s">
        <v>29</v>
      </c>
      <c r="H97" t="s">
        <v>25</v>
      </c>
      <c r="J97" s="27">
        <v>108</v>
      </c>
      <c r="K97" s="27">
        <v>28.909589720538769</v>
      </c>
      <c r="M97" s="27">
        <v>45</v>
      </c>
      <c r="N97" s="27">
        <v>12.04566238355782</v>
      </c>
      <c r="O97" s="27">
        <f t="shared" si="11"/>
        <v>50</v>
      </c>
      <c r="P97" s="27">
        <f t="shared" si="11"/>
        <v>39.5</v>
      </c>
    </row>
    <row r="98" spans="1:16" x14ac:dyDescent="0.25">
      <c r="A98" t="s">
        <v>19</v>
      </c>
      <c r="B98" t="s">
        <v>20</v>
      </c>
      <c r="D98" t="s">
        <v>35</v>
      </c>
      <c r="E98" t="s">
        <v>22</v>
      </c>
      <c r="F98" t="s">
        <v>23</v>
      </c>
      <c r="G98" t="s">
        <v>24</v>
      </c>
      <c r="H98" t="s">
        <v>25</v>
      </c>
      <c r="J98" s="27">
        <v>95</v>
      </c>
      <c r="K98" s="27">
        <v>25.429731698622067</v>
      </c>
      <c r="M98" s="27">
        <v>95</v>
      </c>
      <c r="N98" s="27">
        <v>25.429731698622067</v>
      </c>
      <c r="O98" s="27">
        <f>'Table 1'!C30</f>
        <v>105</v>
      </c>
      <c r="P98" s="27">
        <f>'Table 1'!$D$30</f>
        <v>79</v>
      </c>
    </row>
    <row r="99" spans="1:16" x14ac:dyDescent="0.25">
      <c r="A99" t="s">
        <v>19</v>
      </c>
      <c r="B99" t="s">
        <v>20</v>
      </c>
      <c r="D99" t="s">
        <v>35</v>
      </c>
      <c r="E99" t="s">
        <v>26</v>
      </c>
      <c r="F99" t="s">
        <v>23</v>
      </c>
      <c r="G99" t="s">
        <v>24</v>
      </c>
      <c r="H99" t="s">
        <v>25</v>
      </c>
      <c r="J99" s="27">
        <v>90</v>
      </c>
      <c r="K99" s="27">
        <v>24.091324767115641</v>
      </c>
      <c r="M99" s="27">
        <v>90</v>
      </c>
      <c r="N99" s="27">
        <v>24.091324767115641</v>
      </c>
      <c r="O99" s="27">
        <f>'Table 1'!C31</f>
        <v>99</v>
      </c>
      <c r="P99" s="27">
        <f>'Table 1'!$D$31</f>
        <v>73</v>
      </c>
    </row>
    <row r="100" spans="1:16" x14ac:dyDescent="0.25">
      <c r="A100" t="s">
        <v>19</v>
      </c>
      <c r="B100" t="s">
        <v>20</v>
      </c>
      <c r="D100" t="s">
        <v>35</v>
      </c>
      <c r="E100" t="s">
        <v>27</v>
      </c>
      <c r="F100" t="s">
        <v>23</v>
      </c>
      <c r="G100" t="s">
        <v>24</v>
      </c>
      <c r="H100" t="s">
        <v>25</v>
      </c>
      <c r="J100" s="27">
        <v>72</v>
      </c>
      <c r="K100" s="27">
        <v>19.273059813692512</v>
      </c>
      <c r="M100" s="27">
        <v>72</v>
      </c>
      <c r="N100" s="27">
        <v>19.273059813692512</v>
      </c>
      <c r="O100" s="27">
        <f>'Table 1'!C32</f>
        <v>79</v>
      </c>
      <c r="P100" s="27">
        <f>'Table 1'!$D$32</f>
        <v>65</v>
      </c>
    </row>
    <row r="101" spans="1:16" x14ac:dyDescent="0.25">
      <c r="A101" t="s">
        <v>19</v>
      </c>
      <c r="B101" t="s">
        <v>20</v>
      </c>
      <c r="D101" t="s">
        <v>35</v>
      </c>
      <c r="E101" t="s">
        <v>28</v>
      </c>
      <c r="F101" t="s">
        <v>23</v>
      </c>
      <c r="G101" t="s">
        <v>24</v>
      </c>
      <c r="H101" t="s">
        <v>25</v>
      </c>
      <c r="J101" s="27">
        <v>42</v>
      </c>
      <c r="K101" s="27">
        <v>11.242618224653967</v>
      </c>
      <c r="M101" s="27">
        <v>42</v>
      </c>
      <c r="N101" s="27">
        <v>11.242618224653967</v>
      </c>
      <c r="O101" s="27">
        <f>'Table 1'!C33</f>
        <v>46</v>
      </c>
      <c r="P101" s="27">
        <f>'Table 1'!$D$33</f>
        <v>46</v>
      </c>
    </row>
    <row r="102" spans="1:16" x14ac:dyDescent="0.25">
      <c r="A102" t="s">
        <v>19</v>
      </c>
      <c r="B102" t="s">
        <v>20</v>
      </c>
      <c r="D102" t="s">
        <v>35</v>
      </c>
      <c r="E102" t="s">
        <v>22</v>
      </c>
      <c r="F102" t="s">
        <v>23</v>
      </c>
      <c r="G102" t="s">
        <v>29</v>
      </c>
      <c r="H102" t="s">
        <v>25</v>
      </c>
      <c r="J102" s="27">
        <v>48</v>
      </c>
      <c r="K102" s="27">
        <v>12.848706542461676</v>
      </c>
      <c r="M102" s="27">
        <v>48</v>
      </c>
      <c r="N102" s="27">
        <v>12.848706542461676</v>
      </c>
      <c r="O102" s="27">
        <f>O98*0.5</f>
        <v>52.5</v>
      </c>
      <c r="P102" s="27">
        <f>P98*0.5</f>
        <v>39.5</v>
      </c>
    </row>
    <row r="103" spans="1:16" x14ac:dyDescent="0.25">
      <c r="A103" t="s">
        <v>19</v>
      </c>
      <c r="B103" t="s">
        <v>20</v>
      </c>
      <c r="D103" t="s">
        <v>35</v>
      </c>
      <c r="E103" t="s">
        <v>26</v>
      </c>
      <c r="F103" t="s">
        <v>23</v>
      </c>
      <c r="G103" t="s">
        <v>29</v>
      </c>
      <c r="H103" t="s">
        <v>25</v>
      </c>
      <c r="J103" s="27">
        <v>45</v>
      </c>
      <c r="K103" s="27">
        <v>12.04566238355782</v>
      </c>
      <c r="M103" s="27">
        <v>45</v>
      </c>
      <c r="N103" s="27">
        <v>12.04566238355782</v>
      </c>
      <c r="O103" s="27">
        <f t="shared" ref="O103:P105" si="12">O99*0.5</f>
        <v>49.5</v>
      </c>
      <c r="P103" s="27">
        <f t="shared" si="12"/>
        <v>36.5</v>
      </c>
    </row>
    <row r="104" spans="1:16" x14ac:dyDescent="0.25">
      <c r="A104" t="s">
        <v>19</v>
      </c>
      <c r="B104" t="s">
        <v>20</v>
      </c>
      <c r="D104" t="s">
        <v>35</v>
      </c>
      <c r="E104" t="s">
        <v>27</v>
      </c>
      <c r="F104" t="s">
        <v>23</v>
      </c>
      <c r="G104" t="s">
        <v>29</v>
      </c>
      <c r="H104" t="s">
        <v>25</v>
      </c>
      <c r="J104" s="27">
        <v>36</v>
      </c>
      <c r="K104" s="27">
        <v>9.6365299068462562</v>
      </c>
      <c r="M104" s="27">
        <v>36</v>
      </c>
      <c r="N104" s="27">
        <v>9.6365299068462562</v>
      </c>
      <c r="O104" s="27">
        <f t="shared" si="12"/>
        <v>39.5</v>
      </c>
      <c r="P104" s="27">
        <f t="shared" si="12"/>
        <v>32.5</v>
      </c>
    </row>
    <row r="105" spans="1:16" x14ac:dyDescent="0.25">
      <c r="A105" t="s">
        <v>19</v>
      </c>
      <c r="B105" t="s">
        <v>20</v>
      </c>
      <c r="D105" t="s">
        <v>35</v>
      </c>
      <c r="E105" t="s">
        <v>28</v>
      </c>
      <c r="F105" t="s">
        <v>23</v>
      </c>
      <c r="G105" t="s">
        <v>29</v>
      </c>
      <c r="H105" t="s">
        <v>25</v>
      </c>
      <c r="J105" s="27">
        <v>64</v>
      </c>
      <c r="K105" s="27">
        <v>17.131608723282234</v>
      </c>
      <c r="M105" s="27">
        <v>21</v>
      </c>
      <c r="N105" s="27">
        <v>5.6213091123269834</v>
      </c>
      <c r="O105" s="27">
        <f t="shared" si="12"/>
        <v>23</v>
      </c>
      <c r="P105" s="27">
        <f t="shared" si="12"/>
        <v>23</v>
      </c>
    </row>
    <row r="106" spans="1:16" x14ac:dyDescent="0.25">
      <c r="A106" t="s">
        <v>19</v>
      </c>
      <c r="B106" t="s">
        <v>36</v>
      </c>
      <c r="D106" t="s">
        <v>21</v>
      </c>
      <c r="E106" t="s">
        <v>22</v>
      </c>
      <c r="F106" t="s">
        <v>23</v>
      </c>
      <c r="G106" t="s">
        <v>24</v>
      </c>
      <c r="H106" t="s">
        <v>25</v>
      </c>
      <c r="J106" s="27">
        <v>204.7</v>
      </c>
      <c r="K106" s="27">
        <v>116.29607390300229</v>
      </c>
      <c r="M106" s="27">
        <v>204.7</v>
      </c>
      <c r="N106" s="27">
        <v>116.29607390300229</v>
      </c>
      <c r="O106" s="27">
        <f>O2*1.15</f>
        <v>225.39999999999998</v>
      </c>
      <c r="P106" s="27">
        <f>P2*1.15</f>
        <v>162.14999999999998</v>
      </c>
    </row>
    <row r="107" spans="1:16" x14ac:dyDescent="0.25">
      <c r="A107" t="s">
        <v>19</v>
      </c>
      <c r="B107" t="s">
        <v>36</v>
      </c>
      <c r="D107" t="s">
        <v>21</v>
      </c>
      <c r="E107" t="s">
        <v>26</v>
      </c>
      <c r="F107" t="s">
        <v>23</v>
      </c>
      <c r="G107" t="s">
        <v>24</v>
      </c>
      <c r="H107" t="s">
        <v>25</v>
      </c>
      <c r="J107" s="27">
        <v>178.25</v>
      </c>
      <c r="K107" s="27">
        <v>101.2690531177829</v>
      </c>
      <c r="M107" s="27">
        <v>178.25</v>
      </c>
      <c r="N107" s="27">
        <v>101.2690531177829</v>
      </c>
      <c r="O107" s="27">
        <f t="shared" ref="O107:P109" si="13">O3*1.15</f>
        <v>196.64999999999998</v>
      </c>
      <c r="P107" s="27">
        <f t="shared" si="13"/>
        <v>146.04999999999998</v>
      </c>
    </row>
    <row r="108" spans="1:16" x14ac:dyDescent="0.25">
      <c r="A108" t="s">
        <v>19</v>
      </c>
      <c r="B108" t="s">
        <v>36</v>
      </c>
      <c r="D108" t="s">
        <v>21</v>
      </c>
      <c r="E108" t="s">
        <v>27</v>
      </c>
      <c r="F108" t="s">
        <v>23</v>
      </c>
      <c r="G108" t="s">
        <v>24</v>
      </c>
      <c r="H108" t="s">
        <v>25</v>
      </c>
      <c r="J108" s="27">
        <v>136.85</v>
      </c>
      <c r="K108" s="27">
        <v>77.748498845265587</v>
      </c>
      <c r="M108" s="27">
        <v>139.15</v>
      </c>
      <c r="N108" s="27">
        <v>79.055196304849886</v>
      </c>
      <c r="O108" s="27">
        <f t="shared" si="13"/>
        <v>152.94999999999999</v>
      </c>
      <c r="P108" s="27">
        <f t="shared" si="13"/>
        <v>120.74999999999999</v>
      </c>
    </row>
    <row r="109" spans="1:16" x14ac:dyDescent="0.25">
      <c r="A109" t="s">
        <v>19</v>
      </c>
      <c r="B109" t="s">
        <v>36</v>
      </c>
      <c r="D109" t="s">
        <v>21</v>
      </c>
      <c r="E109" t="s">
        <v>28</v>
      </c>
      <c r="F109" t="s">
        <v>23</v>
      </c>
      <c r="G109" t="s">
        <v>24</v>
      </c>
      <c r="H109" t="s">
        <v>25</v>
      </c>
      <c r="J109" s="27">
        <v>69</v>
      </c>
      <c r="K109" s="27">
        <v>39.200923787528865</v>
      </c>
      <c r="M109" s="27">
        <v>69</v>
      </c>
      <c r="N109" s="27">
        <v>39.200923787528865</v>
      </c>
      <c r="O109" s="27">
        <f t="shared" si="13"/>
        <v>75.899999999999991</v>
      </c>
      <c r="P109" s="27">
        <f t="shared" si="13"/>
        <v>67.849999999999994</v>
      </c>
    </row>
    <row r="110" spans="1:16" x14ac:dyDescent="0.25">
      <c r="A110" t="s">
        <v>19</v>
      </c>
      <c r="B110" t="s">
        <v>36</v>
      </c>
      <c r="D110" t="s">
        <v>21</v>
      </c>
      <c r="E110" t="s">
        <v>22</v>
      </c>
      <c r="F110" t="s">
        <v>23</v>
      </c>
      <c r="G110" t="s">
        <v>29</v>
      </c>
      <c r="H110" t="s">
        <v>25</v>
      </c>
      <c r="J110" s="27">
        <v>102.35</v>
      </c>
      <c r="K110" s="27">
        <v>58.148036951501147</v>
      </c>
      <c r="M110" s="27">
        <v>103</v>
      </c>
      <c r="N110" s="27">
        <v>58.517321016166278</v>
      </c>
      <c r="O110" s="27">
        <f>O106*0.5</f>
        <v>112.69999999999999</v>
      </c>
      <c r="P110" s="27">
        <f>P106*0.5</f>
        <v>81.074999999999989</v>
      </c>
    </row>
    <row r="111" spans="1:16" x14ac:dyDescent="0.25">
      <c r="A111" t="s">
        <v>19</v>
      </c>
      <c r="B111" t="s">
        <v>36</v>
      </c>
      <c r="D111" t="s">
        <v>21</v>
      </c>
      <c r="E111" t="s">
        <v>26</v>
      </c>
      <c r="F111" t="s">
        <v>23</v>
      </c>
      <c r="G111" t="s">
        <v>29</v>
      </c>
      <c r="H111" t="s">
        <v>25</v>
      </c>
      <c r="J111" s="27">
        <v>89.7</v>
      </c>
      <c r="K111" s="27">
        <v>50.96120092378753</v>
      </c>
      <c r="M111" s="27">
        <v>90</v>
      </c>
      <c r="N111" s="27">
        <v>51.131639722863738</v>
      </c>
      <c r="O111" s="27">
        <f t="shared" ref="O111:P113" si="14">O107*0.5</f>
        <v>98.324999999999989</v>
      </c>
      <c r="P111" s="27">
        <f t="shared" si="14"/>
        <v>73.024999999999991</v>
      </c>
    </row>
    <row r="112" spans="1:16" x14ac:dyDescent="0.25">
      <c r="A112" t="s">
        <v>19</v>
      </c>
      <c r="B112" t="s">
        <v>36</v>
      </c>
      <c r="D112" t="s">
        <v>21</v>
      </c>
      <c r="E112" t="s">
        <v>27</v>
      </c>
      <c r="F112" t="s">
        <v>23</v>
      </c>
      <c r="G112" t="s">
        <v>29</v>
      </c>
      <c r="H112" t="s">
        <v>25</v>
      </c>
      <c r="J112" s="27">
        <v>69</v>
      </c>
      <c r="K112" s="27">
        <v>39.200923787528865</v>
      </c>
      <c r="M112" s="27">
        <v>70</v>
      </c>
      <c r="N112" s="27">
        <v>39.76905311778291</v>
      </c>
      <c r="O112" s="27">
        <f t="shared" si="14"/>
        <v>76.474999999999994</v>
      </c>
      <c r="P112" s="27">
        <f t="shared" si="14"/>
        <v>60.374999999999993</v>
      </c>
    </row>
    <row r="113" spans="1:16" x14ac:dyDescent="0.25">
      <c r="A113" t="s">
        <v>19</v>
      </c>
      <c r="B113" t="s">
        <v>36</v>
      </c>
      <c r="D113" t="s">
        <v>21</v>
      </c>
      <c r="E113" t="s">
        <v>28</v>
      </c>
      <c r="F113" t="s">
        <v>23</v>
      </c>
      <c r="G113" t="s">
        <v>29</v>
      </c>
      <c r="H113" t="s">
        <v>25</v>
      </c>
      <c r="J113" s="27">
        <v>103.5</v>
      </c>
      <c r="K113" s="27">
        <v>58.801385681293304</v>
      </c>
      <c r="M113" s="27">
        <v>35</v>
      </c>
      <c r="N113" s="27">
        <v>19.884526558891455</v>
      </c>
      <c r="O113" s="27">
        <f t="shared" si="14"/>
        <v>37.949999999999996</v>
      </c>
      <c r="P113" s="27">
        <f t="shared" si="14"/>
        <v>33.924999999999997</v>
      </c>
    </row>
    <row r="114" spans="1:16" x14ac:dyDescent="0.25">
      <c r="A114" t="s">
        <v>19</v>
      </c>
      <c r="B114" t="s">
        <v>36</v>
      </c>
      <c r="D114" t="s">
        <v>21</v>
      </c>
      <c r="E114" t="s">
        <v>22</v>
      </c>
      <c r="F114" t="s">
        <v>30</v>
      </c>
      <c r="G114" t="s">
        <v>24</v>
      </c>
      <c r="H114" t="s">
        <v>25</v>
      </c>
      <c r="J114" s="27">
        <v>215.05</v>
      </c>
      <c r="K114" s="27">
        <v>122.17621247113165</v>
      </c>
      <c r="M114" s="27">
        <v>215.05</v>
      </c>
      <c r="N114" s="27">
        <v>122.17621247113165</v>
      </c>
      <c r="O114" s="27">
        <f>O10*1.15</f>
        <v>236.89999999999998</v>
      </c>
      <c r="P114" s="27">
        <f>P10*1.15</f>
        <v>170.2</v>
      </c>
    </row>
    <row r="115" spans="1:16" x14ac:dyDescent="0.25">
      <c r="A115" t="s">
        <v>19</v>
      </c>
      <c r="B115" t="s">
        <v>36</v>
      </c>
      <c r="D115" t="s">
        <v>21</v>
      </c>
      <c r="E115" t="s">
        <v>26</v>
      </c>
      <c r="F115" t="s">
        <v>30</v>
      </c>
      <c r="G115" t="s">
        <v>24</v>
      </c>
      <c r="H115" t="s">
        <v>25</v>
      </c>
      <c r="J115" s="27">
        <v>187.45</v>
      </c>
      <c r="K115" s="27">
        <v>106.49584295612009</v>
      </c>
      <c r="M115" s="27">
        <v>187.45</v>
      </c>
      <c r="N115" s="27">
        <v>106.49584295612009</v>
      </c>
      <c r="O115" s="27">
        <f t="shared" ref="O115:P117" si="15">O11*1.15</f>
        <v>206.99999999999997</v>
      </c>
      <c r="P115" s="27">
        <f t="shared" si="15"/>
        <v>152.94999999999999</v>
      </c>
    </row>
    <row r="116" spans="1:16" x14ac:dyDescent="0.25">
      <c r="A116" t="s">
        <v>19</v>
      </c>
      <c r="B116" t="s">
        <v>36</v>
      </c>
      <c r="D116" t="s">
        <v>21</v>
      </c>
      <c r="E116" t="s">
        <v>27</v>
      </c>
      <c r="F116" t="s">
        <v>30</v>
      </c>
      <c r="G116" t="s">
        <v>24</v>
      </c>
      <c r="H116" t="s">
        <v>25</v>
      </c>
      <c r="J116" s="27">
        <v>143.75</v>
      </c>
      <c r="K116" s="27">
        <v>81.668591224018471</v>
      </c>
      <c r="M116" s="27">
        <v>146.05000000000001</v>
      </c>
      <c r="N116" s="27">
        <v>82.97528868360277</v>
      </c>
      <c r="O116" s="27">
        <f t="shared" si="15"/>
        <v>161</v>
      </c>
      <c r="P116" s="27">
        <f t="shared" si="15"/>
        <v>126.49999999999999</v>
      </c>
    </row>
    <row r="117" spans="1:16" x14ac:dyDescent="0.25">
      <c r="A117" t="s">
        <v>19</v>
      </c>
      <c r="B117" t="s">
        <v>36</v>
      </c>
      <c r="D117" t="s">
        <v>21</v>
      </c>
      <c r="E117" t="s">
        <v>28</v>
      </c>
      <c r="F117" t="s">
        <v>30</v>
      </c>
      <c r="G117" t="s">
        <v>24</v>
      </c>
      <c r="H117" t="s">
        <v>25</v>
      </c>
      <c r="J117" s="27">
        <v>72.45</v>
      </c>
      <c r="K117" s="27">
        <v>41.160969976905314</v>
      </c>
      <c r="M117" s="27">
        <v>72.45</v>
      </c>
      <c r="N117" s="27">
        <v>41.160969976905314</v>
      </c>
      <c r="O117" s="27">
        <f t="shared" si="15"/>
        <v>79.349999999999994</v>
      </c>
      <c r="P117" s="27">
        <f t="shared" si="15"/>
        <v>71.3</v>
      </c>
    </row>
    <row r="118" spans="1:16" x14ac:dyDescent="0.25">
      <c r="A118" t="s">
        <v>19</v>
      </c>
      <c r="B118" t="s">
        <v>36</v>
      </c>
      <c r="D118" t="s">
        <v>21</v>
      </c>
      <c r="E118" t="s">
        <v>22</v>
      </c>
      <c r="F118" t="s">
        <v>30</v>
      </c>
      <c r="G118" t="s">
        <v>29</v>
      </c>
      <c r="H118" t="s">
        <v>25</v>
      </c>
      <c r="J118" s="27">
        <v>108.1</v>
      </c>
      <c r="K118" s="27">
        <v>61.414780600461889</v>
      </c>
      <c r="M118" s="27">
        <v>108</v>
      </c>
      <c r="N118" s="27">
        <v>61.35796766743649</v>
      </c>
      <c r="O118" s="27">
        <f>O114*0.5</f>
        <v>118.44999999999999</v>
      </c>
      <c r="P118" s="27">
        <f>P114*0.5</f>
        <v>85.1</v>
      </c>
    </row>
    <row r="119" spans="1:16" x14ac:dyDescent="0.25">
      <c r="A119" t="s">
        <v>19</v>
      </c>
      <c r="B119" t="s">
        <v>36</v>
      </c>
      <c r="D119" t="s">
        <v>21</v>
      </c>
      <c r="E119" t="s">
        <v>26</v>
      </c>
      <c r="F119" t="s">
        <v>30</v>
      </c>
      <c r="G119" t="s">
        <v>29</v>
      </c>
      <c r="H119" t="s">
        <v>25</v>
      </c>
      <c r="J119" s="27">
        <v>94.3</v>
      </c>
      <c r="K119" s="27">
        <v>53.574595842956114</v>
      </c>
      <c r="M119" s="27">
        <v>94</v>
      </c>
      <c r="N119" s="27">
        <v>53.404157043879906</v>
      </c>
      <c r="O119" s="27">
        <f t="shared" ref="O119:P121" si="16">O115*0.5</f>
        <v>103.49999999999999</v>
      </c>
      <c r="P119" s="27">
        <f t="shared" si="16"/>
        <v>76.474999999999994</v>
      </c>
    </row>
    <row r="120" spans="1:16" x14ac:dyDescent="0.25">
      <c r="A120" t="s">
        <v>19</v>
      </c>
      <c r="B120" t="s">
        <v>36</v>
      </c>
      <c r="D120" t="s">
        <v>21</v>
      </c>
      <c r="E120" t="s">
        <v>27</v>
      </c>
      <c r="F120" t="s">
        <v>30</v>
      </c>
      <c r="G120" t="s">
        <v>29</v>
      </c>
      <c r="H120" t="s">
        <v>25</v>
      </c>
      <c r="J120" s="27">
        <v>72.45</v>
      </c>
      <c r="K120" s="27">
        <v>41.160969976905314</v>
      </c>
      <c r="M120" s="27">
        <v>74</v>
      </c>
      <c r="N120" s="27">
        <v>42.041570438799077</v>
      </c>
      <c r="O120" s="27">
        <f t="shared" si="16"/>
        <v>80.5</v>
      </c>
      <c r="P120" s="27">
        <f t="shared" si="16"/>
        <v>63.249999999999993</v>
      </c>
    </row>
    <row r="121" spans="1:16" x14ac:dyDescent="0.25">
      <c r="A121" t="s">
        <v>19</v>
      </c>
      <c r="B121" t="s">
        <v>36</v>
      </c>
      <c r="D121" t="s">
        <v>21</v>
      </c>
      <c r="E121" t="s">
        <v>28</v>
      </c>
      <c r="F121" t="s">
        <v>30</v>
      </c>
      <c r="G121" t="s">
        <v>29</v>
      </c>
      <c r="H121" t="s">
        <v>25</v>
      </c>
      <c r="J121" s="27">
        <v>109.25</v>
      </c>
      <c r="K121" s="27">
        <v>62.068129330254038</v>
      </c>
      <c r="M121" s="27">
        <v>37</v>
      </c>
      <c r="N121" s="27">
        <v>21.020785219399539</v>
      </c>
      <c r="O121" s="27">
        <f t="shared" si="16"/>
        <v>39.674999999999997</v>
      </c>
      <c r="P121" s="27">
        <f t="shared" si="16"/>
        <v>35.65</v>
      </c>
    </row>
    <row r="122" spans="1:16" x14ac:dyDescent="0.25">
      <c r="A122" t="s">
        <v>19</v>
      </c>
      <c r="B122" t="s">
        <v>36</v>
      </c>
      <c r="D122" t="s">
        <v>21</v>
      </c>
      <c r="E122" t="s">
        <v>22</v>
      </c>
      <c r="F122" t="s">
        <v>31</v>
      </c>
      <c r="G122" t="s">
        <v>24</v>
      </c>
      <c r="H122" t="s">
        <v>25</v>
      </c>
      <c r="J122" s="27">
        <v>235.75</v>
      </c>
      <c r="K122" s="27">
        <v>133.93648960739029</v>
      </c>
      <c r="M122" s="27">
        <v>235.75</v>
      </c>
      <c r="N122" s="27">
        <v>133.93648960739029</v>
      </c>
      <c r="O122" s="27">
        <f>O18*1.15</f>
        <v>258.75</v>
      </c>
      <c r="P122" s="27">
        <f>P18*1.15</f>
        <v>186.29999999999998</v>
      </c>
    </row>
    <row r="123" spans="1:16" x14ac:dyDescent="0.25">
      <c r="A123" t="s">
        <v>19</v>
      </c>
      <c r="B123" t="s">
        <v>36</v>
      </c>
      <c r="D123" t="s">
        <v>21</v>
      </c>
      <c r="E123" t="s">
        <v>26</v>
      </c>
      <c r="F123" t="s">
        <v>31</v>
      </c>
      <c r="G123" t="s">
        <v>24</v>
      </c>
      <c r="H123" t="s">
        <v>25</v>
      </c>
      <c r="J123" s="27">
        <v>204.7</v>
      </c>
      <c r="K123" s="27">
        <v>116.29607390300229</v>
      </c>
      <c r="M123" s="27">
        <v>204.7</v>
      </c>
      <c r="N123" s="27">
        <v>116.29607390300229</v>
      </c>
      <c r="O123" s="27">
        <f t="shared" ref="O123:P125" si="17">O19*1.15</f>
        <v>226.54999999999998</v>
      </c>
      <c r="P123" s="27">
        <f t="shared" si="17"/>
        <v>167.89999999999998</v>
      </c>
    </row>
    <row r="124" spans="1:16" x14ac:dyDescent="0.25">
      <c r="A124" t="s">
        <v>19</v>
      </c>
      <c r="B124" t="s">
        <v>36</v>
      </c>
      <c r="D124" t="s">
        <v>21</v>
      </c>
      <c r="E124" t="s">
        <v>27</v>
      </c>
      <c r="F124" t="s">
        <v>31</v>
      </c>
      <c r="G124" t="s">
        <v>24</v>
      </c>
      <c r="H124" t="s">
        <v>25</v>
      </c>
      <c r="J124" s="27">
        <v>157.55000000000001</v>
      </c>
      <c r="K124" s="27">
        <v>89.508775981524252</v>
      </c>
      <c r="M124" s="27">
        <v>159.85</v>
      </c>
      <c r="N124" s="27">
        <v>90.815473441108537</v>
      </c>
      <c r="O124" s="27">
        <f t="shared" si="17"/>
        <v>175.95</v>
      </c>
      <c r="P124" s="27">
        <f t="shared" si="17"/>
        <v>139.14999999999998</v>
      </c>
    </row>
    <row r="125" spans="1:16" x14ac:dyDescent="0.25">
      <c r="A125" t="s">
        <v>19</v>
      </c>
      <c r="B125" t="s">
        <v>36</v>
      </c>
      <c r="D125" t="s">
        <v>21</v>
      </c>
      <c r="E125" t="s">
        <v>28</v>
      </c>
      <c r="F125" t="s">
        <v>31</v>
      </c>
      <c r="G125" t="s">
        <v>24</v>
      </c>
      <c r="H125" t="s">
        <v>25</v>
      </c>
      <c r="J125" s="27">
        <v>79.349999999999994</v>
      </c>
      <c r="K125" s="27">
        <v>45.081062355658197</v>
      </c>
      <c r="M125" s="27">
        <v>79.349999999999994</v>
      </c>
      <c r="N125" s="27">
        <v>45.081062355658197</v>
      </c>
      <c r="O125" s="27">
        <f t="shared" si="17"/>
        <v>87.399999999999991</v>
      </c>
      <c r="P125" s="27">
        <f t="shared" si="17"/>
        <v>78.199999999999989</v>
      </c>
    </row>
    <row r="126" spans="1:16" x14ac:dyDescent="0.25">
      <c r="A126" t="s">
        <v>19</v>
      </c>
      <c r="B126" t="s">
        <v>36</v>
      </c>
      <c r="D126" t="s">
        <v>21</v>
      </c>
      <c r="E126" t="s">
        <v>22</v>
      </c>
      <c r="F126" t="s">
        <v>31</v>
      </c>
      <c r="G126" t="s">
        <v>29</v>
      </c>
      <c r="H126" t="s">
        <v>25</v>
      </c>
      <c r="J126" s="27">
        <v>118.45</v>
      </c>
      <c r="K126" s="27">
        <v>67.294919168591221</v>
      </c>
      <c r="M126" s="27">
        <v>118</v>
      </c>
      <c r="N126" s="27">
        <v>67.039260969976908</v>
      </c>
      <c r="O126" s="27">
        <f>O122*0.5</f>
        <v>129.375</v>
      </c>
      <c r="P126" s="27">
        <f>P122*0.5</f>
        <v>93.149999999999991</v>
      </c>
    </row>
    <row r="127" spans="1:16" x14ac:dyDescent="0.25">
      <c r="A127" t="s">
        <v>19</v>
      </c>
      <c r="B127" t="s">
        <v>36</v>
      </c>
      <c r="D127" t="s">
        <v>21</v>
      </c>
      <c r="E127" t="s">
        <v>26</v>
      </c>
      <c r="F127" t="s">
        <v>31</v>
      </c>
      <c r="G127" t="s">
        <v>29</v>
      </c>
      <c r="H127" t="s">
        <v>25</v>
      </c>
      <c r="J127" s="27">
        <v>102.35</v>
      </c>
      <c r="K127" s="27">
        <v>58.148036951501147</v>
      </c>
      <c r="M127" s="27">
        <v>103</v>
      </c>
      <c r="N127" s="27">
        <v>58.517321016166278</v>
      </c>
      <c r="O127" s="27">
        <f t="shared" ref="O127:P129" si="18">O123*0.5</f>
        <v>113.27499999999999</v>
      </c>
      <c r="P127" s="27">
        <f t="shared" si="18"/>
        <v>83.949999999999989</v>
      </c>
    </row>
    <row r="128" spans="1:16" x14ac:dyDescent="0.25">
      <c r="A128" t="s">
        <v>19</v>
      </c>
      <c r="B128" t="s">
        <v>36</v>
      </c>
      <c r="D128" t="s">
        <v>21</v>
      </c>
      <c r="E128" t="s">
        <v>27</v>
      </c>
      <c r="F128" t="s">
        <v>31</v>
      </c>
      <c r="G128" t="s">
        <v>29</v>
      </c>
      <c r="H128" t="s">
        <v>25</v>
      </c>
      <c r="J128" s="27">
        <v>79.349999999999994</v>
      </c>
      <c r="K128" s="27">
        <v>45.081062355658197</v>
      </c>
      <c r="M128" s="27">
        <v>80</v>
      </c>
      <c r="N128" s="27">
        <v>45.450346420323328</v>
      </c>
      <c r="O128" s="27">
        <f t="shared" si="18"/>
        <v>87.974999999999994</v>
      </c>
      <c r="P128" s="27">
        <f t="shared" si="18"/>
        <v>69.574999999999989</v>
      </c>
    </row>
    <row r="129" spans="1:16" x14ac:dyDescent="0.25">
      <c r="A129" t="s">
        <v>19</v>
      </c>
      <c r="B129" t="s">
        <v>36</v>
      </c>
      <c r="D129" t="s">
        <v>21</v>
      </c>
      <c r="E129" t="s">
        <v>28</v>
      </c>
      <c r="F129" t="s">
        <v>31</v>
      </c>
      <c r="G129" t="s">
        <v>29</v>
      </c>
      <c r="H129" t="s">
        <v>25</v>
      </c>
      <c r="J129" s="27">
        <v>119.6</v>
      </c>
      <c r="K129" s="27">
        <v>67.948267898383364</v>
      </c>
      <c r="M129" s="27">
        <v>40</v>
      </c>
      <c r="N129" s="27">
        <v>22.725173210161664</v>
      </c>
      <c r="O129" s="27">
        <f t="shared" si="18"/>
        <v>43.699999999999996</v>
      </c>
      <c r="P129" s="27">
        <f t="shared" si="18"/>
        <v>39.099999999999994</v>
      </c>
    </row>
    <row r="130" spans="1:16" x14ac:dyDescent="0.25">
      <c r="A130" t="s">
        <v>19</v>
      </c>
      <c r="B130" t="s">
        <v>36</v>
      </c>
      <c r="D130" t="s">
        <v>21</v>
      </c>
      <c r="E130" t="s">
        <v>22</v>
      </c>
      <c r="F130" t="s">
        <v>32</v>
      </c>
      <c r="G130" t="s">
        <v>24</v>
      </c>
      <c r="H130" t="s">
        <v>25</v>
      </c>
      <c r="J130" s="27">
        <v>246.1</v>
      </c>
      <c r="K130" s="27">
        <v>139.81662817551961</v>
      </c>
      <c r="M130" s="27">
        <v>246.1</v>
      </c>
      <c r="N130" s="27">
        <v>139.81662817551961</v>
      </c>
      <c r="O130" s="27">
        <f>O26*1.15</f>
        <v>270.25</v>
      </c>
      <c r="P130" s="27">
        <f>P26*1.15</f>
        <v>194.35</v>
      </c>
    </row>
    <row r="131" spans="1:16" x14ac:dyDescent="0.25">
      <c r="A131" t="s">
        <v>19</v>
      </c>
      <c r="B131" t="s">
        <v>36</v>
      </c>
      <c r="D131" t="s">
        <v>21</v>
      </c>
      <c r="E131" t="s">
        <v>26</v>
      </c>
      <c r="F131" t="s">
        <v>32</v>
      </c>
      <c r="G131" t="s">
        <v>24</v>
      </c>
      <c r="H131" t="s">
        <v>25</v>
      </c>
      <c r="J131" s="27">
        <v>213.9</v>
      </c>
      <c r="K131" s="27">
        <v>121.52286374133949</v>
      </c>
      <c r="M131" s="27">
        <v>213.9</v>
      </c>
      <c r="N131" s="27">
        <v>121.52286374133949</v>
      </c>
      <c r="O131" s="27">
        <f t="shared" ref="O131:P133" si="19">O27*1.15</f>
        <v>235.74999999999997</v>
      </c>
      <c r="P131" s="27">
        <f t="shared" si="19"/>
        <v>174.79999999999998</v>
      </c>
    </row>
    <row r="132" spans="1:16" x14ac:dyDescent="0.25">
      <c r="A132" t="s">
        <v>19</v>
      </c>
      <c r="B132" t="s">
        <v>36</v>
      </c>
      <c r="D132" t="s">
        <v>21</v>
      </c>
      <c r="E132" t="s">
        <v>27</v>
      </c>
      <c r="F132" t="s">
        <v>32</v>
      </c>
      <c r="G132" t="s">
        <v>24</v>
      </c>
      <c r="H132" t="s">
        <v>25</v>
      </c>
      <c r="J132" s="27">
        <v>164.45</v>
      </c>
      <c r="K132" s="27">
        <v>93.428868360277121</v>
      </c>
      <c r="M132" s="27">
        <v>166.75</v>
      </c>
      <c r="N132" s="27">
        <v>94.735565819861435</v>
      </c>
      <c r="O132" s="27">
        <f t="shared" si="19"/>
        <v>184</v>
      </c>
      <c r="P132" s="27">
        <f t="shared" si="19"/>
        <v>144.89999999999998</v>
      </c>
    </row>
    <row r="133" spans="1:16" x14ac:dyDescent="0.25">
      <c r="A133" t="s">
        <v>19</v>
      </c>
      <c r="B133" t="s">
        <v>36</v>
      </c>
      <c r="D133" t="s">
        <v>21</v>
      </c>
      <c r="E133" t="s">
        <v>28</v>
      </c>
      <c r="F133" t="s">
        <v>32</v>
      </c>
      <c r="G133" t="s">
        <v>24</v>
      </c>
      <c r="H133" t="s">
        <v>25</v>
      </c>
      <c r="J133" s="27">
        <v>82.8</v>
      </c>
      <c r="K133" s="27">
        <v>47.041108545034639</v>
      </c>
      <c r="M133" s="27">
        <v>82.8</v>
      </c>
      <c r="N133" s="27">
        <v>47.041108545034639</v>
      </c>
      <c r="O133" s="27">
        <f t="shared" si="19"/>
        <v>90.85</v>
      </c>
      <c r="P133" s="27">
        <f t="shared" si="19"/>
        <v>81.649999999999991</v>
      </c>
    </row>
    <row r="134" spans="1:16" x14ac:dyDescent="0.25">
      <c r="A134" t="s">
        <v>19</v>
      </c>
      <c r="B134" t="s">
        <v>36</v>
      </c>
      <c r="D134" t="s">
        <v>21</v>
      </c>
      <c r="E134" t="s">
        <v>22</v>
      </c>
      <c r="F134" t="s">
        <v>32</v>
      </c>
      <c r="G134" t="s">
        <v>29</v>
      </c>
      <c r="H134" t="s">
        <v>25</v>
      </c>
      <c r="J134" s="27">
        <v>123.05</v>
      </c>
      <c r="K134" s="27">
        <v>69.908314087759805</v>
      </c>
      <c r="M134" s="27">
        <v>124</v>
      </c>
      <c r="N134" s="27">
        <v>70.448036951501152</v>
      </c>
      <c r="O134" s="27">
        <f>O130*0.5</f>
        <v>135.125</v>
      </c>
      <c r="P134" s="27">
        <f>P130*0.5</f>
        <v>97.174999999999997</v>
      </c>
    </row>
    <row r="135" spans="1:16" x14ac:dyDescent="0.25">
      <c r="A135" t="s">
        <v>19</v>
      </c>
      <c r="B135" t="s">
        <v>36</v>
      </c>
      <c r="D135" t="s">
        <v>21</v>
      </c>
      <c r="E135" t="s">
        <v>26</v>
      </c>
      <c r="F135" t="s">
        <v>32</v>
      </c>
      <c r="G135" t="s">
        <v>29</v>
      </c>
      <c r="H135" t="s">
        <v>25</v>
      </c>
      <c r="J135" s="27">
        <v>106.95</v>
      </c>
      <c r="K135" s="27">
        <v>60.761431870669746</v>
      </c>
      <c r="M135" s="27">
        <v>107</v>
      </c>
      <c r="N135" s="27">
        <v>60.789838337182445</v>
      </c>
      <c r="O135" s="27">
        <f t="shared" ref="O135:P137" si="20">O131*0.5</f>
        <v>117.87499999999999</v>
      </c>
      <c r="P135" s="27">
        <f t="shared" si="20"/>
        <v>87.399999999999991</v>
      </c>
    </row>
    <row r="136" spans="1:16" x14ac:dyDescent="0.25">
      <c r="A136" t="s">
        <v>19</v>
      </c>
      <c r="B136" t="s">
        <v>36</v>
      </c>
      <c r="D136" t="s">
        <v>21</v>
      </c>
      <c r="E136" t="s">
        <v>27</v>
      </c>
      <c r="F136" t="s">
        <v>32</v>
      </c>
      <c r="G136" t="s">
        <v>29</v>
      </c>
      <c r="H136" t="s">
        <v>25</v>
      </c>
      <c r="J136" s="27">
        <v>82.8</v>
      </c>
      <c r="K136" s="27">
        <v>47.041108545034639</v>
      </c>
      <c r="M136" s="27">
        <v>84</v>
      </c>
      <c r="N136" s="27">
        <v>47.722863741339488</v>
      </c>
      <c r="O136" s="27">
        <f t="shared" si="20"/>
        <v>92</v>
      </c>
      <c r="P136" s="27">
        <f t="shared" si="20"/>
        <v>72.449999999999989</v>
      </c>
    </row>
    <row r="137" spans="1:16" x14ac:dyDescent="0.25">
      <c r="A137" t="s">
        <v>19</v>
      </c>
      <c r="B137" t="s">
        <v>36</v>
      </c>
      <c r="D137" t="s">
        <v>21</v>
      </c>
      <c r="E137" t="s">
        <v>28</v>
      </c>
      <c r="F137" t="s">
        <v>32</v>
      </c>
      <c r="G137" t="s">
        <v>29</v>
      </c>
      <c r="H137" t="s">
        <v>25</v>
      </c>
      <c r="J137" s="27">
        <v>124.2</v>
      </c>
      <c r="K137" s="27">
        <v>70.561662817551962</v>
      </c>
      <c r="M137" s="27">
        <v>42</v>
      </c>
      <c r="N137" s="27">
        <v>23.861431870669744</v>
      </c>
      <c r="O137" s="27">
        <f t="shared" si="20"/>
        <v>45.424999999999997</v>
      </c>
      <c r="P137" s="27">
        <f t="shared" si="20"/>
        <v>40.824999999999996</v>
      </c>
    </row>
    <row r="138" spans="1:16" x14ac:dyDescent="0.25">
      <c r="A138" t="s">
        <v>19</v>
      </c>
      <c r="B138" t="s">
        <v>36</v>
      </c>
      <c r="D138" t="s">
        <v>33</v>
      </c>
      <c r="E138" t="s">
        <v>22</v>
      </c>
      <c r="F138" t="s">
        <v>23</v>
      </c>
      <c r="G138" t="s">
        <v>24</v>
      </c>
      <c r="H138" t="s">
        <v>25</v>
      </c>
      <c r="J138" s="27">
        <v>178.25</v>
      </c>
      <c r="K138" s="27">
        <v>101.2690531177829</v>
      </c>
      <c r="M138" s="27">
        <v>178.25</v>
      </c>
      <c r="N138" s="27">
        <v>101.2690531177829</v>
      </c>
      <c r="O138" s="27">
        <f>O34*1.15</f>
        <v>196.64999999999998</v>
      </c>
      <c r="P138" s="27">
        <f>P34*1.15</f>
        <v>136.85</v>
      </c>
    </row>
    <row r="139" spans="1:16" x14ac:dyDescent="0.25">
      <c r="A139" t="s">
        <v>19</v>
      </c>
      <c r="B139" t="s">
        <v>36</v>
      </c>
      <c r="D139" t="s">
        <v>33</v>
      </c>
      <c r="E139" t="s">
        <v>26</v>
      </c>
      <c r="F139" t="s">
        <v>23</v>
      </c>
      <c r="G139" t="s">
        <v>24</v>
      </c>
      <c r="H139" t="s">
        <v>25</v>
      </c>
      <c r="J139" s="27">
        <v>155.25</v>
      </c>
      <c r="K139" s="27">
        <v>88.202078521939953</v>
      </c>
      <c r="M139" s="27">
        <v>155.25</v>
      </c>
      <c r="N139" s="27">
        <v>88.202078521939953</v>
      </c>
      <c r="O139" s="27">
        <f t="shared" ref="O139:P141" si="21">O35*1.15</f>
        <v>171.35</v>
      </c>
      <c r="P139" s="27">
        <f t="shared" si="21"/>
        <v>127.64999999999999</v>
      </c>
    </row>
    <row r="140" spans="1:16" x14ac:dyDescent="0.25">
      <c r="A140" t="s">
        <v>19</v>
      </c>
      <c r="B140" t="s">
        <v>36</v>
      </c>
      <c r="D140" t="s">
        <v>33</v>
      </c>
      <c r="E140" t="s">
        <v>27</v>
      </c>
      <c r="F140" t="s">
        <v>23</v>
      </c>
      <c r="G140" t="s">
        <v>24</v>
      </c>
      <c r="H140" t="s">
        <v>25</v>
      </c>
      <c r="J140" s="27">
        <v>124.2</v>
      </c>
      <c r="K140" s="27">
        <v>70.561662817551962</v>
      </c>
      <c r="M140" s="27">
        <v>126.5</v>
      </c>
      <c r="N140" s="27">
        <v>71.868360277136262</v>
      </c>
      <c r="O140" s="27">
        <f t="shared" si="21"/>
        <v>139.14999999999998</v>
      </c>
      <c r="P140" s="27">
        <f t="shared" si="21"/>
        <v>113.85</v>
      </c>
    </row>
    <row r="141" spans="1:16" x14ac:dyDescent="0.25">
      <c r="A141" t="s">
        <v>19</v>
      </c>
      <c r="B141" t="s">
        <v>36</v>
      </c>
      <c r="D141" t="s">
        <v>33</v>
      </c>
      <c r="E141" t="s">
        <v>28</v>
      </c>
      <c r="F141" t="s">
        <v>23</v>
      </c>
      <c r="G141" t="s">
        <v>24</v>
      </c>
      <c r="H141" t="s">
        <v>25</v>
      </c>
      <c r="J141" s="27">
        <v>69</v>
      </c>
      <c r="K141" s="27">
        <v>39.200923787528865</v>
      </c>
      <c r="M141" s="27">
        <v>69</v>
      </c>
      <c r="N141" s="27">
        <v>39.200923787528865</v>
      </c>
      <c r="O141" s="27">
        <f t="shared" si="21"/>
        <v>80.5</v>
      </c>
      <c r="P141" s="27">
        <f t="shared" si="21"/>
        <v>67.849999999999994</v>
      </c>
    </row>
    <row r="142" spans="1:16" x14ac:dyDescent="0.25">
      <c r="A142" t="s">
        <v>19</v>
      </c>
      <c r="B142" t="s">
        <v>36</v>
      </c>
      <c r="D142" t="s">
        <v>33</v>
      </c>
      <c r="E142" t="s">
        <v>22</v>
      </c>
      <c r="F142" t="s">
        <v>23</v>
      </c>
      <c r="G142" t="s">
        <v>29</v>
      </c>
      <c r="H142" t="s">
        <v>25</v>
      </c>
      <c r="J142" s="27">
        <v>89.7</v>
      </c>
      <c r="K142" s="27">
        <v>50.96120092378753</v>
      </c>
      <c r="M142" s="27">
        <v>90</v>
      </c>
      <c r="N142" s="27">
        <v>51.131639722863738</v>
      </c>
      <c r="O142" s="27">
        <f>O138*0.5</f>
        <v>98.324999999999989</v>
      </c>
      <c r="P142" s="27">
        <f>P138*0.5</f>
        <v>68.424999999999997</v>
      </c>
    </row>
    <row r="143" spans="1:16" x14ac:dyDescent="0.25">
      <c r="A143" t="s">
        <v>19</v>
      </c>
      <c r="B143" t="s">
        <v>36</v>
      </c>
      <c r="D143" t="s">
        <v>33</v>
      </c>
      <c r="E143" t="s">
        <v>26</v>
      </c>
      <c r="F143" t="s">
        <v>23</v>
      </c>
      <c r="G143" t="s">
        <v>29</v>
      </c>
      <c r="H143" t="s">
        <v>25</v>
      </c>
      <c r="J143" s="27">
        <v>78.2</v>
      </c>
      <c r="K143" s="27">
        <v>44.427713625866048</v>
      </c>
      <c r="M143" s="27">
        <v>78</v>
      </c>
      <c r="N143" s="27">
        <v>44.314087759815244</v>
      </c>
      <c r="O143" s="27">
        <f t="shared" ref="O143:P145" si="22">O139*0.5</f>
        <v>85.674999999999997</v>
      </c>
      <c r="P143" s="27">
        <f t="shared" si="22"/>
        <v>63.824999999999996</v>
      </c>
    </row>
    <row r="144" spans="1:16" x14ac:dyDescent="0.25">
      <c r="A144" t="s">
        <v>19</v>
      </c>
      <c r="B144" t="s">
        <v>36</v>
      </c>
      <c r="D144" t="s">
        <v>33</v>
      </c>
      <c r="E144" t="s">
        <v>27</v>
      </c>
      <c r="F144" t="s">
        <v>23</v>
      </c>
      <c r="G144" t="s">
        <v>29</v>
      </c>
      <c r="H144" t="s">
        <v>25</v>
      </c>
      <c r="J144" s="27">
        <v>62.1</v>
      </c>
      <c r="K144" s="27">
        <v>35.280831408775981</v>
      </c>
      <c r="M144" s="27">
        <v>64</v>
      </c>
      <c r="N144" s="27">
        <v>36.360277136258659</v>
      </c>
      <c r="O144" s="27">
        <f t="shared" si="22"/>
        <v>69.574999999999989</v>
      </c>
      <c r="P144" s="27">
        <f t="shared" si="22"/>
        <v>56.924999999999997</v>
      </c>
    </row>
    <row r="145" spans="1:16" x14ac:dyDescent="0.25">
      <c r="A145" t="s">
        <v>19</v>
      </c>
      <c r="B145" t="s">
        <v>36</v>
      </c>
      <c r="D145" t="s">
        <v>33</v>
      </c>
      <c r="E145" t="s">
        <v>28</v>
      </c>
      <c r="F145" t="s">
        <v>23</v>
      </c>
      <c r="G145" t="s">
        <v>29</v>
      </c>
      <c r="H145" t="s">
        <v>25</v>
      </c>
      <c r="J145" s="27">
        <v>103.5</v>
      </c>
      <c r="K145" s="27">
        <v>58.801385681293304</v>
      </c>
      <c r="M145" s="27">
        <v>35</v>
      </c>
      <c r="N145" s="27">
        <v>19.884526558891455</v>
      </c>
      <c r="O145" s="27">
        <f t="shared" si="22"/>
        <v>40.25</v>
      </c>
      <c r="P145" s="27">
        <f t="shared" si="22"/>
        <v>33.924999999999997</v>
      </c>
    </row>
    <row r="146" spans="1:16" x14ac:dyDescent="0.25">
      <c r="A146" t="s">
        <v>19</v>
      </c>
      <c r="B146" t="s">
        <v>36</v>
      </c>
      <c r="D146" t="s">
        <v>33</v>
      </c>
      <c r="E146" t="s">
        <v>22</v>
      </c>
      <c r="F146" t="s">
        <v>30</v>
      </c>
      <c r="G146" t="s">
        <v>24</v>
      </c>
      <c r="H146" t="s">
        <v>25</v>
      </c>
      <c r="J146" s="27">
        <v>187.45</v>
      </c>
      <c r="K146" s="27">
        <v>106.49584295612009</v>
      </c>
      <c r="M146" s="27">
        <v>187.45</v>
      </c>
      <c r="N146" s="27">
        <v>106.49584295612009</v>
      </c>
      <c r="O146" s="27">
        <f>O42*1.15</f>
        <v>206.99999999999997</v>
      </c>
      <c r="P146" s="27">
        <f>P42*1.15</f>
        <v>143.75</v>
      </c>
    </row>
    <row r="147" spans="1:16" x14ac:dyDescent="0.25">
      <c r="A147" t="s">
        <v>19</v>
      </c>
      <c r="B147" t="s">
        <v>36</v>
      </c>
      <c r="D147" t="s">
        <v>33</v>
      </c>
      <c r="E147" t="s">
        <v>26</v>
      </c>
      <c r="F147" t="s">
        <v>30</v>
      </c>
      <c r="G147" t="s">
        <v>24</v>
      </c>
      <c r="H147" t="s">
        <v>25</v>
      </c>
      <c r="J147" s="27">
        <v>163.30000000000001</v>
      </c>
      <c r="K147" s="27">
        <v>92.775519630484993</v>
      </c>
      <c r="M147" s="27">
        <v>163.30000000000001</v>
      </c>
      <c r="N147" s="27">
        <v>92.775519630484993</v>
      </c>
      <c r="O147" s="27">
        <f t="shared" ref="O147:P149" si="23">O43*1.15</f>
        <v>179.39999999999998</v>
      </c>
      <c r="P147" s="27">
        <f t="shared" si="23"/>
        <v>134.54999999999998</v>
      </c>
    </row>
    <row r="148" spans="1:16" x14ac:dyDescent="0.25">
      <c r="A148" t="s">
        <v>19</v>
      </c>
      <c r="B148" t="s">
        <v>36</v>
      </c>
      <c r="D148" t="s">
        <v>33</v>
      </c>
      <c r="E148" t="s">
        <v>27</v>
      </c>
      <c r="F148" t="s">
        <v>30</v>
      </c>
      <c r="G148" t="s">
        <v>24</v>
      </c>
      <c r="H148" t="s">
        <v>25</v>
      </c>
      <c r="J148" s="27">
        <v>129.94999999999999</v>
      </c>
      <c r="K148" s="27">
        <v>73.828406466512689</v>
      </c>
      <c r="M148" s="27">
        <v>133.4</v>
      </c>
      <c r="N148" s="27">
        <v>75.788452655889145</v>
      </c>
      <c r="O148" s="27">
        <f t="shared" si="23"/>
        <v>146.04999999999998</v>
      </c>
      <c r="P148" s="27">
        <f t="shared" si="23"/>
        <v>119.6</v>
      </c>
    </row>
    <row r="149" spans="1:16" x14ac:dyDescent="0.25">
      <c r="A149" t="s">
        <v>19</v>
      </c>
      <c r="B149" t="s">
        <v>36</v>
      </c>
      <c r="D149" t="s">
        <v>33</v>
      </c>
      <c r="E149" t="s">
        <v>28</v>
      </c>
      <c r="F149" t="s">
        <v>30</v>
      </c>
      <c r="G149" t="s">
        <v>24</v>
      </c>
      <c r="H149" t="s">
        <v>25</v>
      </c>
      <c r="J149" s="27">
        <v>72.45</v>
      </c>
      <c r="K149" s="27">
        <v>41.160969976905314</v>
      </c>
      <c r="M149" s="27">
        <v>72.45</v>
      </c>
      <c r="N149" s="27">
        <v>41.160969976905314</v>
      </c>
      <c r="O149" s="27">
        <f t="shared" si="23"/>
        <v>85.1</v>
      </c>
      <c r="P149" s="27">
        <f t="shared" si="23"/>
        <v>71.3</v>
      </c>
    </row>
    <row r="150" spans="1:16" x14ac:dyDescent="0.25">
      <c r="A150" t="s">
        <v>19</v>
      </c>
      <c r="B150" t="s">
        <v>36</v>
      </c>
      <c r="D150" t="s">
        <v>33</v>
      </c>
      <c r="E150" t="s">
        <v>22</v>
      </c>
      <c r="F150" t="s">
        <v>30</v>
      </c>
      <c r="G150" t="s">
        <v>29</v>
      </c>
      <c r="H150" t="s">
        <v>25</v>
      </c>
      <c r="J150" s="27">
        <v>94.3</v>
      </c>
      <c r="K150" s="27">
        <v>53.574595842956114</v>
      </c>
      <c r="M150" s="27">
        <v>94</v>
      </c>
      <c r="N150" s="27">
        <v>53.404157043879906</v>
      </c>
      <c r="O150" s="27">
        <f>O146*0.5</f>
        <v>103.49999999999999</v>
      </c>
      <c r="P150" s="27">
        <f>P146*0.5</f>
        <v>71.875</v>
      </c>
    </row>
    <row r="151" spans="1:16" x14ac:dyDescent="0.25">
      <c r="A151" t="s">
        <v>19</v>
      </c>
      <c r="B151" t="s">
        <v>36</v>
      </c>
      <c r="D151" t="s">
        <v>33</v>
      </c>
      <c r="E151" t="s">
        <v>26</v>
      </c>
      <c r="F151" t="s">
        <v>30</v>
      </c>
      <c r="G151" t="s">
        <v>29</v>
      </c>
      <c r="H151" t="s">
        <v>25</v>
      </c>
      <c r="J151" s="27">
        <v>81.650000000000006</v>
      </c>
      <c r="K151" s="27">
        <v>46.387759815242497</v>
      </c>
      <c r="M151" s="27">
        <v>82</v>
      </c>
      <c r="N151" s="27">
        <v>46.586605080831404</v>
      </c>
      <c r="O151" s="27">
        <f t="shared" ref="O151:P153" si="24">O147*0.5</f>
        <v>89.699999999999989</v>
      </c>
      <c r="P151" s="27">
        <f t="shared" si="24"/>
        <v>67.274999999999991</v>
      </c>
    </row>
    <row r="152" spans="1:16" x14ac:dyDescent="0.25">
      <c r="A152" t="s">
        <v>19</v>
      </c>
      <c r="B152" t="s">
        <v>36</v>
      </c>
      <c r="D152" t="s">
        <v>33</v>
      </c>
      <c r="E152" t="s">
        <v>27</v>
      </c>
      <c r="F152" t="s">
        <v>30</v>
      </c>
      <c r="G152" t="s">
        <v>29</v>
      </c>
      <c r="H152" t="s">
        <v>25</v>
      </c>
      <c r="J152" s="27">
        <v>65.55</v>
      </c>
      <c r="K152" s="27">
        <v>37.240877598152423</v>
      </c>
      <c r="M152" s="27">
        <v>67</v>
      </c>
      <c r="N152" s="27">
        <v>38.064665127020781</v>
      </c>
      <c r="O152" s="27">
        <f t="shared" si="24"/>
        <v>73.024999999999991</v>
      </c>
      <c r="P152" s="27">
        <f t="shared" si="24"/>
        <v>59.8</v>
      </c>
    </row>
    <row r="153" spans="1:16" x14ac:dyDescent="0.25">
      <c r="A153" t="s">
        <v>19</v>
      </c>
      <c r="B153" t="s">
        <v>36</v>
      </c>
      <c r="D153" t="s">
        <v>33</v>
      </c>
      <c r="E153" t="s">
        <v>28</v>
      </c>
      <c r="F153" t="s">
        <v>30</v>
      </c>
      <c r="G153" t="s">
        <v>29</v>
      </c>
      <c r="H153" t="s">
        <v>25</v>
      </c>
      <c r="J153" s="27">
        <v>109.25</v>
      </c>
      <c r="K153" s="27">
        <v>62.068129330254038</v>
      </c>
      <c r="M153" s="27">
        <v>37</v>
      </c>
      <c r="N153" s="27">
        <v>21.020785219399539</v>
      </c>
      <c r="O153" s="27">
        <f t="shared" si="24"/>
        <v>42.55</v>
      </c>
      <c r="P153" s="27">
        <f t="shared" si="24"/>
        <v>35.65</v>
      </c>
    </row>
    <row r="154" spans="1:16" x14ac:dyDescent="0.25">
      <c r="A154" t="s">
        <v>19</v>
      </c>
      <c r="B154" t="s">
        <v>36</v>
      </c>
      <c r="D154" t="s">
        <v>33</v>
      </c>
      <c r="E154" t="s">
        <v>22</v>
      </c>
      <c r="F154" t="s">
        <v>31</v>
      </c>
      <c r="G154" t="s">
        <v>24</v>
      </c>
      <c r="H154" t="s">
        <v>25</v>
      </c>
      <c r="J154" s="27">
        <v>204.7</v>
      </c>
      <c r="K154" s="27">
        <v>116.29607390300229</v>
      </c>
      <c r="M154" s="27">
        <v>204.7</v>
      </c>
      <c r="N154" s="27">
        <v>116.29607390300229</v>
      </c>
      <c r="O154" s="27">
        <f>O50*1.15</f>
        <v>226.54999999999998</v>
      </c>
      <c r="P154" s="27">
        <f>P50*1.15</f>
        <v>157.54999999999998</v>
      </c>
    </row>
    <row r="155" spans="1:16" x14ac:dyDescent="0.25">
      <c r="A155" t="s">
        <v>19</v>
      </c>
      <c r="B155" t="s">
        <v>36</v>
      </c>
      <c r="D155" t="s">
        <v>33</v>
      </c>
      <c r="E155" t="s">
        <v>26</v>
      </c>
      <c r="F155" t="s">
        <v>31</v>
      </c>
      <c r="G155" t="s">
        <v>24</v>
      </c>
      <c r="H155" t="s">
        <v>25</v>
      </c>
      <c r="J155" s="27">
        <v>178.25</v>
      </c>
      <c r="K155" s="27">
        <v>101.2690531177829</v>
      </c>
      <c r="M155" s="27">
        <v>178.25</v>
      </c>
      <c r="N155" s="27">
        <v>101.2690531177829</v>
      </c>
      <c r="O155" s="27">
        <f t="shared" ref="O155:P157" si="25">O51*1.15</f>
        <v>196.64999999999998</v>
      </c>
      <c r="P155" s="27">
        <f t="shared" si="25"/>
        <v>147.19999999999999</v>
      </c>
    </row>
    <row r="156" spans="1:16" x14ac:dyDescent="0.25">
      <c r="A156" t="s">
        <v>19</v>
      </c>
      <c r="B156" t="s">
        <v>36</v>
      </c>
      <c r="D156" t="s">
        <v>33</v>
      </c>
      <c r="E156" t="s">
        <v>27</v>
      </c>
      <c r="F156" t="s">
        <v>31</v>
      </c>
      <c r="G156" t="s">
        <v>24</v>
      </c>
      <c r="H156" t="s">
        <v>25</v>
      </c>
      <c r="J156" s="27">
        <v>142.6</v>
      </c>
      <c r="K156" s="27">
        <v>81.015242494226328</v>
      </c>
      <c r="M156" s="27">
        <v>146.05000000000001</v>
      </c>
      <c r="N156" s="27">
        <v>82.97528868360277</v>
      </c>
      <c r="O156" s="27">
        <f t="shared" si="25"/>
        <v>159.85</v>
      </c>
      <c r="P156" s="27">
        <f t="shared" si="25"/>
        <v>131.1</v>
      </c>
    </row>
    <row r="157" spans="1:16" x14ac:dyDescent="0.25">
      <c r="A157" t="s">
        <v>19</v>
      </c>
      <c r="B157" t="s">
        <v>36</v>
      </c>
      <c r="D157" t="s">
        <v>33</v>
      </c>
      <c r="E157" t="s">
        <v>28</v>
      </c>
      <c r="F157" t="s">
        <v>31</v>
      </c>
      <c r="G157" t="s">
        <v>24</v>
      </c>
      <c r="H157" t="s">
        <v>25</v>
      </c>
      <c r="J157" s="27">
        <v>79.349999999999994</v>
      </c>
      <c r="K157" s="27">
        <v>45.081062355658197</v>
      </c>
      <c r="M157" s="27">
        <v>79.349999999999994</v>
      </c>
      <c r="N157" s="27">
        <v>45.081062355658197</v>
      </c>
      <c r="O157" s="27">
        <f t="shared" si="25"/>
        <v>93.149999999999991</v>
      </c>
      <c r="P157" s="27">
        <f t="shared" si="25"/>
        <v>78.199999999999989</v>
      </c>
    </row>
    <row r="158" spans="1:16" x14ac:dyDescent="0.25">
      <c r="A158" t="s">
        <v>19</v>
      </c>
      <c r="B158" t="s">
        <v>36</v>
      </c>
      <c r="D158" t="s">
        <v>33</v>
      </c>
      <c r="E158" t="s">
        <v>22</v>
      </c>
      <c r="F158" t="s">
        <v>31</v>
      </c>
      <c r="G158" t="s">
        <v>29</v>
      </c>
      <c r="H158" t="s">
        <v>25</v>
      </c>
      <c r="J158" s="27">
        <v>102.35</v>
      </c>
      <c r="K158" s="27">
        <v>58.148036951501147</v>
      </c>
      <c r="M158" s="27">
        <v>102.35</v>
      </c>
      <c r="N158" s="27">
        <v>58.148036951501147</v>
      </c>
      <c r="O158" s="27">
        <f>O154*0.5</f>
        <v>113.27499999999999</v>
      </c>
      <c r="P158" s="27">
        <f>P154*0.5</f>
        <v>78.774999999999991</v>
      </c>
    </row>
    <row r="159" spans="1:16" x14ac:dyDescent="0.25">
      <c r="A159" t="s">
        <v>19</v>
      </c>
      <c r="B159" t="s">
        <v>36</v>
      </c>
      <c r="D159" t="s">
        <v>33</v>
      </c>
      <c r="E159" t="s">
        <v>26</v>
      </c>
      <c r="F159" t="s">
        <v>31</v>
      </c>
      <c r="G159" t="s">
        <v>29</v>
      </c>
      <c r="H159" t="s">
        <v>25</v>
      </c>
      <c r="J159" s="27">
        <v>89.7</v>
      </c>
      <c r="K159" s="27">
        <v>50.96120092378753</v>
      </c>
      <c r="M159" s="27">
        <v>90</v>
      </c>
      <c r="N159" s="27">
        <v>51.131639722863738</v>
      </c>
      <c r="O159" s="27">
        <f t="shared" ref="O159:P161" si="26">O155*0.5</f>
        <v>98.324999999999989</v>
      </c>
      <c r="P159" s="27">
        <f t="shared" si="26"/>
        <v>73.599999999999994</v>
      </c>
    </row>
    <row r="160" spans="1:16" x14ac:dyDescent="0.25">
      <c r="A160" t="s">
        <v>19</v>
      </c>
      <c r="B160" t="s">
        <v>36</v>
      </c>
      <c r="D160" t="s">
        <v>33</v>
      </c>
      <c r="E160" t="s">
        <v>27</v>
      </c>
      <c r="F160" t="s">
        <v>31</v>
      </c>
      <c r="G160" t="s">
        <v>29</v>
      </c>
      <c r="H160" t="s">
        <v>25</v>
      </c>
      <c r="J160" s="27">
        <v>71.3</v>
      </c>
      <c r="K160" s="27">
        <v>40.507621247113164</v>
      </c>
      <c r="M160" s="27">
        <v>74</v>
      </c>
      <c r="N160" s="27">
        <v>42.041570438799077</v>
      </c>
      <c r="O160" s="27">
        <f t="shared" si="26"/>
        <v>79.924999999999997</v>
      </c>
      <c r="P160" s="27">
        <f t="shared" si="26"/>
        <v>65.55</v>
      </c>
    </row>
    <row r="161" spans="1:16" x14ac:dyDescent="0.25">
      <c r="A161" t="s">
        <v>19</v>
      </c>
      <c r="B161" t="s">
        <v>36</v>
      </c>
      <c r="D161" t="s">
        <v>33</v>
      </c>
      <c r="E161" t="s">
        <v>28</v>
      </c>
      <c r="F161" t="s">
        <v>31</v>
      </c>
      <c r="G161" t="s">
        <v>29</v>
      </c>
      <c r="H161" t="s">
        <v>25</v>
      </c>
      <c r="J161" s="27">
        <v>119.6</v>
      </c>
      <c r="K161" s="27">
        <v>67.948267898383364</v>
      </c>
      <c r="M161" s="27">
        <v>40</v>
      </c>
      <c r="N161" s="27">
        <v>22.725173210161664</v>
      </c>
      <c r="O161" s="27">
        <f t="shared" si="26"/>
        <v>46.574999999999996</v>
      </c>
      <c r="P161" s="27">
        <f t="shared" si="26"/>
        <v>39.099999999999994</v>
      </c>
    </row>
    <row r="162" spans="1:16" x14ac:dyDescent="0.25">
      <c r="A162" t="s">
        <v>19</v>
      </c>
      <c r="B162" t="s">
        <v>36</v>
      </c>
      <c r="D162" t="s">
        <v>33</v>
      </c>
      <c r="E162" t="s">
        <v>22</v>
      </c>
      <c r="F162" t="s">
        <v>32</v>
      </c>
      <c r="G162" t="s">
        <v>24</v>
      </c>
      <c r="H162" t="s">
        <v>25</v>
      </c>
      <c r="J162" s="27">
        <v>213.9</v>
      </c>
      <c r="K162" s="27">
        <v>121.52286374133949</v>
      </c>
      <c r="M162" s="27">
        <v>52</v>
      </c>
      <c r="N162" s="27">
        <v>29.542725173210162</v>
      </c>
      <c r="O162" s="27">
        <f>O58*1.15</f>
        <v>235.74999999999997</v>
      </c>
      <c r="P162" s="27">
        <f>P58*1.15</f>
        <v>164.45</v>
      </c>
    </row>
    <row r="163" spans="1:16" x14ac:dyDescent="0.25">
      <c r="A163" t="s">
        <v>19</v>
      </c>
      <c r="B163" t="s">
        <v>36</v>
      </c>
      <c r="D163" t="s">
        <v>33</v>
      </c>
      <c r="E163" t="s">
        <v>26</v>
      </c>
      <c r="F163" t="s">
        <v>32</v>
      </c>
      <c r="G163" t="s">
        <v>24</v>
      </c>
      <c r="H163" t="s">
        <v>25</v>
      </c>
      <c r="J163" s="27">
        <v>186.3</v>
      </c>
      <c r="K163" s="27">
        <v>105.84249422632794</v>
      </c>
      <c r="M163" s="27">
        <v>186.3</v>
      </c>
      <c r="N163" s="27">
        <v>105.84249422632794</v>
      </c>
      <c r="O163" s="27">
        <f t="shared" ref="O163:P165" si="27">O59*1.15</f>
        <v>205.85</v>
      </c>
      <c r="P163" s="27">
        <f t="shared" si="27"/>
        <v>152.94999999999999</v>
      </c>
    </row>
    <row r="164" spans="1:16" x14ac:dyDescent="0.25">
      <c r="A164" t="s">
        <v>19</v>
      </c>
      <c r="B164" t="s">
        <v>36</v>
      </c>
      <c r="D164" t="s">
        <v>33</v>
      </c>
      <c r="E164" t="s">
        <v>27</v>
      </c>
      <c r="F164" t="s">
        <v>32</v>
      </c>
      <c r="G164" t="s">
        <v>24</v>
      </c>
      <c r="H164" t="s">
        <v>25</v>
      </c>
      <c r="J164" s="27">
        <v>149.5</v>
      </c>
      <c r="K164" s="27">
        <v>84.935334872979212</v>
      </c>
      <c r="M164" s="27">
        <v>151.80000000000001</v>
      </c>
      <c r="N164" s="27">
        <v>86.242032332563511</v>
      </c>
      <c r="O164" s="27">
        <f t="shared" si="27"/>
        <v>166.75</v>
      </c>
      <c r="P164" s="27">
        <f t="shared" si="27"/>
        <v>136.85</v>
      </c>
    </row>
    <row r="165" spans="1:16" x14ac:dyDescent="0.25">
      <c r="A165" t="s">
        <v>19</v>
      </c>
      <c r="B165" t="s">
        <v>36</v>
      </c>
      <c r="D165" t="s">
        <v>33</v>
      </c>
      <c r="E165" t="s">
        <v>28</v>
      </c>
      <c r="F165" t="s">
        <v>32</v>
      </c>
      <c r="G165" t="s">
        <v>24</v>
      </c>
      <c r="H165" t="s">
        <v>25</v>
      </c>
      <c r="J165" s="27">
        <v>82.8</v>
      </c>
      <c r="K165" s="27">
        <v>47.041108545034639</v>
      </c>
      <c r="M165" s="27">
        <v>82.8</v>
      </c>
      <c r="N165" s="27">
        <v>47.041108545034639</v>
      </c>
      <c r="O165" s="27">
        <f t="shared" si="27"/>
        <v>96.6</v>
      </c>
      <c r="P165" s="27">
        <f t="shared" si="27"/>
        <v>81.649999999999991</v>
      </c>
    </row>
    <row r="166" spans="1:16" x14ac:dyDescent="0.25">
      <c r="A166" t="s">
        <v>19</v>
      </c>
      <c r="B166" t="s">
        <v>36</v>
      </c>
      <c r="D166" t="s">
        <v>33</v>
      </c>
      <c r="E166" t="s">
        <v>22</v>
      </c>
      <c r="F166" t="s">
        <v>32</v>
      </c>
      <c r="G166" t="s">
        <v>29</v>
      </c>
      <c r="H166" t="s">
        <v>25</v>
      </c>
      <c r="J166" s="27">
        <v>106.95</v>
      </c>
      <c r="K166" s="27">
        <v>60.761431870669746</v>
      </c>
      <c r="M166" s="27">
        <v>26</v>
      </c>
      <c r="N166" s="27">
        <v>14.771362586605081</v>
      </c>
      <c r="O166" s="27">
        <f>O162*0.5</f>
        <v>117.87499999999999</v>
      </c>
      <c r="P166" s="27">
        <f>P162*0.5</f>
        <v>82.224999999999994</v>
      </c>
    </row>
    <row r="167" spans="1:16" x14ac:dyDescent="0.25">
      <c r="A167" t="s">
        <v>19</v>
      </c>
      <c r="B167" t="s">
        <v>36</v>
      </c>
      <c r="D167" t="s">
        <v>33</v>
      </c>
      <c r="E167" t="s">
        <v>26</v>
      </c>
      <c r="F167" t="s">
        <v>32</v>
      </c>
      <c r="G167" t="s">
        <v>29</v>
      </c>
      <c r="H167" t="s">
        <v>25</v>
      </c>
      <c r="J167" s="27">
        <v>93.15</v>
      </c>
      <c r="K167" s="27">
        <v>52.921247113163972</v>
      </c>
      <c r="M167" s="27">
        <v>94</v>
      </c>
      <c r="N167" s="27">
        <v>53.404157043879906</v>
      </c>
      <c r="O167" s="27">
        <f t="shared" ref="O167:P169" si="28">O163*0.5</f>
        <v>102.925</v>
      </c>
      <c r="P167" s="27">
        <f t="shared" si="28"/>
        <v>76.474999999999994</v>
      </c>
    </row>
    <row r="168" spans="1:16" x14ac:dyDescent="0.25">
      <c r="A168" t="s">
        <v>19</v>
      </c>
      <c r="B168" t="s">
        <v>36</v>
      </c>
      <c r="D168" t="s">
        <v>33</v>
      </c>
      <c r="E168" t="s">
        <v>27</v>
      </c>
      <c r="F168" t="s">
        <v>32</v>
      </c>
      <c r="G168" t="s">
        <v>29</v>
      </c>
      <c r="H168" t="s">
        <v>25</v>
      </c>
      <c r="J168" s="27">
        <v>74.75</v>
      </c>
      <c r="K168" s="27">
        <v>42.467667436489606</v>
      </c>
      <c r="M168" s="27">
        <v>76</v>
      </c>
      <c r="N168" s="27">
        <v>43.177829099307161</v>
      </c>
      <c r="O168" s="27">
        <f t="shared" si="28"/>
        <v>83.375</v>
      </c>
      <c r="P168" s="27">
        <f t="shared" si="28"/>
        <v>68.424999999999997</v>
      </c>
    </row>
    <row r="169" spans="1:16" x14ac:dyDescent="0.25">
      <c r="A169" t="s">
        <v>19</v>
      </c>
      <c r="B169" t="s">
        <v>36</v>
      </c>
      <c r="D169" t="s">
        <v>33</v>
      </c>
      <c r="E169" t="s">
        <v>28</v>
      </c>
      <c r="F169" t="s">
        <v>32</v>
      </c>
      <c r="G169" t="s">
        <v>29</v>
      </c>
      <c r="H169" t="s">
        <v>25</v>
      </c>
      <c r="J169" s="27">
        <v>124.2</v>
      </c>
      <c r="K169" s="27">
        <v>70.561662817551962</v>
      </c>
      <c r="M169" s="27">
        <v>42</v>
      </c>
      <c r="N169" s="27">
        <v>23.861431870669744</v>
      </c>
      <c r="O169" s="27">
        <f t="shared" si="28"/>
        <v>48.3</v>
      </c>
      <c r="P169" s="27">
        <f t="shared" si="28"/>
        <v>40.824999999999996</v>
      </c>
    </row>
    <row r="170" spans="1:16" x14ac:dyDescent="0.25">
      <c r="A170" t="s">
        <v>19</v>
      </c>
      <c r="B170" t="s">
        <v>36</v>
      </c>
      <c r="D170" t="s">
        <v>34</v>
      </c>
      <c r="E170" t="s">
        <v>22</v>
      </c>
      <c r="F170" t="s">
        <v>23</v>
      </c>
      <c r="G170" t="s">
        <v>24</v>
      </c>
      <c r="H170" t="s">
        <v>25</v>
      </c>
      <c r="J170" s="27">
        <v>155.25</v>
      </c>
      <c r="K170" s="27">
        <v>88.202078521939953</v>
      </c>
      <c r="M170" s="27">
        <v>155.25</v>
      </c>
      <c r="N170" s="27">
        <v>88.202078521939953</v>
      </c>
      <c r="O170" s="27">
        <f>O66*1.15</f>
        <v>171.35</v>
      </c>
      <c r="P170" s="27">
        <f>P66*1.15</f>
        <v>127.64999999999999</v>
      </c>
    </row>
    <row r="171" spans="1:16" x14ac:dyDescent="0.25">
      <c r="A171" t="s">
        <v>19</v>
      </c>
      <c r="B171" t="s">
        <v>36</v>
      </c>
      <c r="D171" t="s">
        <v>34</v>
      </c>
      <c r="E171" t="s">
        <v>26</v>
      </c>
      <c r="F171" t="s">
        <v>23</v>
      </c>
      <c r="G171" t="s">
        <v>24</v>
      </c>
      <c r="H171" t="s">
        <v>25</v>
      </c>
      <c r="J171" s="27">
        <v>147.19999999999999</v>
      </c>
      <c r="K171" s="27">
        <v>83.628637413394912</v>
      </c>
      <c r="M171" s="27">
        <v>147.19999999999999</v>
      </c>
      <c r="N171" s="27">
        <v>83.628637413394912</v>
      </c>
      <c r="O171" s="27">
        <f t="shared" ref="O171:P173" si="29">O67*1.15</f>
        <v>162.14999999999998</v>
      </c>
      <c r="P171" s="27">
        <f t="shared" si="29"/>
        <v>120.74999999999999</v>
      </c>
    </row>
    <row r="172" spans="1:16" x14ac:dyDescent="0.25">
      <c r="A172" t="s">
        <v>19</v>
      </c>
      <c r="B172" t="s">
        <v>36</v>
      </c>
      <c r="D172" t="s">
        <v>34</v>
      </c>
      <c r="E172" t="s">
        <v>27</v>
      </c>
      <c r="F172" t="s">
        <v>23</v>
      </c>
      <c r="G172" t="s">
        <v>24</v>
      </c>
      <c r="H172" t="s">
        <v>25</v>
      </c>
      <c r="J172" s="27">
        <v>117.3</v>
      </c>
      <c r="K172" s="27">
        <v>66.641570438799079</v>
      </c>
      <c r="M172" s="27">
        <v>125.35</v>
      </c>
      <c r="N172" s="27">
        <v>71.215011547344105</v>
      </c>
      <c r="O172" s="27">
        <f t="shared" si="29"/>
        <v>138</v>
      </c>
      <c r="P172" s="27">
        <f t="shared" si="29"/>
        <v>113.85</v>
      </c>
    </row>
    <row r="173" spans="1:16" x14ac:dyDescent="0.25">
      <c r="A173" t="s">
        <v>19</v>
      </c>
      <c r="B173" t="s">
        <v>36</v>
      </c>
      <c r="D173" t="s">
        <v>34</v>
      </c>
      <c r="E173" t="s">
        <v>28</v>
      </c>
      <c r="F173" t="s">
        <v>23</v>
      </c>
      <c r="G173" t="s">
        <v>24</v>
      </c>
      <c r="H173" t="s">
        <v>25</v>
      </c>
      <c r="J173" s="27">
        <v>86.25</v>
      </c>
      <c r="K173" s="27">
        <v>49.001154734411081</v>
      </c>
      <c r="M173" s="27">
        <v>86.25</v>
      </c>
      <c r="N173" s="27">
        <v>49.001154734411081</v>
      </c>
      <c r="O173" s="27">
        <f t="shared" si="29"/>
        <v>95.449999999999989</v>
      </c>
      <c r="P173" s="27">
        <f t="shared" si="29"/>
        <v>75.899999999999991</v>
      </c>
    </row>
    <row r="174" spans="1:16" x14ac:dyDescent="0.25">
      <c r="A174" t="s">
        <v>19</v>
      </c>
      <c r="B174" t="s">
        <v>36</v>
      </c>
      <c r="D174" t="s">
        <v>34</v>
      </c>
      <c r="E174" t="s">
        <v>22</v>
      </c>
      <c r="F174" t="s">
        <v>23</v>
      </c>
      <c r="G174" t="s">
        <v>29</v>
      </c>
      <c r="H174" t="s">
        <v>25</v>
      </c>
      <c r="J174" s="27">
        <v>78.2</v>
      </c>
      <c r="K174" s="27">
        <v>44.427713625866048</v>
      </c>
      <c r="M174" s="27">
        <v>78</v>
      </c>
      <c r="N174" s="27">
        <v>44.314087759815244</v>
      </c>
      <c r="O174" s="27">
        <f>O170*0.5</f>
        <v>85.674999999999997</v>
      </c>
      <c r="P174" s="27">
        <f>P170*0.5</f>
        <v>63.824999999999996</v>
      </c>
    </row>
    <row r="175" spans="1:16" x14ac:dyDescent="0.25">
      <c r="A175" t="s">
        <v>19</v>
      </c>
      <c r="B175" t="s">
        <v>36</v>
      </c>
      <c r="D175" t="s">
        <v>34</v>
      </c>
      <c r="E175" t="s">
        <v>26</v>
      </c>
      <c r="F175" t="s">
        <v>23</v>
      </c>
      <c r="G175" t="s">
        <v>29</v>
      </c>
      <c r="H175" t="s">
        <v>25</v>
      </c>
      <c r="J175" s="27">
        <v>73.599999999999994</v>
      </c>
      <c r="K175" s="27">
        <v>41.814318706697456</v>
      </c>
      <c r="M175" s="27">
        <v>74</v>
      </c>
      <c r="N175" s="27">
        <v>42.041570438799077</v>
      </c>
      <c r="O175" s="27">
        <f t="shared" ref="O175:P177" si="30">O171*0.5</f>
        <v>81.074999999999989</v>
      </c>
      <c r="P175" s="27">
        <f t="shared" si="30"/>
        <v>60.374999999999993</v>
      </c>
    </row>
    <row r="176" spans="1:16" x14ac:dyDescent="0.25">
      <c r="A176" t="s">
        <v>19</v>
      </c>
      <c r="B176" t="s">
        <v>36</v>
      </c>
      <c r="D176" t="s">
        <v>34</v>
      </c>
      <c r="E176" t="s">
        <v>27</v>
      </c>
      <c r="F176" t="s">
        <v>23</v>
      </c>
      <c r="G176" t="s">
        <v>29</v>
      </c>
      <c r="H176" t="s">
        <v>25</v>
      </c>
      <c r="J176" s="27">
        <v>58.65</v>
      </c>
      <c r="K176" s="27">
        <v>33.320785219399539</v>
      </c>
      <c r="M176" s="27">
        <v>63</v>
      </c>
      <c r="N176" s="27">
        <v>35.792147806004621</v>
      </c>
      <c r="O176" s="27">
        <f t="shared" si="30"/>
        <v>69</v>
      </c>
      <c r="P176" s="27">
        <f t="shared" si="30"/>
        <v>56.924999999999997</v>
      </c>
    </row>
    <row r="177" spans="1:16" x14ac:dyDescent="0.25">
      <c r="A177" t="s">
        <v>19</v>
      </c>
      <c r="B177" t="s">
        <v>36</v>
      </c>
      <c r="D177" t="s">
        <v>34</v>
      </c>
      <c r="E177" t="s">
        <v>28</v>
      </c>
      <c r="F177" t="s">
        <v>23</v>
      </c>
      <c r="G177" t="s">
        <v>29</v>
      </c>
      <c r="H177" t="s">
        <v>25</v>
      </c>
      <c r="J177" s="27">
        <v>103.5</v>
      </c>
      <c r="K177" s="27">
        <v>58.801385681293304</v>
      </c>
      <c r="M177" s="27">
        <v>44</v>
      </c>
      <c r="N177" s="27">
        <v>24.997690531177827</v>
      </c>
      <c r="O177" s="27">
        <f t="shared" si="30"/>
        <v>47.724999999999994</v>
      </c>
      <c r="P177" s="27">
        <f t="shared" si="30"/>
        <v>37.949999999999996</v>
      </c>
    </row>
    <row r="178" spans="1:16" x14ac:dyDescent="0.25">
      <c r="A178" t="s">
        <v>19</v>
      </c>
      <c r="B178" t="s">
        <v>36</v>
      </c>
      <c r="D178" t="s">
        <v>34</v>
      </c>
      <c r="E178" t="s">
        <v>22</v>
      </c>
      <c r="F178" t="s">
        <v>30</v>
      </c>
      <c r="G178" t="s">
        <v>24</v>
      </c>
      <c r="H178" t="s">
        <v>25</v>
      </c>
      <c r="J178" s="27">
        <v>163.30000000000001</v>
      </c>
      <c r="K178" s="27">
        <v>92.775519630484993</v>
      </c>
      <c r="M178" s="27">
        <v>163.30000000000001</v>
      </c>
      <c r="N178" s="27">
        <v>92.775519630484993</v>
      </c>
      <c r="O178" s="27">
        <f>O74*1.15</f>
        <v>179.39999999999998</v>
      </c>
      <c r="P178" s="27">
        <f>P74*1.15</f>
        <v>134.54999999999998</v>
      </c>
    </row>
    <row r="179" spans="1:16" x14ac:dyDescent="0.25">
      <c r="A179" t="s">
        <v>19</v>
      </c>
      <c r="B179" t="s">
        <v>36</v>
      </c>
      <c r="D179" t="s">
        <v>34</v>
      </c>
      <c r="E179" t="s">
        <v>26</v>
      </c>
      <c r="F179" t="s">
        <v>30</v>
      </c>
      <c r="G179" t="s">
        <v>24</v>
      </c>
      <c r="H179" t="s">
        <v>25</v>
      </c>
      <c r="J179" s="27">
        <v>154.1</v>
      </c>
      <c r="K179" s="27">
        <v>87.548729792147796</v>
      </c>
      <c r="M179" s="27">
        <v>154.1</v>
      </c>
      <c r="N179" s="27">
        <v>87.548729792147796</v>
      </c>
      <c r="O179" s="27">
        <f t="shared" ref="O179:P181" si="31">O75*1.15</f>
        <v>170.2</v>
      </c>
      <c r="P179" s="27">
        <f t="shared" si="31"/>
        <v>126.49999999999999</v>
      </c>
    </row>
    <row r="180" spans="1:16" x14ac:dyDescent="0.25">
      <c r="A180" t="s">
        <v>19</v>
      </c>
      <c r="B180" t="s">
        <v>36</v>
      </c>
      <c r="D180" t="s">
        <v>34</v>
      </c>
      <c r="E180" t="s">
        <v>27</v>
      </c>
      <c r="F180" t="s">
        <v>30</v>
      </c>
      <c r="G180" t="s">
        <v>24</v>
      </c>
      <c r="H180" t="s">
        <v>25</v>
      </c>
      <c r="J180" s="27">
        <v>123.05</v>
      </c>
      <c r="K180" s="27">
        <v>69.908314087759805</v>
      </c>
      <c r="M180" s="27">
        <v>131.1</v>
      </c>
      <c r="N180" s="27">
        <v>74.481755196304846</v>
      </c>
      <c r="O180" s="27">
        <f t="shared" si="31"/>
        <v>144.89999999999998</v>
      </c>
      <c r="P180" s="27">
        <f t="shared" si="31"/>
        <v>119.6</v>
      </c>
    </row>
    <row r="181" spans="1:16" x14ac:dyDescent="0.25">
      <c r="A181" t="s">
        <v>19</v>
      </c>
      <c r="B181" t="s">
        <v>36</v>
      </c>
      <c r="D181" t="s">
        <v>34</v>
      </c>
      <c r="E181" t="s">
        <v>28</v>
      </c>
      <c r="F181" t="s">
        <v>30</v>
      </c>
      <c r="G181" t="s">
        <v>24</v>
      </c>
      <c r="H181" t="s">
        <v>25</v>
      </c>
      <c r="J181" s="27">
        <v>90.85</v>
      </c>
      <c r="K181" s="27">
        <v>51.614549653579672</v>
      </c>
      <c r="M181" s="27">
        <v>22</v>
      </c>
      <c r="N181" s="27">
        <v>12.498845265588914</v>
      </c>
      <c r="O181" s="27">
        <f t="shared" si="31"/>
        <v>100.05</v>
      </c>
      <c r="P181" s="27">
        <f t="shared" si="31"/>
        <v>79.349999999999994</v>
      </c>
    </row>
    <row r="182" spans="1:16" x14ac:dyDescent="0.25">
      <c r="A182" t="s">
        <v>19</v>
      </c>
      <c r="B182" t="s">
        <v>36</v>
      </c>
      <c r="D182" t="s">
        <v>34</v>
      </c>
      <c r="E182" t="s">
        <v>22</v>
      </c>
      <c r="F182" t="s">
        <v>30</v>
      </c>
      <c r="G182" t="s">
        <v>29</v>
      </c>
      <c r="H182" t="s">
        <v>25</v>
      </c>
      <c r="J182" s="27">
        <v>81.650000000000006</v>
      </c>
      <c r="K182" s="27">
        <v>46.387759815242497</v>
      </c>
      <c r="M182" s="27">
        <v>82</v>
      </c>
      <c r="N182" s="27">
        <v>46.586605080831404</v>
      </c>
      <c r="O182" s="27">
        <f>O178*0.5</f>
        <v>89.699999999999989</v>
      </c>
      <c r="P182" s="27">
        <f>P178*0.5</f>
        <v>67.274999999999991</v>
      </c>
    </row>
    <row r="183" spans="1:16" x14ac:dyDescent="0.25">
      <c r="A183" t="s">
        <v>19</v>
      </c>
      <c r="B183" t="s">
        <v>36</v>
      </c>
      <c r="D183" t="s">
        <v>34</v>
      </c>
      <c r="E183" t="s">
        <v>26</v>
      </c>
      <c r="F183" t="s">
        <v>30</v>
      </c>
      <c r="G183" t="s">
        <v>29</v>
      </c>
      <c r="H183" t="s">
        <v>25</v>
      </c>
      <c r="J183" s="27">
        <v>77.05</v>
      </c>
      <c r="K183" s="27">
        <v>43.774364896073898</v>
      </c>
      <c r="M183" s="27">
        <v>78</v>
      </c>
      <c r="N183" s="27">
        <v>44.314087759815244</v>
      </c>
      <c r="O183" s="27">
        <f t="shared" ref="O183:P185" si="32">O179*0.5</f>
        <v>85.1</v>
      </c>
      <c r="P183" s="27">
        <f t="shared" si="32"/>
        <v>63.249999999999993</v>
      </c>
    </row>
    <row r="184" spans="1:16" x14ac:dyDescent="0.25">
      <c r="A184" t="s">
        <v>19</v>
      </c>
      <c r="B184" t="s">
        <v>36</v>
      </c>
      <c r="D184" t="s">
        <v>34</v>
      </c>
      <c r="E184" t="s">
        <v>27</v>
      </c>
      <c r="F184" t="s">
        <v>30</v>
      </c>
      <c r="G184" t="s">
        <v>29</v>
      </c>
      <c r="H184" t="s">
        <v>25</v>
      </c>
      <c r="J184" s="27">
        <v>62.1</v>
      </c>
      <c r="K184" s="27">
        <v>35.280831408775981</v>
      </c>
      <c r="M184" s="27">
        <v>66</v>
      </c>
      <c r="N184" s="27">
        <v>37.496535796766743</v>
      </c>
      <c r="O184" s="27">
        <f t="shared" si="32"/>
        <v>72.449999999999989</v>
      </c>
      <c r="P184" s="27">
        <f t="shared" si="32"/>
        <v>59.8</v>
      </c>
    </row>
    <row r="185" spans="1:16" x14ac:dyDescent="0.25">
      <c r="A185" t="s">
        <v>19</v>
      </c>
      <c r="B185" t="s">
        <v>36</v>
      </c>
      <c r="D185" t="s">
        <v>34</v>
      </c>
      <c r="E185" t="s">
        <v>28</v>
      </c>
      <c r="F185" t="s">
        <v>30</v>
      </c>
      <c r="G185" t="s">
        <v>29</v>
      </c>
      <c r="H185" t="s">
        <v>25</v>
      </c>
      <c r="J185" s="27">
        <v>109.25</v>
      </c>
      <c r="K185" s="27">
        <v>62.068129330254038</v>
      </c>
      <c r="M185" s="27">
        <v>46</v>
      </c>
      <c r="N185" s="27">
        <v>26.133949191685911</v>
      </c>
      <c r="O185" s="27">
        <f t="shared" si="32"/>
        <v>50.024999999999999</v>
      </c>
      <c r="P185" s="27">
        <f t="shared" si="32"/>
        <v>39.674999999999997</v>
      </c>
    </row>
    <row r="186" spans="1:16" x14ac:dyDescent="0.25">
      <c r="A186" t="s">
        <v>19</v>
      </c>
      <c r="B186" t="s">
        <v>36</v>
      </c>
      <c r="D186" t="s">
        <v>34</v>
      </c>
      <c r="E186" t="s">
        <v>22</v>
      </c>
      <c r="F186" t="s">
        <v>31</v>
      </c>
      <c r="G186" t="s">
        <v>24</v>
      </c>
      <c r="H186" t="s">
        <v>25</v>
      </c>
      <c r="J186" s="27">
        <v>178.25</v>
      </c>
      <c r="K186" s="27">
        <v>101.2690531177829</v>
      </c>
      <c r="M186" s="27">
        <v>178.25</v>
      </c>
      <c r="N186" s="27">
        <v>101.2690531177829</v>
      </c>
      <c r="O186" s="27">
        <f>O82*1.15</f>
        <v>196.64999999999998</v>
      </c>
      <c r="P186" s="27">
        <f>P82*1.15</f>
        <v>147.19999999999999</v>
      </c>
    </row>
    <row r="187" spans="1:16" x14ac:dyDescent="0.25">
      <c r="A187" t="s">
        <v>19</v>
      </c>
      <c r="B187" t="s">
        <v>36</v>
      </c>
      <c r="D187" t="s">
        <v>34</v>
      </c>
      <c r="E187" t="s">
        <v>26</v>
      </c>
      <c r="F187" t="s">
        <v>31</v>
      </c>
      <c r="G187" t="s">
        <v>24</v>
      </c>
      <c r="H187" t="s">
        <v>25</v>
      </c>
      <c r="J187" s="27">
        <v>169.05</v>
      </c>
      <c r="K187" s="27">
        <v>96.042263279445734</v>
      </c>
      <c r="M187" s="27">
        <v>169.05</v>
      </c>
      <c r="N187" s="27">
        <v>96.042263279445734</v>
      </c>
      <c r="O187" s="27">
        <f t="shared" ref="O187:P189" si="33">O83*1.15</f>
        <v>186.29999999999998</v>
      </c>
      <c r="P187" s="27">
        <f t="shared" si="33"/>
        <v>139.14999999999998</v>
      </c>
    </row>
    <row r="188" spans="1:16" x14ac:dyDescent="0.25">
      <c r="A188" t="s">
        <v>19</v>
      </c>
      <c r="B188" t="s">
        <v>36</v>
      </c>
      <c r="D188" t="s">
        <v>34</v>
      </c>
      <c r="E188" t="s">
        <v>27</v>
      </c>
      <c r="F188" t="s">
        <v>31</v>
      </c>
      <c r="G188" t="s">
        <v>24</v>
      </c>
      <c r="H188" t="s">
        <v>25</v>
      </c>
      <c r="J188" s="27">
        <v>134.55000000000001</v>
      </c>
      <c r="K188" s="27">
        <v>76.441801385681302</v>
      </c>
      <c r="M188" s="27">
        <v>143.75</v>
      </c>
      <c r="N188" s="27">
        <v>81.668591224018471</v>
      </c>
      <c r="O188" s="27">
        <f t="shared" si="33"/>
        <v>158.69999999999999</v>
      </c>
      <c r="P188" s="27">
        <f t="shared" si="33"/>
        <v>131.1</v>
      </c>
    </row>
    <row r="189" spans="1:16" x14ac:dyDescent="0.25">
      <c r="A189" t="s">
        <v>19</v>
      </c>
      <c r="B189" t="s">
        <v>36</v>
      </c>
      <c r="D189" t="s">
        <v>34</v>
      </c>
      <c r="E189" t="s">
        <v>28</v>
      </c>
      <c r="F189" t="s">
        <v>31</v>
      </c>
      <c r="G189" t="s">
        <v>24</v>
      </c>
      <c r="H189" t="s">
        <v>25</v>
      </c>
      <c r="J189" s="27">
        <v>98.9</v>
      </c>
      <c r="K189" s="27">
        <v>56.187990762124713</v>
      </c>
      <c r="M189" s="27">
        <v>23</v>
      </c>
      <c r="N189" s="27">
        <v>13.066974595842956</v>
      </c>
      <c r="O189" s="27">
        <f t="shared" si="33"/>
        <v>110.39999999999999</v>
      </c>
      <c r="P189" s="27">
        <f t="shared" si="33"/>
        <v>87.399999999999991</v>
      </c>
    </row>
    <row r="190" spans="1:16" x14ac:dyDescent="0.25">
      <c r="A190" t="s">
        <v>19</v>
      </c>
      <c r="B190" t="s">
        <v>36</v>
      </c>
      <c r="D190" t="s">
        <v>34</v>
      </c>
      <c r="E190" t="s">
        <v>22</v>
      </c>
      <c r="F190" t="s">
        <v>31</v>
      </c>
      <c r="G190" t="s">
        <v>29</v>
      </c>
      <c r="H190" t="s">
        <v>25</v>
      </c>
      <c r="J190" s="27">
        <v>89.7</v>
      </c>
      <c r="K190" s="27">
        <v>50.96120092378753</v>
      </c>
      <c r="M190" s="27">
        <v>90</v>
      </c>
      <c r="N190" s="27">
        <v>51.131639722863738</v>
      </c>
      <c r="O190" s="27">
        <f>O186*0.5</f>
        <v>98.324999999999989</v>
      </c>
      <c r="P190" s="27">
        <f>P186*0.5</f>
        <v>73.599999999999994</v>
      </c>
    </row>
    <row r="191" spans="1:16" x14ac:dyDescent="0.25">
      <c r="A191" t="s">
        <v>19</v>
      </c>
      <c r="B191" t="s">
        <v>36</v>
      </c>
      <c r="D191" t="s">
        <v>34</v>
      </c>
      <c r="E191" t="s">
        <v>26</v>
      </c>
      <c r="F191" t="s">
        <v>31</v>
      </c>
      <c r="G191" t="s">
        <v>29</v>
      </c>
      <c r="H191" t="s">
        <v>25</v>
      </c>
      <c r="J191" s="27">
        <v>85.1</v>
      </c>
      <c r="K191" s="27">
        <v>48.347806004618931</v>
      </c>
      <c r="M191" s="27">
        <v>85</v>
      </c>
      <c r="N191" s="27">
        <v>48.290993071593533</v>
      </c>
      <c r="O191" s="27">
        <f t="shared" ref="O191:P193" si="34">O187*0.5</f>
        <v>93.149999999999991</v>
      </c>
      <c r="P191" s="27">
        <f t="shared" si="34"/>
        <v>69.574999999999989</v>
      </c>
    </row>
    <row r="192" spans="1:16" x14ac:dyDescent="0.25">
      <c r="A192" t="s">
        <v>19</v>
      </c>
      <c r="B192" t="s">
        <v>36</v>
      </c>
      <c r="D192" t="s">
        <v>34</v>
      </c>
      <c r="E192" t="s">
        <v>27</v>
      </c>
      <c r="F192" t="s">
        <v>31</v>
      </c>
      <c r="G192" t="s">
        <v>29</v>
      </c>
      <c r="H192" t="s">
        <v>25</v>
      </c>
      <c r="J192" s="27">
        <v>67.849999999999994</v>
      </c>
      <c r="K192" s="27">
        <v>38.547575057736715</v>
      </c>
      <c r="M192" s="27">
        <v>72</v>
      </c>
      <c r="N192" s="27">
        <v>40.905311778290994</v>
      </c>
      <c r="O192" s="27">
        <f t="shared" si="34"/>
        <v>79.349999999999994</v>
      </c>
      <c r="P192" s="27">
        <f t="shared" si="34"/>
        <v>65.55</v>
      </c>
    </row>
    <row r="193" spans="1:16" x14ac:dyDescent="0.25">
      <c r="A193" t="s">
        <v>19</v>
      </c>
      <c r="B193" t="s">
        <v>36</v>
      </c>
      <c r="D193" t="s">
        <v>34</v>
      </c>
      <c r="E193" t="s">
        <v>28</v>
      </c>
      <c r="F193" t="s">
        <v>31</v>
      </c>
      <c r="G193" t="s">
        <v>29</v>
      </c>
      <c r="H193" t="s">
        <v>25</v>
      </c>
      <c r="J193" s="27">
        <v>119.6</v>
      </c>
      <c r="K193" s="27">
        <v>67.948267898383364</v>
      </c>
      <c r="M193" s="27">
        <v>49.45</v>
      </c>
      <c r="N193" s="27">
        <v>28.093995381062356</v>
      </c>
      <c r="O193" s="27">
        <f t="shared" si="34"/>
        <v>55.199999999999996</v>
      </c>
      <c r="P193" s="27">
        <f t="shared" si="34"/>
        <v>43.699999999999996</v>
      </c>
    </row>
    <row r="194" spans="1:16" x14ac:dyDescent="0.25">
      <c r="A194" t="s">
        <v>19</v>
      </c>
      <c r="B194" t="s">
        <v>36</v>
      </c>
      <c r="D194" t="s">
        <v>34</v>
      </c>
      <c r="E194" t="s">
        <v>22</v>
      </c>
      <c r="F194" t="s">
        <v>32</v>
      </c>
      <c r="G194" t="s">
        <v>24</v>
      </c>
      <c r="H194" t="s">
        <v>25</v>
      </c>
      <c r="J194" s="27">
        <v>186.3</v>
      </c>
      <c r="K194" s="27">
        <v>105.84249422632794</v>
      </c>
      <c r="M194" s="27">
        <v>186.3</v>
      </c>
      <c r="N194" s="27">
        <v>105.84249422632794</v>
      </c>
      <c r="O194" s="27">
        <f>O90*1.15</f>
        <v>205.85</v>
      </c>
      <c r="P194" s="27">
        <f>P90*1.15</f>
        <v>152.94999999999999</v>
      </c>
    </row>
    <row r="195" spans="1:16" x14ac:dyDescent="0.25">
      <c r="A195" t="s">
        <v>19</v>
      </c>
      <c r="B195" t="s">
        <v>36</v>
      </c>
      <c r="D195" t="s">
        <v>34</v>
      </c>
      <c r="E195" t="s">
        <v>26</v>
      </c>
      <c r="F195" t="s">
        <v>32</v>
      </c>
      <c r="G195" t="s">
        <v>24</v>
      </c>
      <c r="H195" t="s">
        <v>25</v>
      </c>
      <c r="J195" s="27">
        <v>177.1</v>
      </c>
      <c r="K195" s="27">
        <v>100.61570438799076</v>
      </c>
      <c r="M195" s="27">
        <v>177.1</v>
      </c>
      <c r="N195" s="27">
        <v>100.61570438799076</v>
      </c>
      <c r="O195" s="27">
        <f t="shared" ref="O195:P197" si="35">O91*1.15</f>
        <v>194.35</v>
      </c>
      <c r="P195" s="27">
        <f t="shared" si="35"/>
        <v>144.89999999999998</v>
      </c>
    </row>
    <row r="196" spans="1:16" x14ac:dyDescent="0.25">
      <c r="A196" t="s">
        <v>19</v>
      </c>
      <c r="B196" t="s">
        <v>36</v>
      </c>
      <c r="D196" t="s">
        <v>34</v>
      </c>
      <c r="E196" t="s">
        <v>27</v>
      </c>
      <c r="F196" t="s">
        <v>32</v>
      </c>
      <c r="G196" t="s">
        <v>24</v>
      </c>
      <c r="H196" t="s">
        <v>25</v>
      </c>
      <c r="J196" s="27">
        <v>140.30000000000001</v>
      </c>
      <c r="K196" s="27">
        <v>79.708545034642043</v>
      </c>
      <c r="M196" s="27">
        <v>150.65</v>
      </c>
      <c r="N196" s="27">
        <v>85.588683602771368</v>
      </c>
      <c r="O196" s="27">
        <f t="shared" si="35"/>
        <v>165.6</v>
      </c>
      <c r="P196" s="27">
        <f t="shared" si="35"/>
        <v>136.85</v>
      </c>
    </row>
    <row r="197" spans="1:16" x14ac:dyDescent="0.25">
      <c r="A197" t="s">
        <v>19</v>
      </c>
      <c r="B197" t="s">
        <v>36</v>
      </c>
      <c r="D197" t="s">
        <v>34</v>
      </c>
      <c r="E197" t="s">
        <v>28</v>
      </c>
      <c r="F197" t="s">
        <v>32</v>
      </c>
      <c r="G197" t="s">
        <v>24</v>
      </c>
      <c r="H197" t="s">
        <v>25</v>
      </c>
      <c r="J197" s="27">
        <v>103.5</v>
      </c>
      <c r="K197" s="27">
        <v>58.801385681293304</v>
      </c>
      <c r="M197" s="27">
        <v>103.5</v>
      </c>
      <c r="N197" s="27">
        <v>58.801385681293304</v>
      </c>
      <c r="O197" s="27">
        <f t="shared" si="35"/>
        <v>114.99999999999999</v>
      </c>
      <c r="P197" s="27">
        <f t="shared" si="35"/>
        <v>90.85</v>
      </c>
    </row>
    <row r="198" spans="1:16" x14ac:dyDescent="0.25">
      <c r="A198" t="s">
        <v>19</v>
      </c>
      <c r="B198" t="s">
        <v>36</v>
      </c>
      <c r="D198" t="s">
        <v>34</v>
      </c>
      <c r="E198" t="s">
        <v>22</v>
      </c>
      <c r="F198" t="s">
        <v>32</v>
      </c>
      <c r="G198" t="s">
        <v>29</v>
      </c>
      <c r="H198" t="s">
        <v>25</v>
      </c>
      <c r="J198" s="27">
        <v>93.15</v>
      </c>
      <c r="K198" s="27">
        <v>52.921247113163972</v>
      </c>
      <c r="M198" s="27">
        <v>94</v>
      </c>
      <c r="N198" s="27">
        <v>53.404157043879906</v>
      </c>
      <c r="O198" s="27">
        <f>O194*0.5</f>
        <v>102.925</v>
      </c>
      <c r="P198" s="27">
        <f>P194*0.5</f>
        <v>76.474999999999994</v>
      </c>
    </row>
    <row r="199" spans="1:16" x14ac:dyDescent="0.25">
      <c r="A199" t="s">
        <v>19</v>
      </c>
      <c r="B199" t="s">
        <v>36</v>
      </c>
      <c r="D199" t="s">
        <v>34</v>
      </c>
      <c r="E199" t="s">
        <v>26</v>
      </c>
      <c r="F199" t="s">
        <v>32</v>
      </c>
      <c r="G199" t="s">
        <v>29</v>
      </c>
      <c r="H199" t="s">
        <v>25</v>
      </c>
      <c r="J199" s="27">
        <v>88.55</v>
      </c>
      <c r="K199" s="27">
        <v>50.30785219399538</v>
      </c>
      <c r="M199" s="27">
        <v>89</v>
      </c>
      <c r="N199" s="27">
        <v>50.5635103926097</v>
      </c>
      <c r="O199" s="27">
        <f t="shared" ref="O199:P201" si="36">O195*0.5</f>
        <v>97.174999999999997</v>
      </c>
      <c r="P199" s="27">
        <f t="shared" si="36"/>
        <v>72.449999999999989</v>
      </c>
    </row>
    <row r="200" spans="1:16" x14ac:dyDescent="0.25">
      <c r="A200" t="s">
        <v>19</v>
      </c>
      <c r="B200" t="s">
        <v>36</v>
      </c>
      <c r="D200" t="s">
        <v>34</v>
      </c>
      <c r="E200" t="s">
        <v>27</v>
      </c>
      <c r="F200" t="s">
        <v>32</v>
      </c>
      <c r="G200" t="s">
        <v>29</v>
      </c>
      <c r="H200" t="s">
        <v>25</v>
      </c>
      <c r="J200" s="27">
        <v>70.150000000000006</v>
      </c>
      <c r="K200" s="27">
        <v>39.854272517321021</v>
      </c>
      <c r="M200" s="27">
        <v>76</v>
      </c>
      <c r="N200" s="27">
        <v>43.177829099307161</v>
      </c>
      <c r="O200" s="27">
        <f t="shared" si="36"/>
        <v>82.8</v>
      </c>
      <c r="P200" s="27">
        <f t="shared" si="36"/>
        <v>68.424999999999997</v>
      </c>
    </row>
    <row r="201" spans="1:16" x14ac:dyDescent="0.25">
      <c r="A201" t="s">
        <v>19</v>
      </c>
      <c r="B201" t="s">
        <v>36</v>
      </c>
      <c r="D201" t="s">
        <v>34</v>
      </c>
      <c r="E201" t="s">
        <v>28</v>
      </c>
      <c r="F201" t="s">
        <v>32</v>
      </c>
      <c r="G201" t="s">
        <v>29</v>
      </c>
      <c r="H201" t="s">
        <v>25</v>
      </c>
      <c r="J201" s="27">
        <v>124.2</v>
      </c>
      <c r="K201" s="27">
        <v>70.561662817551962</v>
      </c>
      <c r="M201" s="27">
        <v>52</v>
      </c>
      <c r="N201" s="27">
        <v>29.542725173210162</v>
      </c>
      <c r="O201" s="27">
        <f t="shared" si="36"/>
        <v>57.499999999999993</v>
      </c>
      <c r="P201" s="27">
        <f t="shared" si="36"/>
        <v>45.424999999999997</v>
      </c>
    </row>
    <row r="202" spans="1:16" x14ac:dyDescent="0.25">
      <c r="A202" t="s">
        <v>19</v>
      </c>
      <c r="B202" t="s">
        <v>36</v>
      </c>
      <c r="D202" t="s">
        <v>35</v>
      </c>
      <c r="E202" t="s">
        <v>22</v>
      </c>
      <c r="F202" t="s">
        <v>23</v>
      </c>
      <c r="G202" t="s">
        <v>24</v>
      </c>
      <c r="H202" t="s">
        <v>25</v>
      </c>
      <c r="J202" s="27">
        <v>109.25</v>
      </c>
      <c r="K202" s="27">
        <v>62.068129330254038</v>
      </c>
      <c r="M202" s="27">
        <v>109.25</v>
      </c>
      <c r="N202" s="27">
        <v>62.068129330254038</v>
      </c>
      <c r="O202" s="27">
        <f>O98*1.15</f>
        <v>120.74999999999999</v>
      </c>
      <c r="P202" s="27">
        <f>P98*1.15</f>
        <v>90.85</v>
      </c>
    </row>
    <row r="203" spans="1:16" x14ac:dyDescent="0.25">
      <c r="A203" t="s">
        <v>19</v>
      </c>
      <c r="B203" t="s">
        <v>36</v>
      </c>
      <c r="D203" t="s">
        <v>35</v>
      </c>
      <c r="E203" t="s">
        <v>26</v>
      </c>
      <c r="F203" t="s">
        <v>23</v>
      </c>
      <c r="G203" t="s">
        <v>24</v>
      </c>
      <c r="H203" t="s">
        <v>25</v>
      </c>
      <c r="J203" s="27">
        <v>103.5</v>
      </c>
      <c r="K203" s="27">
        <v>58.801385681293304</v>
      </c>
      <c r="M203" s="27">
        <v>103.5</v>
      </c>
      <c r="N203" s="27">
        <v>58.801385681293304</v>
      </c>
      <c r="O203" s="27">
        <f t="shared" ref="O203:P205" si="37">O99*1.15</f>
        <v>113.85</v>
      </c>
      <c r="P203" s="27">
        <f t="shared" si="37"/>
        <v>83.949999999999989</v>
      </c>
    </row>
    <row r="204" spans="1:16" x14ac:dyDescent="0.25">
      <c r="A204" t="s">
        <v>19</v>
      </c>
      <c r="B204" t="s">
        <v>36</v>
      </c>
      <c r="D204" t="s">
        <v>35</v>
      </c>
      <c r="E204" t="s">
        <v>27</v>
      </c>
      <c r="F204" t="s">
        <v>23</v>
      </c>
      <c r="G204" t="s">
        <v>24</v>
      </c>
      <c r="H204" t="s">
        <v>25</v>
      </c>
      <c r="J204" s="27">
        <v>82.8</v>
      </c>
      <c r="K204" s="27">
        <v>47.041108545034639</v>
      </c>
      <c r="M204" s="27">
        <v>82.8</v>
      </c>
      <c r="N204" s="27">
        <v>47.041108545034639</v>
      </c>
      <c r="O204" s="27">
        <f t="shared" si="37"/>
        <v>90.85</v>
      </c>
      <c r="P204" s="27">
        <f t="shared" si="37"/>
        <v>74.75</v>
      </c>
    </row>
    <row r="205" spans="1:16" x14ac:dyDescent="0.25">
      <c r="A205" t="s">
        <v>19</v>
      </c>
      <c r="B205" t="s">
        <v>36</v>
      </c>
      <c r="D205" t="s">
        <v>35</v>
      </c>
      <c r="E205" t="s">
        <v>28</v>
      </c>
      <c r="F205" t="s">
        <v>23</v>
      </c>
      <c r="G205" t="s">
        <v>24</v>
      </c>
      <c r="H205" t="s">
        <v>25</v>
      </c>
      <c r="J205" s="27">
        <v>48.3</v>
      </c>
      <c r="K205" s="27">
        <v>27.440646651270207</v>
      </c>
      <c r="M205" s="27">
        <v>48.3</v>
      </c>
      <c r="N205" s="27">
        <v>27.440646651270207</v>
      </c>
      <c r="O205" s="27">
        <f t="shared" si="37"/>
        <v>52.9</v>
      </c>
      <c r="P205" s="27">
        <f t="shared" si="37"/>
        <v>52.9</v>
      </c>
    </row>
    <row r="206" spans="1:16" x14ac:dyDescent="0.25">
      <c r="A206" t="s">
        <v>19</v>
      </c>
      <c r="B206" t="s">
        <v>36</v>
      </c>
      <c r="D206" t="s">
        <v>35</v>
      </c>
      <c r="E206" t="s">
        <v>22</v>
      </c>
      <c r="F206" t="s">
        <v>23</v>
      </c>
      <c r="G206" t="s">
        <v>29</v>
      </c>
      <c r="H206" t="s">
        <v>25</v>
      </c>
      <c r="J206" s="27">
        <v>55.2</v>
      </c>
      <c r="K206" s="27">
        <v>31.360739030023094</v>
      </c>
      <c r="M206" s="27">
        <v>55</v>
      </c>
      <c r="N206" s="27">
        <v>31.247113163972287</v>
      </c>
      <c r="O206" s="27">
        <f>O202*0.5</f>
        <v>60.374999999999993</v>
      </c>
      <c r="P206" s="27">
        <f>P202*0.5</f>
        <v>45.424999999999997</v>
      </c>
    </row>
    <row r="207" spans="1:16" x14ac:dyDescent="0.25">
      <c r="A207" t="s">
        <v>19</v>
      </c>
      <c r="B207" t="s">
        <v>36</v>
      </c>
      <c r="D207" t="s">
        <v>35</v>
      </c>
      <c r="E207" t="s">
        <v>26</v>
      </c>
      <c r="F207" t="s">
        <v>23</v>
      </c>
      <c r="G207" t="s">
        <v>29</v>
      </c>
      <c r="H207" t="s">
        <v>25</v>
      </c>
      <c r="J207" s="27">
        <v>51.75</v>
      </c>
      <c r="K207" s="27">
        <v>29.400692840646652</v>
      </c>
      <c r="M207" s="27">
        <v>52</v>
      </c>
      <c r="N207" s="27">
        <v>29.542725173210162</v>
      </c>
      <c r="O207" s="27">
        <f t="shared" ref="O207:P209" si="38">O203*0.5</f>
        <v>56.924999999999997</v>
      </c>
      <c r="P207" s="27">
        <f t="shared" si="38"/>
        <v>41.974999999999994</v>
      </c>
    </row>
    <row r="208" spans="1:16" x14ac:dyDescent="0.25">
      <c r="A208" t="s">
        <v>19</v>
      </c>
      <c r="B208" t="s">
        <v>36</v>
      </c>
      <c r="D208" t="s">
        <v>35</v>
      </c>
      <c r="E208" t="s">
        <v>27</v>
      </c>
      <c r="F208" t="s">
        <v>23</v>
      </c>
      <c r="G208" t="s">
        <v>29</v>
      </c>
      <c r="H208" t="s">
        <v>25</v>
      </c>
      <c r="J208" s="27">
        <v>41.4</v>
      </c>
      <c r="K208" s="27">
        <v>23.52055427251732</v>
      </c>
      <c r="M208" s="27">
        <v>42</v>
      </c>
      <c r="N208" s="27">
        <v>23.861431870669744</v>
      </c>
      <c r="O208" s="27">
        <f t="shared" si="38"/>
        <v>45.424999999999997</v>
      </c>
      <c r="P208" s="27">
        <f t="shared" si="38"/>
        <v>37.375</v>
      </c>
    </row>
    <row r="209" spans="1:16" x14ac:dyDescent="0.25">
      <c r="A209" t="s">
        <v>19</v>
      </c>
      <c r="B209" t="s">
        <v>36</v>
      </c>
      <c r="D209" t="s">
        <v>35</v>
      </c>
      <c r="E209" t="s">
        <v>28</v>
      </c>
      <c r="F209" t="s">
        <v>23</v>
      </c>
      <c r="G209" t="s">
        <v>29</v>
      </c>
      <c r="H209" t="s">
        <v>25</v>
      </c>
      <c r="J209" s="27">
        <v>73.599999999999994</v>
      </c>
      <c r="K209" s="27">
        <v>41.814318706697456</v>
      </c>
      <c r="M209" s="27">
        <v>25</v>
      </c>
      <c r="N209" s="27">
        <v>14.203233256351039</v>
      </c>
      <c r="O209" s="27">
        <f t="shared" si="38"/>
        <v>26.45</v>
      </c>
      <c r="P209" s="27">
        <f t="shared" si="38"/>
        <v>26.45</v>
      </c>
    </row>
    <row r="210" spans="1:16" x14ac:dyDescent="0.25">
      <c r="A210" t="s">
        <v>19</v>
      </c>
      <c r="B210" t="s">
        <v>37</v>
      </c>
      <c r="D210" t="s">
        <v>21</v>
      </c>
      <c r="E210" t="s">
        <v>22</v>
      </c>
      <c r="F210" t="s">
        <v>23</v>
      </c>
      <c r="G210" t="s">
        <v>24</v>
      </c>
      <c r="H210" t="s">
        <v>25</v>
      </c>
      <c r="J210" s="27">
        <v>128</v>
      </c>
      <c r="K210" s="27">
        <v>13.969155416401879</v>
      </c>
      <c r="M210" s="27">
        <v>128</v>
      </c>
      <c r="N210" s="27">
        <v>13.969155416401879</v>
      </c>
      <c r="O210" s="27">
        <f>'Table 1'!$D$6</f>
        <v>141</v>
      </c>
      <c r="P210" s="27">
        <v>0</v>
      </c>
    </row>
    <row r="211" spans="1:16" x14ac:dyDescent="0.25">
      <c r="A211" t="s">
        <v>19</v>
      </c>
      <c r="B211" t="s">
        <v>37</v>
      </c>
      <c r="D211" t="s">
        <v>21</v>
      </c>
      <c r="E211" t="s">
        <v>26</v>
      </c>
      <c r="F211" t="s">
        <v>23</v>
      </c>
      <c r="G211" t="s">
        <v>24</v>
      </c>
      <c r="H211" t="s">
        <v>25</v>
      </c>
      <c r="J211" s="27">
        <v>115</v>
      </c>
      <c r="K211" s="27">
        <v>12.550413069423563</v>
      </c>
      <c r="M211" s="27">
        <v>115</v>
      </c>
      <c r="N211" s="27">
        <v>12.550413069423563</v>
      </c>
      <c r="O211" s="27">
        <f>'Table 1'!$D$7</f>
        <v>127</v>
      </c>
      <c r="P211" s="27">
        <v>0</v>
      </c>
    </row>
    <row r="212" spans="1:16" x14ac:dyDescent="0.25">
      <c r="A212" t="s">
        <v>19</v>
      </c>
      <c r="B212" t="s">
        <v>37</v>
      </c>
      <c r="D212" t="s">
        <v>21</v>
      </c>
      <c r="E212" t="s">
        <v>27</v>
      </c>
      <c r="F212" t="s">
        <v>23</v>
      </c>
      <c r="G212" t="s">
        <v>24</v>
      </c>
      <c r="H212" t="s">
        <v>25</v>
      </c>
      <c r="J212" s="27">
        <v>93</v>
      </c>
      <c r="K212" s="27">
        <v>10.14946448222949</v>
      </c>
      <c r="M212" s="27">
        <v>95</v>
      </c>
      <c r="N212" s="27">
        <v>10.36773253561077</v>
      </c>
      <c r="O212" s="27">
        <f>'Table 1'!$D$8</f>
        <v>105</v>
      </c>
      <c r="P212" s="27">
        <v>0</v>
      </c>
    </row>
    <row r="213" spans="1:16" x14ac:dyDescent="0.25">
      <c r="A213" t="s">
        <v>19</v>
      </c>
      <c r="B213" t="s">
        <v>37</v>
      </c>
      <c r="D213" t="s">
        <v>21</v>
      </c>
      <c r="E213" t="s">
        <v>28</v>
      </c>
      <c r="F213" t="s">
        <v>23</v>
      </c>
      <c r="G213" t="s">
        <v>24</v>
      </c>
      <c r="H213" t="s">
        <v>25</v>
      </c>
      <c r="J213" s="27">
        <v>54</v>
      </c>
      <c r="K213" s="27">
        <v>5.8932374412945423</v>
      </c>
      <c r="M213" s="27">
        <v>54</v>
      </c>
      <c r="N213" s="27">
        <v>5.8932374412945423</v>
      </c>
      <c r="O213" s="27">
        <f>'Table 1'!$D$9</f>
        <v>59</v>
      </c>
      <c r="P213" s="27">
        <v>0</v>
      </c>
    </row>
    <row r="214" spans="1:16" x14ac:dyDescent="0.25">
      <c r="A214" t="s">
        <v>19</v>
      </c>
      <c r="B214" t="s">
        <v>37</v>
      </c>
      <c r="D214" t="s">
        <v>21</v>
      </c>
      <c r="E214" t="s">
        <v>22</v>
      </c>
      <c r="F214" t="s">
        <v>23</v>
      </c>
      <c r="G214" t="s">
        <v>29</v>
      </c>
      <c r="H214" t="s">
        <v>25</v>
      </c>
      <c r="J214" s="27">
        <v>64</v>
      </c>
      <c r="K214" s="27">
        <v>6.9845777082009395</v>
      </c>
      <c r="M214" s="27">
        <v>64</v>
      </c>
      <c r="N214" s="27">
        <v>6.9845777082009395</v>
      </c>
      <c r="O214" s="27">
        <f>O210*0.5</f>
        <v>70.5</v>
      </c>
      <c r="P214" s="27">
        <v>0</v>
      </c>
    </row>
    <row r="215" spans="1:16" x14ac:dyDescent="0.25">
      <c r="A215" t="s">
        <v>19</v>
      </c>
      <c r="B215" t="s">
        <v>37</v>
      </c>
      <c r="D215" t="s">
        <v>21</v>
      </c>
      <c r="E215" t="s">
        <v>26</v>
      </c>
      <c r="F215" t="s">
        <v>23</v>
      </c>
      <c r="G215" t="s">
        <v>29</v>
      </c>
      <c r="H215" t="s">
        <v>25</v>
      </c>
      <c r="J215" s="27">
        <v>58</v>
      </c>
      <c r="K215" s="27">
        <v>6.3297735480571014</v>
      </c>
      <c r="M215" s="27">
        <v>58</v>
      </c>
      <c r="N215" s="27">
        <v>6.3297735480571014</v>
      </c>
      <c r="O215" s="27">
        <f t="shared" ref="O215" si="39">O211*0.5</f>
        <v>63.5</v>
      </c>
      <c r="P215" s="27">
        <v>0</v>
      </c>
    </row>
    <row r="216" spans="1:16" x14ac:dyDescent="0.25">
      <c r="A216" t="s">
        <v>19</v>
      </c>
      <c r="B216" t="s">
        <v>37</v>
      </c>
      <c r="D216" t="s">
        <v>21</v>
      </c>
      <c r="E216" t="s">
        <v>27</v>
      </c>
      <c r="F216" t="s">
        <v>23</v>
      </c>
      <c r="G216" t="s">
        <v>29</v>
      </c>
      <c r="H216" t="s">
        <v>25</v>
      </c>
      <c r="J216" s="27">
        <v>47</v>
      </c>
      <c r="K216" s="27">
        <v>5.1292992544600651</v>
      </c>
      <c r="M216" s="27">
        <v>48</v>
      </c>
      <c r="N216" s="27">
        <v>5.2384332811507051</v>
      </c>
      <c r="O216" s="27">
        <f t="shared" ref="O216" si="40">O212*0.5</f>
        <v>52.5</v>
      </c>
      <c r="P216" s="27">
        <v>0</v>
      </c>
    </row>
    <row r="217" spans="1:16" x14ac:dyDescent="0.25">
      <c r="A217" t="s">
        <v>19</v>
      </c>
      <c r="B217" t="s">
        <v>37</v>
      </c>
      <c r="D217" t="s">
        <v>21</v>
      </c>
      <c r="E217" t="s">
        <v>28</v>
      </c>
      <c r="F217" t="s">
        <v>23</v>
      </c>
      <c r="G217" t="s">
        <v>29</v>
      </c>
      <c r="H217" t="s">
        <v>25</v>
      </c>
      <c r="J217" s="27">
        <v>78</v>
      </c>
      <c r="K217" s="27">
        <v>8.5124540818698957</v>
      </c>
      <c r="M217" s="27">
        <v>27</v>
      </c>
      <c r="N217" s="27">
        <v>2.9466187206472712</v>
      </c>
      <c r="O217" s="27">
        <f t="shared" ref="O217" si="41">O213*0.5</f>
        <v>29.5</v>
      </c>
      <c r="P217" s="27">
        <v>0</v>
      </c>
    </row>
    <row r="218" spans="1:16" x14ac:dyDescent="0.25">
      <c r="A218" t="s">
        <v>19</v>
      </c>
      <c r="B218" t="s">
        <v>37</v>
      </c>
      <c r="D218" t="s">
        <v>21</v>
      </c>
      <c r="E218" t="s">
        <v>22</v>
      </c>
      <c r="F218" t="s">
        <v>30</v>
      </c>
      <c r="G218" t="s">
        <v>24</v>
      </c>
      <c r="H218" t="s">
        <v>25</v>
      </c>
      <c r="J218" s="27">
        <v>134</v>
      </c>
      <c r="K218" s="27">
        <v>14.623959576545717</v>
      </c>
      <c r="M218" s="27">
        <v>134</v>
      </c>
      <c r="N218" s="27">
        <v>14.623959576545717</v>
      </c>
      <c r="O218" s="27">
        <f>'Table 1'!$G$6</f>
        <v>148</v>
      </c>
      <c r="P218" s="27">
        <v>0</v>
      </c>
    </row>
    <row r="219" spans="1:16" x14ac:dyDescent="0.25">
      <c r="A219" t="s">
        <v>19</v>
      </c>
      <c r="B219" t="s">
        <v>37</v>
      </c>
      <c r="D219" t="s">
        <v>21</v>
      </c>
      <c r="E219" t="s">
        <v>26</v>
      </c>
      <c r="F219" t="s">
        <v>30</v>
      </c>
      <c r="G219" t="s">
        <v>24</v>
      </c>
      <c r="H219" t="s">
        <v>25</v>
      </c>
      <c r="J219" s="27">
        <v>121</v>
      </c>
      <c r="K219" s="27">
        <v>13.205217229567401</v>
      </c>
      <c r="M219" s="27">
        <v>121</v>
      </c>
      <c r="N219" s="27">
        <v>13.205217229567401</v>
      </c>
      <c r="O219" s="27">
        <f>'Table 1'!$G$7</f>
        <v>133</v>
      </c>
      <c r="P219" s="27">
        <v>0</v>
      </c>
    </row>
    <row r="220" spans="1:16" x14ac:dyDescent="0.25">
      <c r="A220" t="s">
        <v>19</v>
      </c>
      <c r="B220" t="s">
        <v>37</v>
      </c>
      <c r="D220" t="s">
        <v>21</v>
      </c>
      <c r="E220" t="s">
        <v>27</v>
      </c>
      <c r="F220" t="s">
        <v>30</v>
      </c>
      <c r="G220" t="s">
        <v>24</v>
      </c>
      <c r="H220" t="s">
        <v>25</v>
      </c>
      <c r="J220" s="27">
        <v>98</v>
      </c>
      <c r="K220" s="27">
        <v>10.695134615682688</v>
      </c>
      <c r="M220" s="27">
        <v>100</v>
      </c>
      <c r="N220" s="27">
        <v>10.913402669063968</v>
      </c>
      <c r="O220" s="27">
        <f>'Table 1'!$G$8</f>
        <v>110</v>
      </c>
      <c r="P220" s="27">
        <v>0</v>
      </c>
    </row>
    <row r="221" spans="1:16" x14ac:dyDescent="0.25">
      <c r="A221" t="s">
        <v>19</v>
      </c>
      <c r="B221" t="s">
        <v>37</v>
      </c>
      <c r="D221" t="s">
        <v>21</v>
      </c>
      <c r="E221" t="s">
        <v>28</v>
      </c>
      <c r="F221" t="s">
        <v>30</v>
      </c>
      <c r="G221" t="s">
        <v>24</v>
      </c>
      <c r="H221" t="s">
        <v>25</v>
      </c>
      <c r="J221" s="27">
        <v>57</v>
      </c>
      <c r="K221" s="27">
        <v>6.2206395213664614</v>
      </c>
      <c r="M221" s="27">
        <v>57</v>
      </c>
      <c r="N221" s="27">
        <v>6.2206395213664614</v>
      </c>
      <c r="O221" s="27">
        <f>'Table 1'!$G$9</f>
        <v>62</v>
      </c>
      <c r="P221" s="27">
        <v>0</v>
      </c>
    </row>
    <row r="222" spans="1:16" x14ac:dyDescent="0.25">
      <c r="A222" t="s">
        <v>19</v>
      </c>
      <c r="B222" t="s">
        <v>37</v>
      </c>
      <c r="D222" t="s">
        <v>21</v>
      </c>
      <c r="E222" t="s">
        <v>22</v>
      </c>
      <c r="F222" t="s">
        <v>30</v>
      </c>
      <c r="G222" t="s">
        <v>29</v>
      </c>
      <c r="H222" t="s">
        <v>25</v>
      </c>
      <c r="J222" s="27">
        <v>67</v>
      </c>
      <c r="K222" s="27">
        <v>7.3119797882728585</v>
      </c>
      <c r="M222" s="27">
        <v>67</v>
      </c>
      <c r="N222" s="27">
        <v>7.3119797882728585</v>
      </c>
      <c r="O222" s="27">
        <f>O218*0.5</f>
        <v>74</v>
      </c>
      <c r="P222" s="27">
        <v>0</v>
      </c>
    </row>
    <row r="223" spans="1:16" x14ac:dyDescent="0.25">
      <c r="A223" t="s">
        <v>19</v>
      </c>
      <c r="B223" t="s">
        <v>37</v>
      </c>
      <c r="D223" t="s">
        <v>21</v>
      </c>
      <c r="E223" t="s">
        <v>26</v>
      </c>
      <c r="F223" t="s">
        <v>30</v>
      </c>
      <c r="G223" t="s">
        <v>29</v>
      </c>
      <c r="H223" t="s">
        <v>25</v>
      </c>
      <c r="J223" s="27">
        <v>61</v>
      </c>
      <c r="K223" s="27">
        <v>6.6571756281290204</v>
      </c>
      <c r="M223" s="27">
        <v>61</v>
      </c>
      <c r="N223" s="27">
        <v>6.6571756281290204</v>
      </c>
      <c r="O223" s="27">
        <f t="shared" ref="O223" si="42">O219*0.5</f>
        <v>66.5</v>
      </c>
      <c r="P223" s="27">
        <v>0</v>
      </c>
    </row>
    <row r="224" spans="1:16" x14ac:dyDescent="0.25">
      <c r="A224" t="s">
        <v>19</v>
      </c>
      <c r="B224" t="s">
        <v>37</v>
      </c>
      <c r="D224" t="s">
        <v>21</v>
      </c>
      <c r="E224" t="s">
        <v>27</v>
      </c>
      <c r="F224" t="s">
        <v>30</v>
      </c>
      <c r="G224" t="s">
        <v>29</v>
      </c>
      <c r="H224" t="s">
        <v>25</v>
      </c>
      <c r="J224" s="27">
        <v>49</v>
      </c>
      <c r="K224" s="27">
        <v>5.3475673078413442</v>
      </c>
      <c r="M224" s="27">
        <v>50</v>
      </c>
      <c r="N224" s="27">
        <v>5.4567013345319841</v>
      </c>
      <c r="O224" s="27">
        <f t="shared" ref="O224" si="43">O220*0.5</f>
        <v>55</v>
      </c>
      <c r="P224" s="27">
        <v>0</v>
      </c>
    </row>
    <row r="225" spans="1:16" x14ac:dyDescent="0.25">
      <c r="A225" t="s">
        <v>19</v>
      </c>
      <c r="B225" t="s">
        <v>37</v>
      </c>
      <c r="D225" t="s">
        <v>21</v>
      </c>
      <c r="E225" t="s">
        <v>28</v>
      </c>
      <c r="F225" t="s">
        <v>30</v>
      </c>
      <c r="G225" t="s">
        <v>29</v>
      </c>
      <c r="H225" t="s">
        <v>25</v>
      </c>
      <c r="J225" s="27">
        <v>82</v>
      </c>
      <c r="K225" s="27">
        <v>8.9489901886324539</v>
      </c>
      <c r="M225" s="27">
        <v>29</v>
      </c>
      <c r="N225" s="27">
        <v>3.1648867740285507</v>
      </c>
      <c r="O225" s="27">
        <f t="shared" ref="O225" si="44">O221*0.5</f>
        <v>31</v>
      </c>
      <c r="P225" s="27">
        <v>0</v>
      </c>
    </row>
    <row r="226" spans="1:16" x14ac:dyDescent="0.25">
      <c r="A226" t="s">
        <v>19</v>
      </c>
      <c r="B226" t="s">
        <v>37</v>
      </c>
      <c r="D226" t="s">
        <v>21</v>
      </c>
      <c r="E226" t="s">
        <v>22</v>
      </c>
      <c r="F226" t="s">
        <v>31</v>
      </c>
      <c r="G226" t="s">
        <v>24</v>
      </c>
      <c r="H226" t="s">
        <v>25</v>
      </c>
      <c r="J226" s="27">
        <v>147</v>
      </c>
      <c r="K226" s="27">
        <v>16.042701923524032</v>
      </c>
      <c r="M226" s="27">
        <v>147</v>
      </c>
      <c r="N226" s="27">
        <v>16.042701923524032</v>
      </c>
      <c r="O226" s="27">
        <f>'Table 1'!$J$6</f>
        <v>162</v>
      </c>
      <c r="P226" s="27">
        <v>0</v>
      </c>
    </row>
    <row r="227" spans="1:16" x14ac:dyDescent="0.25">
      <c r="A227" t="s">
        <v>19</v>
      </c>
      <c r="B227" t="s">
        <v>37</v>
      </c>
      <c r="D227" t="s">
        <v>21</v>
      </c>
      <c r="E227" t="s">
        <v>26</v>
      </c>
      <c r="F227" t="s">
        <v>31</v>
      </c>
      <c r="G227" t="s">
        <v>24</v>
      </c>
      <c r="H227" t="s">
        <v>25</v>
      </c>
      <c r="J227" s="27">
        <v>132</v>
      </c>
      <c r="K227" s="27">
        <v>14.405691523164437</v>
      </c>
      <c r="M227" s="27">
        <v>132</v>
      </c>
      <c r="N227" s="27">
        <v>14.405691523164437</v>
      </c>
      <c r="O227" s="27">
        <f>'Table 1'!$J$7</f>
        <v>146</v>
      </c>
      <c r="P227" s="27">
        <v>0</v>
      </c>
    </row>
    <row r="228" spans="1:16" x14ac:dyDescent="0.25">
      <c r="A228" t="s">
        <v>19</v>
      </c>
      <c r="B228" t="s">
        <v>37</v>
      </c>
      <c r="D228" t="s">
        <v>21</v>
      </c>
      <c r="E228" t="s">
        <v>27</v>
      </c>
      <c r="F228" t="s">
        <v>31</v>
      </c>
      <c r="G228" t="s">
        <v>24</v>
      </c>
      <c r="H228" t="s">
        <v>25</v>
      </c>
      <c r="J228" s="27">
        <v>107</v>
      </c>
      <c r="K228" s="27">
        <v>11.677340855898446</v>
      </c>
      <c r="M228" s="27">
        <v>109</v>
      </c>
      <c r="N228" s="27">
        <v>11.895608909279725</v>
      </c>
      <c r="O228" s="27">
        <f>'Table 1'!$J$8</f>
        <v>121</v>
      </c>
      <c r="P228" s="27">
        <v>0</v>
      </c>
    </row>
    <row r="229" spans="1:16" x14ac:dyDescent="0.25">
      <c r="A229" t="s">
        <v>19</v>
      </c>
      <c r="B229" t="s">
        <v>37</v>
      </c>
      <c r="D229" t="s">
        <v>21</v>
      </c>
      <c r="E229" t="s">
        <v>28</v>
      </c>
      <c r="F229" t="s">
        <v>31</v>
      </c>
      <c r="G229" t="s">
        <v>24</v>
      </c>
      <c r="H229" t="s">
        <v>25</v>
      </c>
      <c r="J229" s="27">
        <v>62</v>
      </c>
      <c r="K229" s="27">
        <v>6.7663096548196604</v>
      </c>
      <c r="M229" s="27">
        <v>62</v>
      </c>
      <c r="N229" s="27">
        <v>6.7663096548196604</v>
      </c>
      <c r="O229" s="27">
        <f>'Table 1'!$J$9</f>
        <v>68</v>
      </c>
      <c r="P229" s="27">
        <v>0</v>
      </c>
    </row>
    <row r="230" spans="1:16" x14ac:dyDescent="0.25">
      <c r="A230" t="s">
        <v>19</v>
      </c>
      <c r="B230" t="s">
        <v>37</v>
      </c>
      <c r="D230" t="s">
        <v>21</v>
      </c>
      <c r="E230" t="s">
        <v>22</v>
      </c>
      <c r="F230" t="s">
        <v>31</v>
      </c>
      <c r="G230" t="s">
        <v>29</v>
      </c>
      <c r="H230" t="s">
        <v>25</v>
      </c>
      <c r="J230" s="27">
        <v>74</v>
      </c>
      <c r="K230" s="27">
        <v>8.0759179751073358</v>
      </c>
      <c r="M230" s="27">
        <v>74</v>
      </c>
      <c r="N230" s="27">
        <v>8.0759179751073358</v>
      </c>
      <c r="O230" s="27">
        <f>O226*0.5</f>
        <v>81</v>
      </c>
      <c r="P230" s="27">
        <v>0</v>
      </c>
    </row>
    <row r="231" spans="1:16" x14ac:dyDescent="0.25">
      <c r="A231" t="s">
        <v>19</v>
      </c>
      <c r="B231" t="s">
        <v>37</v>
      </c>
      <c r="D231" t="s">
        <v>21</v>
      </c>
      <c r="E231" t="s">
        <v>26</v>
      </c>
      <c r="F231" t="s">
        <v>31</v>
      </c>
      <c r="G231" t="s">
        <v>29</v>
      </c>
      <c r="H231" t="s">
        <v>25</v>
      </c>
      <c r="J231" s="27">
        <v>66</v>
      </c>
      <c r="K231" s="27">
        <v>7.2028457615822186</v>
      </c>
      <c r="M231" s="27">
        <v>66</v>
      </c>
      <c r="N231" s="27">
        <v>7.2028457615822186</v>
      </c>
      <c r="O231" s="27">
        <f t="shared" ref="O231" si="45">O227*0.5</f>
        <v>73</v>
      </c>
      <c r="P231" s="27">
        <v>0</v>
      </c>
    </row>
    <row r="232" spans="1:16" x14ac:dyDescent="0.25">
      <c r="A232" t="s">
        <v>19</v>
      </c>
      <c r="B232" t="s">
        <v>37</v>
      </c>
      <c r="D232" t="s">
        <v>21</v>
      </c>
      <c r="E232" t="s">
        <v>27</v>
      </c>
      <c r="F232" t="s">
        <v>31</v>
      </c>
      <c r="G232" t="s">
        <v>29</v>
      </c>
      <c r="H232" t="s">
        <v>25</v>
      </c>
      <c r="J232" s="27">
        <v>54</v>
      </c>
      <c r="K232" s="27">
        <v>5.8932374412945423</v>
      </c>
      <c r="M232" s="27">
        <v>55</v>
      </c>
      <c r="N232" s="27">
        <v>6.0023714679851823</v>
      </c>
      <c r="O232" s="27">
        <f t="shared" ref="O232" si="46">O228*0.5</f>
        <v>60.5</v>
      </c>
      <c r="P232" s="27">
        <v>0</v>
      </c>
    </row>
    <row r="233" spans="1:16" x14ac:dyDescent="0.25">
      <c r="A233" t="s">
        <v>19</v>
      </c>
      <c r="B233" t="s">
        <v>37</v>
      </c>
      <c r="D233" t="s">
        <v>21</v>
      </c>
      <c r="E233" t="s">
        <v>28</v>
      </c>
      <c r="F233" t="s">
        <v>31</v>
      </c>
      <c r="G233" t="s">
        <v>29</v>
      </c>
      <c r="H233" t="s">
        <v>25</v>
      </c>
      <c r="J233" s="27">
        <v>90</v>
      </c>
      <c r="K233" s="27">
        <v>9.822062402157572</v>
      </c>
      <c r="M233" s="27">
        <v>31</v>
      </c>
      <c r="N233" s="27">
        <v>3.3831548274098302</v>
      </c>
      <c r="O233" s="27">
        <f t="shared" ref="O233" si="47">O229*0.5</f>
        <v>34</v>
      </c>
      <c r="P233" s="27">
        <v>0</v>
      </c>
    </row>
    <row r="234" spans="1:16" x14ac:dyDescent="0.25">
      <c r="A234" t="s">
        <v>19</v>
      </c>
      <c r="B234" t="s">
        <v>37</v>
      </c>
      <c r="D234" t="s">
        <v>21</v>
      </c>
      <c r="E234" t="s">
        <v>22</v>
      </c>
      <c r="F234" t="s">
        <v>32</v>
      </c>
      <c r="G234" t="s">
        <v>24</v>
      </c>
      <c r="H234" t="s">
        <v>25</v>
      </c>
      <c r="J234" s="27">
        <v>154</v>
      </c>
      <c r="K234" s="27">
        <v>16.806640110358511</v>
      </c>
      <c r="M234" s="27">
        <v>154</v>
      </c>
      <c r="N234" s="27">
        <v>16.806640110358511</v>
      </c>
      <c r="O234" s="27">
        <f>'Table 1'!$M$6</f>
        <v>169</v>
      </c>
      <c r="P234" s="27">
        <v>0</v>
      </c>
    </row>
    <row r="235" spans="1:16" x14ac:dyDescent="0.25">
      <c r="A235" t="s">
        <v>19</v>
      </c>
      <c r="B235" t="s">
        <v>37</v>
      </c>
      <c r="D235" t="s">
        <v>21</v>
      </c>
      <c r="E235" t="s">
        <v>26</v>
      </c>
      <c r="F235" t="s">
        <v>32</v>
      </c>
      <c r="G235" t="s">
        <v>24</v>
      </c>
      <c r="H235" t="s">
        <v>25</v>
      </c>
      <c r="J235" s="27">
        <v>138</v>
      </c>
      <c r="K235" s="27">
        <v>15.060495683308275</v>
      </c>
      <c r="M235" s="27">
        <v>138</v>
      </c>
      <c r="N235" s="27">
        <v>15.060495683308275</v>
      </c>
      <c r="O235" s="27">
        <f>'Table 1'!$M$7</f>
        <v>152</v>
      </c>
      <c r="P235" s="27">
        <v>0</v>
      </c>
    </row>
    <row r="236" spans="1:16" x14ac:dyDescent="0.25">
      <c r="A236" t="s">
        <v>19</v>
      </c>
      <c r="B236" t="s">
        <v>37</v>
      </c>
      <c r="D236" t="s">
        <v>21</v>
      </c>
      <c r="E236" t="s">
        <v>27</v>
      </c>
      <c r="F236" t="s">
        <v>32</v>
      </c>
      <c r="G236" t="s">
        <v>24</v>
      </c>
      <c r="H236" t="s">
        <v>25</v>
      </c>
      <c r="J236" s="27">
        <v>112</v>
      </c>
      <c r="K236" s="27">
        <v>12.223010989351645</v>
      </c>
      <c r="M236" s="27">
        <v>114</v>
      </c>
      <c r="N236" s="27">
        <v>12.441279042732923</v>
      </c>
      <c r="O236" s="27">
        <f>'Table 1'!$M$8</f>
        <v>126</v>
      </c>
      <c r="P236" s="27">
        <v>0</v>
      </c>
    </row>
    <row r="237" spans="1:16" x14ac:dyDescent="0.25">
      <c r="A237" t="s">
        <v>19</v>
      </c>
      <c r="B237" t="s">
        <v>37</v>
      </c>
      <c r="D237" t="s">
        <v>21</v>
      </c>
      <c r="E237" t="s">
        <v>28</v>
      </c>
      <c r="F237" t="s">
        <v>32</v>
      </c>
      <c r="G237" t="s">
        <v>24</v>
      </c>
      <c r="H237" t="s">
        <v>25</v>
      </c>
      <c r="J237" s="27">
        <v>65</v>
      </c>
      <c r="K237" s="27">
        <v>7.0937117348915795</v>
      </c>
      <c r="M237" s="27">
        <v>65</v>
      </c>
      <c r="N237" s="27">
        <v>7.0937117348915795</v>
      </c>
      <c r="O237" s="27">
        <f>'Table 1'!$M$9</f>
        <v>71</v>
      </c>
      <c r="P237" s="27">
        <v>0</v>
      </c>
    </row>
    <row r="238" spans="1:16" x14ac:dyDescent="0.25">
      <c r="A238" t="s">
        <v>19</v>
      </c>
      <c r="B238" t="s">
        <v>37</v>
      </c>
      <c r="D238" t="s">
        <v>21</v>
      </c>
      <c r="E238" t="s">
        <v>22</v>
      </c>
      <c r="F238" t="s">
        <v>32</v>
      </c>
      <c r="G238" t="s">
        <v>29</v>
      </c>
      <c r="H238" t="s">
        <v>25</v>
      </c>
      <c r="J238" s="27">
        <v>77</v>
      </c>
      <c r="K238" s="27">
        <v>8.4033200551792557</v>
      </c>
      <c r="M238" s="27">
        <v>77</v>
      </c>
      <c r="N238" s="27">
        <v>8.4033200551792557</v>
      </c>
      <c r="O238" s="27">
        <f>O234*0.5</f>
        <v>84.5</v>
      </c>
      <c r="P238" s="27">
        <v>0</v>
      </c>
    </row>
    <row r="239" spans="1:16" x14ac:dyDescent="0.25">
      <c r="A239" t="s">
        <v>19</v>
      </c>
      <c r="B239" t="s">
        <v>37</v>
      </c>
      <c r="D239" t="s">
        <v>21</v>
      </c>
      <c r="E239" t="s">
        <v>26</v>
      </c>
      <c r="F239" t="s">
        <v>32</v>
      </c>
      <c r="G239" t="s">
        <v>29</v>
      </c>
      <c r="H239" t="s">
        <v>25</v>
      </c>
      <c r="J239" s="27">
        <v>69</v>
      </c>
      <c r="K239" s="27">
        <v>7.5302478416541376</v>
      </c>
      <c r="M239" s="27">
        <v>69</v>
      </c>
      <c r="N239" s="27">
        <v>7.5302478416541376</v>
      </c>
      <c r="O239" s="27">
        <f t="shared" ref="O239" si="48">O235*0.5</f>
        <v>76</v>
      </c>
      <c r="P239" s="27">
        <v>0</v>
      </c>
    </row>
    <row r="240" spans="1:16" x14ac:dyDescent="0.25">
      <c r="A240" t="s">
        <v>19</v>
      </c>
      <c r="B240" t="s">
        <v>37</v>
      </c>
      <c r="D240" t="s">
        <v>21</v>
      </c>
      <c r="E240" t="s">
        <v>27</v>
      </c>
      <c r="F240" t="s">
        <v>32</v>
      </c>
      <c r="G240" t="s">
        <v>29</v>
      </c>
      <c r="H240" t="s">
        <v>25</v>
      </c>
      <c r="J240" s="27">
        <v>56</v>
      </c>
      <c r="K240" s="27">
        <v>6.1115054946758223</v>
      </c>
      <c r="M240" s="27">
        <v>57</v>
      </c>
      <c r="N240" s="27">
        <v>6.2206395213664614</v>
      </c>
      <c r="O240" s="27">
        <f t="shared" ref="O240" si="49">O236*0.5</f>
        <v>63</v>
      </c>
      <c r="P240" s="27">
        <v>0</v>
      </c>
    </row>
    <row r="241" spans="1:16" x14ac:dyDescent="0.25">
      <c r="A241" t="s">
        <v>19</v>
      </c>
      <c r="B241" t="s">
        <v>37</v>
      </c>
      <c r="D241" t="s">
        <v>21</v>
      </c>
      <c r="E241" t="s">
        <v>28</v>
      </c>
      <c r="F241" t="s">
        <v>32</v>
      </c>
      <c r="G241" t="s">
        <v>29</v>
      </c>
      <c r="H241" t="s">
        <v>25</v>
      </c>
      <c r="J241" s="27">
        <v>94</v>
      </c>
      <c r="K241" s="27">
        <v>10.25859850892013</v>
      </c>
      <c r="M241" s="27">
        <v>33</v>
      </c>
      <c r="N241" s="27">
        <v>3.6014228807911093</v>
      </c>
      <c r="O241" s="27">
        <f t="shared" ref="O241" si="50">O237*0.5</f>
        <v>35.5</v>
      </c>
      <c r="P241" s="27">
        <v>0</v>
      </c>
    </row>
    <row r="242" spans="1:16" x14ac:dyDescent="0.25">
      <c r="A242" t="s">
        <v>19</v>
      </c>
      <c r="B242" t="s">
        <v>37</v>
      </c>
      <c r="D242" t="s">
        <v>33</v>
      </c>
      <c r="E242" t="s">
        <v>22</v>
      </c>
      <c r="F242" t="s">
        <v>23</v>
      </c>
      <c r="G242" t="s">
        <v>24</v>
      </c>
      <c r="H242" t="s">
        <v>25</v>
      </c>
      <c r="J242" s="27">
        <v>155</v>
      </c>
      <c r="K242" s="27">
        <v>16.915774137049151</v>
      </c>
      <c r="M242" s="27">
        <v>108</v>
      </c>
      <c r="N242" s="27">
        <v>11.786474882589085</v>
      </c>
      <c r="O242" s="27">
        <f>'Table 1'!$D$14</f>
        <v>119</v>
      </c>
      <c r="P242" s="27">
        <v>0</v>
      </c>
    </row>
    <row r="243" spans="1:16" x14ac:dyDescent="0.25">
      <c r="A243" t="s">
        <v>19</v>
      </c>
      <c r="B243" t="s">
        <v>37</v>
      </c>
      <c r="D243" t="s">
        <v>33</v>
      </c>
      <c r="E243" t="s">
        <v>26</v>
      </c>
      <c r="F243" t="s">
        <v>23</v>
      </c>
      <c r="G243" t="s">
        <v>24</v>
      </c>
      <c r="H243" t="s">
        <v>25</v>
      </c>
      <c r="J243" s="27">
        <v>135</v>
      </c>
      <c r="K243" s="27">
        <v>14.733093603236357</v>
      </c>
      <c r="M243" s="27">
        <v>101</v>
      </c>
      <c r="N243" s="27">
        <v>11.022536695754608</v>
      </c>
      <c r="O243" s="27">
        <f>'Table 1'!$D$15</f>
        <v>111</v>
      </c>
      <c r="P243" s="27">
        <v>0</v>
      </c>
    </row>
    <row r="244" spans="1:16" x14ac:dyDescent="0.25">
      <c r="A244" t="s">
        <v>19</v>
      </c>
      <c r="B244" t="s">
        <v>37</v>
      </c>
      <c r="D244" t="s">
        <v>33</v>
      </c>
      <c r="E244" t="s">
        <v>27</v>
      </c>
      <c r="F244" t="s">
        <v>23</v>
      </c>
      <c r="G244" t="s">
        <v>24</v>
      </c>
      <c r="H244" t="s">
        <v>25</v>
      </c>
      <c r="J244" s="27">
        <v>108</v>
      </c>
      <c r="K244" s="27">
        <v>11.786474882589085</v>
      </c>
      <c r="M244" s="27">
        <v>90</v>
      </c>
      <c r="N244" s="27">
        <v>9.822062402157572</v>
      </c>
      <c r="O244" s="27">
        <f>'Table 1'!$D$16</f>
        <v>99</v>
      </c>
      <c r="P244" s="27">
        <v>0</v>
      </c>
    </row>
    <row r="245" spans="1:16" x14ac:dyDescent="0.25">
      <c r="A245" t="s">
        <v>19</v>
      </c>
      <c r="B245" t="s">
        <v>37</v>
      </c>
      <c r="D245" t="s">
        <v>33</v>
      </c>
      <c r="E245" t="s">
        <v>28</v>
      </c>
      <c r="F245" t="s">
        <v>23</v>
      </c>
      <c r="G245" t="s">
        <v>24</v>
      </c>
      <c r="H245" t="s">
        <v>25</v>
      </c>
      <c r="J245" s="27">
        <v>60</v>
      </c>
      <c r="K245" s="27">
        <v>6.5480416014383804</v>
      </c>
      <c r="M245" s="27">
        <v>54</v>
      </c>
      <c r="N245" s="27">
        <v>5.8932374412945423</v>
      </c>
      <c r="O245" s="27">
        <f>'Table 1'!$D$17</f>
        <v>59</v>
      </c>
      <c r="P245" s="27">
        <v>0</v>
      </c>
    </row>
    <row r="246" spans="1:16" x14ac:dyDescent="0.25">
      <c r="A246" t="s">
        <v>19</v>
      </c>
      <c r="B246" t="s">
        <v>37</v>
      </c>
      <c r="D246" t="s">
        <v>33</v>
      </c>
      <c r="E246" t="s">
        <v>22</v>
      </c>
      <c r="F246" t="s">
        <v>23</v>
      </c>
      <c r="G246" t="s">
        <v>29</v>
      </c>
      <c r="H246" t="s">
        <v>25</v>
      </c>
      <c r="J246" s="27">
        <v>78</v>
      </c>
      <c r="K246" s="27">
        <v>8.5124540818698957</v>
      </c>
      <c r="M246" s="27">
        <v>54</v>
      </c>
      <c r="N246" s="27">
        <v>5.8932374412945423</v>
      </c>
      <c r="O246" s="27">
        <f>O242*0.5</f>
        <v>59.5</v>
      </c>
      <c r="P246" s="27">
        <v>0</v>
      </c>
    </row>
    <row r="247" spans="1:16" x14ac:dyDescent="0.25">
      <c r="A247" t="s">
        <v>19</v>
      </c>
      <c r="B247" t="s">
        <v>37</v>
      </c>
      <c r="D247" t="s">
        <v>33</v>
      </c>
      <c r="E247" t="s">
        <v>26</v>
      </c>
      <c r="F247" t="s">
        <v>23</v>
      </c>
      <c r="G247" t="s">
        <v>29</v>
      </c>
      <c r="H247" t="s">
        <v>25</v>
      </c>
      <c r="J247" s="27">
        <v>68</v>
      </c>
      <c r="K247" s="27">
        <v>7.4211138149634985</v>
      </c>
      <c r="M247" s="27">
        <v>51</v>
      </c>
      <c r="N247" s="27">
        <v>5.5658353612226232</v>
      </c>
      <c r="O247" s="27">
        <f t="shared" ref="O247" si="51">O243*0.5</f>
        <v>55.5</v>
      </c>
      <c r="P247" s="27">
        <v>0</v>
      </c>
    </row>
    <row r="248" spans="1:16" x14ac:dyDescent="0.25">
      <c r="A248" t="s">
        <v>19</v>
      </c>
      <c r="B248" t="s">
        <v>37</v>
      </c>
      <c r="D248" t="s">
        <v>33</v>
      </c>
      <c r="E248" t="s">
        <v>27</v>
      </c>
      <c r="F248" t="s">
        <v>23</v>
      </c>
      <c r="G248" t="s">
        <v>29</v>
      </c>
      <c r="H248" t="s">
        <v>25</v>
      </c>
      <c r="J248" s="27">
        <v>54</v>
      </c>
      <c r="K248" s="27">
        <v>5.8932374412945423</v>
      </c>
      <c r="M248" s="27">
        <v>45</v>
      </c>
      <c r="N248" s="27">
        <v>4.911031201078786</v>
      </c>
      <c r="O248" s="27">
        <f t="shared" ref="O248" si="52">O244*0.5</f>
        <v>49.5</v>
      </c>
      <c r="P248" s="27">
        <v>0</v>
      </c>
    </row>
    <row r="249" spans="1:16" x14ac:dyDescent="0.25">
      <c r="A249" t="s">
        <v>19</v>
      </c>
      <c r="B249" t="s">
        <v>37</v>
      </c>
      <c r="D249" t="s">
        <v>33</v>
      </c>
      <c r="E249" t="s">
        <v>28</v>
      </c>
      <c r="F249" t="s">
        <v>23</v>
      </c>
      <c r="G249" t="s">
        <v>29</v>
      </c>
      <c r="H249" t="s">
        <v>25</v>
      </c>
      <c r="J249" s="27">
        <v>90</v>
      </c>
      <c r="K249" s="27">
        <v>9.822062402157572</v>
      </c>
      <c r="M249" s="27">
        <v>27</v>
      </c>
      <c r="N249" s="27">
        <v>2.9466187206472712</v>
      </c>
      <c r="O249" s="27">
        <f t="shared" ref="O249" si="53">O245*0.5</f>
        <v>29.5</v>
      </c>
      <c r="P249" s="27">
        <v>0</v>
      </c>
    </row>
    <row r="250" spans="1:16" x14ac:dyDescent="0.25">
      <c r="A250" t="s">
        <v>19</v>
      </c>
      <c r="B250" t="s">
        <v>37</v>
      </c>
      <c r="D250" t="s">
        <v>33</v>
      </c>
      <c r="E250" t="s">
        <v>22</v>
      </c>
      <c r="F250" t="s">
        <v>30</v>
      </c>
      <c r="G250" t="s">
        <v>24</v>
      </c>
      <c r="H250" t="s">
        <v>25</v>
      </c>
      <c r="J250" s="27">
        <v>113</v>
      </c>
      <c r="K250" s="27">
        <v>12.332145016042285</v>
      </c>
      <c r="M250" s="27">
        <v>113</v>
      </c>
      <c r="N250" s="27">
        <v>12.332145016042285</v>
      </c>
      <c r="O250" s="27">
        <f>'Table 1'!$G$14</f>
        <v>125</v>
      </c>
      <c r="P250" s="27">
        <v>0</v>
      </c>
    </row>
    <row r="251" spans="1:16" x14ac:dyDescent="0.25">
      <c r="A251" t="s">
        <v>19</v>
      </c>
      <c r="B251" t="s">
        <v>37</v>
      </c>
      <c r="D251" t="s">
        <v>33</v>
      </c>
      <c r="E251" t="s">
        <v>26</v>
      </c>
      <c r="F251" t="s">
        <v>30</v>
      </c>
      <c r="G251" t="s">
        <v>24</v>
      </c>
      <c r="H251" t="s">
        <v>25</v>
      </c>
      <c r="J251" s="27">
        <v>106</v>
      </c>
      <c r="K251" s="27">
        <v>11.568206829207806</v>
      </c>
      <c r="M251" s="27">
        <v>106</v>
      </c>
      <c r="N251" s="27">
        <v>11.568206829207806</v>
      </c>
      <c r="O251" s="27">
        <f>'Table 1'!$G$15</f>
        <v>117</v>
      </c>
      <c r="P251" s="27">
        <v>0</v>
      </c>
    </row>
    <row r="252" spans="1:16" x14ac:dyDescent="0.25">
      <c r="A252" t="s">
        <v>19</v>
      </c>
      <c r="B252" t="s">
        <v>37</v>
      </c>
      <c r="D252" t="s">
        <v>33</v>
      </c>
      <c r="E252" t="s">
        <v>27</v>
      </c>
      <c r="F252" t="s">
        <v>30</v>
      </c>
      <c r="G252" t="s">
        <v>24</v>
      </c>
      <c r="H252" t="s">
        <v>25</v>
      </c>
      <c r="J252" s="27">
        <v>89</v>
      </c>
      <c r="K252" s="27">
        <v>9.712928375466932</v>
      </c>
      <c r="M252" s="27">
        <v>95</v>
      </c>
      <c r="N252" s="27">
        <v>10.36773253561077</v>
      </c>
      <c r="O252" s="27">
        <f>'Table 1'!$G$16</f>
        <v>104</v>
      </c>
      <c r="P252" s="27">
        <v>0</v>
      </c>
    </row>
    <row r="253" spans="1:16" x14ac:dyDescent="0.25">
      <c r="A253" t="s">
        <v>19</v>
      </c>
      <c r="B253" t="s">
        <v>37</v>
      </c>
      <c r="D253" t="s">
        <v>33</v>
      </c>
      <c r="E253" t="s">
        <v>28</v>
      </c>
      <c r="F253" t="s">
        <v>30</v>
      </c>
      <c r="G253" t="s">
        <v>24</v>
      </c>
      <c r="H253" t="s">
        <v>25</v>
      </c>
      <c r="J253" s="27">
        <v>57</v>
      </c>
      <c r="K253" s="27">
        <v>6.2206395213664614</v>
      </c>
      <c r="M253" s="27">
        <v>57</v>
      </c>
      <c r="N253" s="27">
        <v>6.2206395213664614</v>
      </c>
      <c r="O253" s="27">
        <f>'Table 1'!$G$17</f>
        <v>62</v>
      </c>
      <c r="P253" s="27">
        <v>0</v>
      </c>
    </row>
    <row r="254" spans="1:16" x14ac:dyDescent="0.25">
      <c r="A254" t="s">
        <v>19</v>
      </c>
      <c r="B254" t="s">
        <v>37</v>
      </c>
      <c r="D254" t="s">
        <v>33</v>
      </c>
      <c r="E254" t="s">
        <v>22</v>
      </c>
      <c r="F254" t="s">
        <v>30</v>
      </c>
      <c r="G254" t="s">
        <v>29</v>
      </c>
      <c r="H254" t="s">
        <v>25</v>
      </c>
      <c r="J254" s="27">
        <v>57</v>
      </c>
      <c r="K254" s="27">
        <v>6.2206395213664614</v>
      </c>
      <c r="M254" s="27">
        <v>57</v>
      </c>
      <c r="N254" s="27">
        <v>6.2206395213664614</v>
      </c>
      <c r="O254" s="27">
        <f>O250*0.5</f>
        <v>62.5</v>
      </c>
      <c r="P254" s="27">
        <v>0</v>
      </c>
    </row>
    <row r="255" spans="1:16" x14ac:dyDescent="0.25">
      <c r="A255" t="s">
        <v>19</v>
      </c>
      <c r="B255" t="s">
        <v>37</v>
      </c>
      <c r="D255" t="s">
        <v>33</v>
      </c>
      <c r="E255" t="s">
        <v>26</v>
      </c>
      <c r="F255" t="s">
        <v>30</v>
      </c>
      <c r="G255" t="s">
        <v>29</v>
      </c>
      <c r="H255" t="s">
        <v>25</v>
      </c>
      <c r="J255" s="27">
        <v>53</v>
      </c>
      <c r="K255" s="27">
        <v>5.7841034146039032</v>
      </c>
      <c r="M255" s="27">
        <v>53</v>
      </c>
      <c r="N255" s="27">
        <v>5.7841034146039032</v>
      </c>
      <c r="O255" s="27">
        <f t="shared" ref="O255" si="54">O251*0.5</f>
        <v>58.5</v>
      </c>
      <c r="P255" s="27">
        <v>0</v>
      </c>
    </row>
    <row r="256" spans="1:16" x14ac:dyDescent="0.25">
      <c r="A256" t="s">
        <v>19</v>
      </c>
      <c r="B256" t="s">
        <v>37</v>
      </c>
      <c r="D256" t="s">
        <v>33</v>
      </c>
      <c r="E256" t="s">
        <v>27</v>
      </c>
      <c r="F256" t="s">
        <v>30</v>
      </c>
      <c r="G256" t="s">
        <v>29</v>
      </c>
      <c r="H256" t="s">
        <v>25</v>
      </c>
      <c r="J256" s="27">
        <v>45</v>
      </c>
      <c r="K256" s="27">
        <v>4.911031201078786</v>
      </c>
      <c r="M256" s="27">
        <v>48</v>
      </c>
      <c r="N256" s="27">
        <v>5.2384332811507051</v>
      </c>
      <c r="O256" s="27">
        <f t="shared" ref="O256" si="55">O252*0.5</f>
        <v>52</v>
      </c>
      <c r="P256" s="27">
        <v>0</v>
      </c>
    </row>
    <row r="257" spans="1:16" x14ac:dyDescent="0.25">
      <c r="A257" t="s">
        <v>19</v>
      </c>
      <c r="B257" t="s">
        <v>37</v>
      </c>
      <c r="D257" t="s">
        <v>33</v>
      </c>
      <c r="E257" t="s">
        <v>28</v>
      </c>
      <c r="F257" t="s">
        <v>30</v>
      </c>
      <c r="G257" t="s">
        <v>29</v>
      </c>
      <c r="H257" t="s">
        <v>25</v>
      </c>
      <c r="J257" s="27">
        <v>76</v>
      </c>
      <c r="K257" s="27">
        <v>8.2941860284886157</v>
      </c>
      <c r="M257" s="27">
        <v>29</v>
      </c>
      <c r="N257" s="27">
        <v>3.1648867740285507</v>
      </c>
      <c r="O257" s="27">
        <f t="shared" ref="O257" si="56">O253*0.5</f>
        <v>31</v>
      </c>
      <c r="P257" s="27">
        <v>0</v>
      </c>
    </row>
    <row r="258" spans="1:16" x14ac:dyDescent="0.25">
      <c r="A258" t="s">
        <v>19</v>
      </c>
      <c r="B258" t="s">
        <v>37</v>
      </c>
      <c r="D258" t="s">
        <v>33</v>
      </c>
      <c r="E258" t="s">
        <v>22</v>
      </c>
      <c r="F258" t="s">
        <v>31</v>
      </c>
      <c r="G258" t="s">
        <v>24</v>
      </c>
      <c r="H258" t="s">
        <v>25</v>
      </c>
      <c r="J258" s="27">
        <v>124</v>
      </c>
      <c r="K258" s="27">
        <v>13.532619309639321</v>
      </c>
      <c r="M258" s="27">
        <v>124</v>
      </c>
      <c r="N258" s="27">
        <v>13.532619309639321</v>
      </c>
      <c r="O258" s="27">
        <f>'Table 1'!$J$14</f>
        <v>137</v>
      </c>
      <c r="P258" s="27">
        <v>0</v>
      </c>
    </row>
    <row r="259" spans="1:16" x14ac:dyDescent="0.25">
      <c r="A259" t="s">
        <v>19</v>
      </c>
      <c r="B259" t="s">
        <v>37</v>
      </c>
      <c r="D259" t="s">
        <v>33</v>
      </c>
      <c r="E259" t="s">
        <v>26</v>
      </c>
      <c r="F259" t="s">
        <v>31</v>
      </c>
      <c r="G259" t="s">
        <v>24</v>
      </c>
      <c r="H259" t="s">
        <v>25</v>
      </c>
      <c r="J259" s="27">
        <v>116</v>
      </c>
      <c r="K259" s="27">
        <v>12.659547096114203</v>
      </c>
      <c r="M259" s="27">
        <v>116</v>
      </c>
      <c r="N259" s="27">
        <v>12.659547096114203</v>
      </c>
      <c r="O259" s="27">
        <f>'Table 1'!$J$15</f>
        <v>128</v>
      </c>
      <c r="P259" s="27">
        <v>0</v>
      </c>
    </row>
    <row r="260" spans="1:16" x14ac:dyDescent="0.25">
      <c r="A260" t="s">
        <v>19</v>
      </c>
      <c r="B260" t="s">
        <v>37</v>
      </c>
      <c r="D260" t="s">
        <v>33</v>
      </c>
      <c r="E260" t="s">
        <v>27</v>
      </c>
      <c r="F260" t="s">
        <v>31</v>
      </c>
      <c r="G260" t="s">
        <v>24</v>
      </c>
      <c r="H260" t="s">
        <v>25</v>
      </c>
      <c r="J260" s="27">
        <v>98</v>
      </c>
      <c r="K260" s="27">
        <v>10.695134615682688</v>
      </c>
      <c r="M260" s="27">
        <v>104</v>
      </c>
      <c r="N260" s="27">
        <v>11.349938775826526</v>
      </c>
      <c r="O260" s="27">
        <f>'Table 1'!$J$16</f>
        <v>114</v>
      </c>
      <c r="P260" s="27">
        <v>0</v>
      </c>
    </row>
    <row r="261" spans="1:16" x14ac:dyDescent="0.25">
      <c r="A261" t="s">
        <v>19</v>
      </c>
      <c r="B261" t="s">
        <v>37</v>
      </c>
      <c r="D261" t="s">
        <v>33</v>
      </c>
      <c r="E261" t="s">
        <v>28</v>
      </c>
      <c r="F261" t="s">
        <v>31</v>
      </c>
      <c r="G261" t="s">
        <v>24</v>
      </c>
      <c r="H261" t="s">
        <v>25</v>
      </c>
      <c r="J261" s="27">
        <v>62</v>
      </c>
      <c r="K261" s="27">
        <v>6.7663096548196604</v>
      </c>
      <c r="M261" s="27">
        <v>62</v>
      </c>
      <c r="N261" s="27">
        <v>6.7663096548196604</v>
      </c>
      <c r="O261" s="27">
        <f>'Table 1'!$J$17</f>
        <v>68</v>
      </c>
      <c r="P261" s="27">
        <v>0</v>
      </c>
    </row>
    <row r="262" spans="1:16" x14ac:dyDescent="0.25">
      <c r="A262" t="s">
        <v>19</v>
      </c>
      <c r="B262" t="s">
        <v>37</v>
      </c>
      <c r="D262" t="s">
        <v>33</v>
      </c>
      <c r="E262" t="s">
        <v>22</v>
      </c>
      <c r="F262" t="s">
        <v>31</v>
      </c>
      <c r="G262" t="s">
        <v>29</v>
      </c>
      <c r="H262" t="s">
        <v>25</v>
      </c>
      <c r="J262" s="27">
        <v>62</v>
      </c>
      <c r="K262" s="27">
        <v>6.7663096548196604</v>
      </c>
      <c r="M262" s="27">
        <v>62</v>
      </c>
      <c r="N262" s="27">
        <v>6.7663096548196604</v>
      </c>
      <c r="O262" s="27">
        <f>O258*0.5</f>
        <v>68.5</v>
      </c>
      <c r="P262" s="27">
        <v>0</v>
      </c>
    </row>
    <row r="263" spans="1:16" x14ac:dyDescent="0.25">
      <c r="A263" t="s">
        <v>19</v>
      </c>
      <c r="B263" t="s">
        <v>37</v>
      </c>
      <c r="D263" t="s">
        <v>33</v>
      </c>
      <c r="E263" t="s">
        <v>26</v>
      </c>
      <c r="F263" t="s">
        <v>31</v>
      </c>
      <c r="G263" t="s">
        <v>29</v>
      </c>
      <c r="H263" t="s">
        <v>25</v>
      </c>
      <c r="J263" s="27">
        <v>58</v>
      </c>
      <c r="K263" s="27">
        <v>6.3297735480571014</v>
      </c>
      <c r="M263" s="27">
        <v>58</v>
      </c>
      <c r="N263" s="27">
        <v>6.3297735480571014</v>
      </c>
      <c r="O263" s="27">
        <f t="shared" ref="O263" si="57">O259*0.5</f>
        <v>64</v>
      </c>
      <c r="P263" s="27">
        <v>0</v>
      </c>
    </row>
    <row r="264" spans="1:16" x14ac:dyDescent="0.25">
      <c r="A264" t="s">
        <v>19</v>
      </c>
      <c r="B264" t="s">
        <v>37</v>
      </c>
      <c r="D264" t="s">
        <v>33</v>
      </c>
      <c r="E264" t="s">
        <v>27</v>
      </c>
      <c r="F264" t="s">
        <v>31</v>
      </c>
      <c r="G264" t="s">
        <v>29</v>
      </c>
      <c r="H264" t="s">
        <v>25</v>
      </c>
      <c r="J264" s="27">
        <v>49</v>
      </c>
      <c r="K264" s="27">
        <v>5.3475673078413442</v>
      </c>
      <c r="M264" s="27">
        <v>52</v>
      </c>
      <c r="N264" s="27">
        <v>5.6749693879132632</v>
      </c>
      <c r="O264" s="27">
        <f t="shared" ref="O264" si="58">O260*0.5</f>
        <v>57</v>
      </c>
      <c r="P264" s="27">
        <v>0</v>
      </c>
    </row>
    <row r="265" spans="1:16" x14ac:dyDescent="0.25">
      <c r="A265" t="s">
        <v>19</v>
      </c>
      <c r="B265" t="s">
        <v>37</v>
      </c>
      <c r="D265" t="s">
        <v>33</v>
      </c>
      <c r="E265" t="s">
        <v>28</v>
      </c>
      <c r="F265" t="s">
        <v>31</v>
      </c>
      <c r="G265" t="s">
        <v>29</v>
      </c>
      <c r="H265" t="s">
        <v>25</v>
      </c>
      <c r="J265" s="27">
        <v>83</v>
      </c>
      <c r="K265" s="27">
        <v>9.0581242153230939</v>
      </c>
      <c r="M265" s="27">
        <v>31</v>
      </c>
      <c r="N265" s="27">
        <v>3.3831548274098302</v>
      </c>
      <c r="O265" s="27">
        <f t="shared" ref="O265" si="59">O261*0.5</f>
        <v>34</v>
      </c>
      <c r="P265" s="27">
        <v>0</v>
      </c>
    </row>
    <row r="266" spans="1:16" x14ac:dyDescent="0.25">
      <c r="A266" t="s">
        <v>19</v>
      </c>
      <c r="B266" t="s">
        <v>37</v>
      </c>
      <c r="D266" t="s">
        <v>33</v>
      </c>
      <c r="E266" t="s">
        <v>22</v>
      </c>
      <c r="F266" t="s">
        <v>32</v>
      </c>
      <c r="G266" t="s">
        <v>24</v>
      </c>
      <c r="H266" t="s">
        <v>25</v>
      </c>
      <c r="J266" s="27">
        <v>130</v>
      </c>
      <c r="K266" s="27">
        <v>14.187423469783159</v>
      </c>
      <c r="M266" s="27">
        <v>130</v>
      </c>
      <c r="N266" s="27">
        <v>14.187423469783159</v>
      </c>
      <c r="O266" s="27">
        <f>'Table 1'!$M$14</f>
        <v>143</v>
      </c>
      <c r="P266" s="27">
        <v>0</v>
      </c>
    </row>
    <row r="267" spans="1:16" x14ac:dyDescent="0.25">
      <c r="A267" t="s">
        <v>19</v>
      </c>
      <c r="B267" t="s">
        <v>37</v>
      </c>
      <c r="D267" t="s">
        <v>33</v>
      </c>
      <c r="E267" t="s">
        <v>26</v>
      </c>
      <c r="F267" t="s">
        <v>32</v>
      </c>
      <c r="G267" t="s">
        <v>24</v>
      </c>
      <c r="H267" t="s">
        <v>25</v>
      </c>
      <c r="J267" s="27">
        <v>121</v>
      </c>
      <c r="K267" s="27">
        <v>13.205217229567401</v>
      </c>
      <c r="M267" s="27">
        <v>121</v>
      </c>
      <c r="N267" s="27">
        <v>13.205217229567401</v>
      </c>
      <c r="O267" s="27">
        <f>'Table 1'!$M$15</f>
        <v>133</v>
      </c>
      <c r="P267" s="27">
        <v>0</v>
      </c>
    </row>
    <row r="268" spans="1:16" x14ac:dyDescent="0.25">
      <c r="A268" t="s">
        <v>19</v>
      </c>
      <c r="B268" t="s">
        <v>37</v>
      </c>
      <c r="D268" t="s">
        <v>33</v>
      </c>
      <c r="E268" t="s">
        <v>27</v>
      </c>
      <c r="F268" t="s">
        <v>32</v>
      </c>
      <c r="G268" t="s">
        <v>24</v>
      </c>
      <c r="H268" t="s">
        <v>25</v>
      </c>
      <c r="J268" s="27">
        <v>102</v>
      </c>
      <c r="K268" s="27">
        <v>11.131670722445246</v>
      </c>
      <c r="M268" s="27">
        <v>108</v>
      </c>
      <c r="N268" s="27">
        <v>11.786474882589085</v>
      </c>
      <c r="O268" s="27">
        <f>'Table 1'!$M$16</f>
        <v>119</v>
      </c>
      <c r="P268" s="27">
        <v>0</v>
      </c>
    </row>
    <row r="269" spans="1:16" x14ac:dyDescent="0.25">
      <c r="A269" t="s">
        <v>19</v>
      </c>
      <c r="B269" t="s">
        <v>37</v>
      </c>
      <c r="D269" t="s">
        <v>33</v>
      </c>
      <c r="E269" t="s">
        <v>28</v>
      </c>
      <c r="F269" t="s">
        <v>32</v>
      </c>
      <c r="G269" t="s">
        <v>24</v>
      </c>
      <c r="H269" t="s">
        <v>25</v>
      </c>
      <c r="J269" s="27">
        <v>65</v>
      </c>
      <c r="K269" s="27">
        <v>7.0937117348915795</v>
      </c>
      <c r="M269" s="27">
        <v>65</v>
      </c>
      <c r="N269" s="27">
        <v>7.0937117348915795</v>
      </c>
      <c r="O269" s="27">
        <f>'Table 1'!$M$17</f>
        <v>71</v>
      </c>
      <c r="P269" s="27">
        <v>0</v>
      </c>
    </row>
    <row r="270" spans="1:16" x14ac:dyDescent="0.25">
      <c r="A270" t="s">
        <v>19</v>
      </c>
      <c r="B270" t="s">
        <v>37</v>
      </c>
      <c r="D270" t="s">
        <v>33</v>
      </c>
      <c r="E270" t="s">
        <v>22</v>
      </c>
      <c r="F270" t="s">
        <v>32</v>
      </c>
      <c r="G270" t="s">
        <v>29</v>
      </c>
      <c r="H270" t="s">
        <v>25</v>
      </c>
      <c r="J270" s="27">
        <v>65</v>
      </c>
      <c r="K270" s="27">
        <v>7.0937117348915795</v>
      </c>
      <c r="M270" s="27">
        <v>65</v>
      </c>
      <c r="N270" s="27">
        <v>7.0937117348915795</v>
      </c>
      <c r="O270" s="27">
        <f>O266*0.5</f>
        <v>71.5</v>
      </c>
      <c r="P270" s="27">
        <v>0</v>
      </c>
    </row>
    <row r="271" spans="1:16" x14ac:dyDescent="0.25">
      <c r="A271" t="s">
        <v>19</v>
      </c>
      <c r="B271" t="s">
        <v>37</v>
      </c>
      <c r="D271" t="s">
        <v>33</v>
      </c>
      <c r="E271" t="s">
        <v>26</v>
      </c>
      <c r="F271" t="s">
        <v>32</v>
      </c>
      <c r="G271" t="s">
        <v>29</v>
      </c>
      <c r="H271" t="s">
        <v>25</v>
      </c>
      <c r="J271" s="27">
        <v>61</v>
      </c>
      <c r="K271" s="27">
        <v>6.6571756281290204</v>
      </c>
      <c r="M271" s="27">
        <v>61</v>
      </c>
      <c r="N271" s="27">
        <v>6.6571756281290204</v>
      </c>
      <c r="O271" s="27">
        <f t="shared" ref="O271" si="60">O267*0.5</f>
        <v>66.5</v>
      </c>
      <c r="P271" s="27">
        <v>0</v>
      </c>
    </row>
    <row r="272" spans="1:16" x14ac:dyDescent="0.25">
      <c r="A272" t="s">
        <v>19</v>
      </c>
      <c r="B272" t="s">
        <v>37</v>
      </c>
      <c r="D272" t="s">
        <v>33</v>
      </c>
      <c r="E272" t="s">
        <v>27</v>
      </c>
      <c r="F272" t="s">
        <v>32</v>
      </c>
      <c r="G272" t="s">
        <v>29</v>
      </c>
      <c r="H272" t="s">
        <v>25</v>
      </c>
      <c r="J272" s="27">
        <v>51</v>
      </c>
      <c r="K272" s="27">
        <v>5.5658353612226232</v>
      </c>
      <c r="M272" s="27">
        <v>54</v>
      </c>
      <c r="N272" s="27">
        <v>5.8932374412945423</v>
      </c>
      <c r="O272" s="27">
        <f t="shared" ref="O272" si="61">O268*0.5</f>
        <v>59.5</v>
      </c>
      <c r="P272" s="27">
        <v>0</v>
      </c>
    </row>
    <row r="273" spans="1:16" x14ac:dyDescent="0.25">
      <c r="A273" t="s">
        <v>19</v>
      </c>
      <c r="B273" t="s">
        <v>37</v>
      </c>
      <c r="D273" t="s">
        <v>33</v>
      </c>
      <c r="E273" t="s">
        <v>28</v>
      </c>
      <c r="F273" t="s">
        <v>32</v>
      </c>
      <c r="G273" t="s">
        <v>29</v>
      </c>
      <c r="H273" t="s">
        <v>25</v>
      </c>
      <c r="J273" s="27">
        <v>86</v>
      </c>
      <c r="K273" s="27">
        <v>9.385526295395012</v>
      </c>
      <c r="M273" s="27">
        <v>33</v>
      </c>
      <c r="N273" s="27">
        <v>3.6014228807911093</v>
      </c>
      <c r="O273" s="27">
        <f t="shared" ref="O273" si="62">O269*0.5</f>
        <v>35.5</v>
      </c>
      <c r="P273" s="27">
        <v>0</v>
      </c>
    </row>
    <row r="274" spans="1:16" x14ac:dyDescent="0.25">
      <c r="A274" t="s">
        <v>19</v>
      </c>
      <c r="B274" t="s">
        <v>37</v>
      </c>
      <c r="D274" t="s">
        <v>34</v>
      </c>
      <c r="E274" t="s">
        <v>22</v>
      </c>
      <c r="F274" t="s">
        <v>23</v>
      </c>
      <c r="G274" t="s">
        <v>24</v>
      </c>
      <c r="H274" t="s">
        <v>25</v>
      </c>
      <c r="J274" s="27">
        <v>101</v>
      </c>
      <c r="K274" s="27">
        <v>11.022536695754608</v>
      </c>
      <c r="M274" s="27">
        <v>101</v>
      </c>
      <c r="N274" s="27">
        <v>11.022536695754608</v>
      </c>
      <c r="O274" s="27">
        <f>'Table 1'!$D$22</f>
        <v>111</v>
      </c>
      <c r="P274" s="27">
        <v>0</v>
      </c>
    </row>
    <row r="275" spans="1:16" x14ac:dyDescent="0.25">
      <c r="A275" t="s">
        <v>19</v>
      </c>
      <c r="B275" t="s">
        <v>37</v>
      </c>
      <c r="D275" t="s">
        <v>34</v>
      </c>
      <c r="E275" t="s">
        <v>26</v>
      </c>
      <c r="F275" t="s">
        <v>23</v>
      </c>
      <c r="G275" t="s">
        <v>24</v>
      </c>
      <c r="H275" t="s">
        <v>25</v>
      </c>
      <c r="J275" s="27">
        <v>95</v>
      </c>
      <c r="K275" s="27">
        <v>10.36773253561077</v>
      </c>
      <c r="M275" s="27">
        <v>95</v>
      </c>
      <c r="N275" s="27">
        <v>10.36773253561077</v>
      </c>
      <c r="O275" s="27">
        <f>'Table 1'!$D$23</f>
        <v>105</v>
      </c>
      <c r="P275" s="27">
        <v>0</v>
      </c>
    </row>
    <row r="276" spans="1:16" x14ac:dyDescent="0.25">
      <c r="A276" t="s">
        <v>19</v>
      </c>
      <c r="B276" t="s">
        <v>37</v>
      </c>
      <c r="D276" t="s">
        <v>34</v>
      </c>
      <c r="E276" t="s">
        <v>27</v>
      </c>
      <c r="F276" t="s">
        <v>23</v>
      </c>
      <c r="G276" t="s">
        <v>24</v>
      </c>
      <c r="H276" t="s">
        <v>25</v>
      </c>
      <c r="J276" s="27">
        <v>85</v>
      </c>
      <c r="K276" s="27">
        <v>9.2763922687043721</v>
      </c>
      <c r="M276" s="27">
        <v>90</v>
      </c>
      <c r="N276" s="27">
        <v>9.822062402157572</v>
      </c>
      <c r="O276" s="27">
        <f>'Table 1'!$D$24</f>
        <v>99</v>
      </c>
      <c r="P276" s="27">
        <v>0</v>
      </c>
    </row>
    <row r="277" spans="1:16" x14ac:dyDescent="0.25">
      <c r="A277" t="s">
        <v>19</v>
      </c>
      <c r="B277" t="s">
        <v>37</v>
      </c>
      <c r="D277" t="s">
        <v>34</v>
      </c>
      <c r="E277" t="s">
        <v>28</v>
      </c>
      <c r="F277" t="s">
        <v>23</v>
      </c>
      <c r="G277" t="s">
        <v>24</v>
      </c>
      <c r="H277" t="s">
        <v>25</v>
      </c>
      <c r="J277" s="27">
        <v>60</v>
      </c>
      <c r="K277" s="27">
        <v>6.5480416014383804</v>
      </c>
      <c r="M277" s="27">
        <v>60</v>
      </c>
      <c r="N277" s="27">
        <v>6.5480416014383804</v>
      </c>
      <c r="O277" s="27">
        <f>'Table 1'!$D$25</f>
        <v>66</v>
      </c>
      <c r="P277" s="27">
        <v>0</v>
      </c>
    </row>
    <row r="278" spans="1:16" x14ac:dyDescent="0.25">
      <c r="A278" t="s">
        <v>19</v>
      </c>
      <c r="B278" t="s">
        <v>37</v>
      </c>
      <c r="D278" t="s">
        <v>34</v>
      </c>
      <c r="E278" t="s">
        <v>22</v>
      </c>
      <c r="F278" t="s">
        <v>23</v>
      </c>
      <c r="G278" t="s">
        <v>29</v>
      </c>
      <c r="H278" t="s">
        <v>25</v>
      </c>
      <c r="J278" s="27">
        <v>51</v>
      </c>
      <c r="K278" s="27">
        <v>5.5658353612226232</v>
      </c>
      <c r="M278" s="27">
        <v>51</v>
      </c>
      <c r="N278" s="27">
        <v>5.5658353612226232</v>
      </c>
      <c r="O278" s="27">
        <f>O274*0.5</f>
        <v>55.5</v>
      </c>
      <c r="P278" s="27">
        <v>0</v>
      </c>
    </row>
    <row r="279" spans="1:16" x14ac:dyDescent="0.25">
      <c r="A279" t="s">
        <v>19</v>
      </c>
      <c r="B279" t="s">
        <v>37</v>
      </c>
      <c r="D279" t="s">
        <v>34</v>
      </c>
      <c r="E279" t="s">
        <v>26</v>
      </c>
      <c r="F279" t="s">
        <v>23</v>
      </c>
      <c r="G279" t="s">
        <v>29</v>
      </c>
      <c r="H279" t="s">
        <v>25</v>
      </c>
      <c r="J279" s="27">
        <v>48</v>
      </c>
      <c r="K279" s="27">
        <v>5.2384332811507051</v>
      </c>
      <c r="M279" s="27">
        <v>48</v>
      </c>
      <c r="N279" s="27">
        <v>5.2384332811507051</v>
      </c>
      <c r="O279" s="27">
        <f t="shared" ref="O279" si="63">O275*0.5</f>
        <v>52.5</v>
      </c>
      <c r="P279" s="27">
        <v>0</v>
      </c>
    </row>
    <row r="280" spans="1:16" x14ac:dyDescent="0.25">
      <c r="A280" t="s">
        <v>19</v>
      </c>
      <c r="B280" t="s">
        <v>37</v>
      </c>
      <c r="D280" t="s">
        <v>34</v>
      </c>
      <c r="E280" t="s">
        <v>27</v>
      </c>
      <c r="F280" t="s">
        <v>23</v>
      </c>
      <c r="G280" t="s">
        <v>29</v>
      </c>
      <c r="H280" t="s">
        <v>25</v>
      </c>
      <c r="J280" s="27">
        <v>43</v>
      </c>
      <c r="K280" s="27">
        <v>4.692763147697506</v>
      </c>
      <c r="M280" s="27">
        <v>45</v>
      </c>
      <c r="N280" s="27">
        <v>4.911031201078786</v>
      </c>
      <c r="O280" s="27">
        <f t="shared" ref="O280" si="64">O276*0.5</f>
        <v>49.5</v>
      </c>
      <c r="P280" s="27">
        <v>0</v>
      </c>
    </row>
    <row r="281" spans="1:16" x14ac:dyDescent="0.25">
      <c r="A281" t="s">
        <v>19</v>
      </c>
      <c r="B281" t="s">
        <v>37</v>
      </c>
      <c r="D281" t="s">
        <v>34</v>
      </c>
      <c r="E281" t="s">
        <v>28</v>
      </c>
      <c r="F281" t="s">
        <v>23</v>
      </c>
      <c r="G281" t="s">
        <v>29</v>
      </c>
      <c r="H281" t="s">
        <v>25</v>
      </c>
      <c r="J281" s="27">
        <v>85</v>
      </c>
      <c r="K281" s="27">
        <v>9.2763922687043721</v>
      </c>
      <c r="M281" s="27">
        <v>30</v>
      </c>
      <c r="N281" s="27">
        <v>3.2740208007191902</v>
      </c>
      <c r="O281" s="27">
        <f t="shared" ref="O281" si="65">O277*0.5</f>
        <v>33</v>
      </c>
      <c r="P281" s="27">
        <v>0</v>
      </c>
    </row>
    <row r="282" spans="1:16" x14ac:dyDescent="0.25">
      <c r="A282" t="s">
        <v>19</v>
      </c>
      <c r="B282" t="s">
        <v>37</v>
      </c>
      <c r="D282" t="s">
        <v>34</v>
      </c>
      <c r="E282" t="s">
        <v>22</v>
      </c>
      <c r="F282" t="s">
        <v>30</v>
      </c>
      <c r="G282" t="s">
        <v>24</v>
      </c>
      <c r="H282" t="s">
        <v>25</v>
      </c>
      <c r="J282" s="27">
        <v>106</v>
      </c>
      <c r="K282" s="27">
        <v>11.568206829207806</v>
      </c>
      <c r="M282" s="27">
        <v>106</v>
      </c>
      <c r="N282" s="27">
        <v>11.568206829207806</v>
      </c>
      <c r="O282" s="27">
        <f>'Table 1'!$G$22</f>
        <v>117</v>
      </c>
      <c r="P282" s="27">
        <v>0</v>
      </c>
    </row>
    <row r="283" spans="1:16" x14ac:dyDescent="0.25">
      <c r="A283" t="s">
        <v>19</v>
      </c>
      <c r="B283" t="s">
        <v>37</v>
      </c>
      <c r="D283" t="s">
        <v>34</v>
      </c>
      <c r="E283" t="s">
        <v>26</v>
      </c>
      <c r="F283" t="s">
        <v>30</v>
      </c>
      <c r="G283" t="s">
        <v>24</v>
      </c>
      <c r="H283" t="s">
        <v>25</v>
      </c>
      <c r="J283" s="27">
        <v>100</v>
      </c>
      <c r="K283" s="27">
        <v>10.913402669063968</v>
      </c>
      <c r="M283" s="27">
        <v>100</v>
      </c>
      <c r="N283" s="27">
        <v>10.913402669063968</v>
      </c>
      <c r="O283" s="27">
        <f>'Table 1'!$G$23</f>
        <v>110</v>
      </c>
      <c r="P283" s="27">
        <v>0</v>
      </c>
    </row>
    <row r="284" spans="1:16" x14ac:dyDescent="0.25">
      <c r="A284" t="s">
        <v>19</v>
      </c>
      <c r="B284" t="s">
        <v>37</v>
      </c>
      <c r="D284" t="s">
        <v>34</v>
      </c>
      <c r="E284" t="s">
        <v>27</v>
      </c>
      <c r="F284" t="s">
        <v>30</v>
      </c>
      <c r="G284" t="s">
        <v>24</v>
      </c>
      <c r="H284" t="s">
        <v>25</v>
      </c>
      <c r="J284" s="27">
        <v>89</v>
      </c>
      <c r="K284" s="27">
        <v>9.712928375466932</v>
      </c>
      <c r="M284" s="27">
        <v>95</v>
      </c>
      <c r="N284" s="27">
        <v>10.36773253561077</v>
      </c>
      <c r="O284" s="27">
        <f>'Table 1'!$G$24</f>
        <v>104</v>
      </c>
      <c r="P284" s="27">
        <v>0</v>
      </c>
    </row>
    <row r="285" spans="1:16" x14ac:dyDescent="0.25">
      <c r="A285" t="s">
        <v>19</v>
      </c>
      <c r="B285" t="s">
        <v>37</v>
      </c>
      <c r="D285" t="s">
        <v>34</v>
      </c>
      <c r="E285" t="s">
        <v>28</v>
      </c>
      <c r="F285" t="s">
        <v>30</v>
      </c>
      <c r="G285" t="s">
        <v>24</v>
      </c>
      <c r="H285" t="s">
        <v>25</v>
      </c>
      <c r="J285" s="27">
        <v>63</v>
      </c>
      <c r="K285" s="27">
        <v>6.8754436815102995</v>
      </c>
      <c r="M285" s="27">
        <v>63</v>
      </c>
      <c r="N285" s="27">
        <v>6.8754436815102995</v>
      </c>
      <c r="O285" s="27">
        <f>'Table 1'!$G$25</f>
        <v>69</v>
      </c>
      <c r="P285" s="27">
        <v>0</v>
      </c>
    </row>
    <row r="286" spans="1:16" x14ac:dyDescent="0.25">
      <c r="A286" t="s">
        <v>19</v>
      </c>
      <c r="B286" t="s">
        <v>37</v>
      </c>
      <c r="D286" t="s">
        <v>34</v>
      </c>
      <c r="E286" t="s">
        <v>22</v>
      </c>
      <c r="F286" t="s">
        <v>30</v>
      </c>
      <c r="G286" t="s">
        <v>29</v>
      </c>
      <c r="H286" t="s">
        <v>25</v>
      </c>
      <c r="J286" s="27">
        <v>53</v>
      </c>
      <c r="K286" s="27">
        <v>5.7841034146039032</v>
      </c>
      <c r="M286" s="27">
        <v>53</v>
      </c>
      <c r="N286" s="27">
        <v>5.7841034146039032</v>
      </c>
      <c r="O286" s="27">
        <f>O282*0.5</f>
        <v>58.5</v>
      </c>
      <c r="P286" s="27">
        <v>0</v>
      </c>
    </row>
    <row r="287" spans="1:16" x14ac:dyDescent="0.25">
      <c r="A287" t="s">
        <v>19</v>
      </c>
      <c r="B287" t="s">
        <v>37</v>
      </c>
      <c r="D287" t="s">
        <v>34</v>
      </c>
      <c r="E287" t="s">
        <v>26</v>
      </c>
      <c r="F287" t="s">
        <v>30</v>
      </c>
      <c r="G287" t="s">
        <v>29</v>
      </c>
      <c r="H287" t="s">
        <v>25</v>
      </c>
      <c r="J287" s="27">
        <v>50</v>
      </c>
      <c r="K287" s="27">
        <v>5.4567013345319841</v>
      </c>
      <c r="M287" s="27">
        <v>50</v>
      </c>
      <c r="N287" s="27">
        <v>5.4567013345319841</v>
      </c>
      <c r="O287" s="27">
        <f t="shared" ref="O287" si="66">O283*0.5</f>
        <v>55</v>
      </c>
      <c r="P287" s="27">
        <v>0</v>
      </c>
    </row>
    <row r="288" spans="1:16" x14ac:dyDescent="0.25">
      <c r="A288" t="s">
        <v>19</v>
      </c>
      <c r="B288" t="s">
        <v>37</v>
      </c>
      <c r="D288" t="s">
        <v>34</v>
      </c>
      <c r="E288" t="s">
        <v>27</v>
      </c>
      <c r="F288" t="s">
        <v>30</v>
      </c>
      <c r="G288" t="s">
        <v>29</v>
      </c>
      <c r="H288" t="s">
        <v>25</v>
      </c>
      <c r="J288" s="27">
        <v>45</v>
      </c>
      <c r="K288" s="27">
        <v>4.911031201078786</v>
      </c>
      <c r="M288" s="27">
        <v>48</v>
      </c>
      <c r="N288" s="27">
        <v>5.2384332811507051</v>
      </c>
      <c r="O288" s="27">
        <f t="shared" ref="O288" si="67">O284*0.5</f>
        <v>52</v>
      </c>
      <c r="P288" s="27">
        <v>0</v>
      </c>
    </row>
    <row r="289" spans="1:16" x14ac:dyDescent="0.25">
      <c r="A289" t="s">
        <v>19</v>
      </c>
      <c r="B289" t="s">
        <v>37</v>
      </c>
      <c r="D289" t="s">
        <v>34</v>
      </c>
      <c r="E289" t="s">
        <v>28</v>
      </c>
      <c r="F289" t="s">
        <v>30</v>
      </c>
      <c r="G289" t="s">
        <v>29</v>
      </c>
      <c r="H289" t="s">
        <v>25</v>
      </c>
      <c r="J289" s="27">
        <v>89</v>
      </c>
      <c r="K289" s="27">
        <v>9.712928375466932</v>
      </c>
      <c r="M289" s="27">
        <v>32</v>
      </c>
      <c r="N289" s="27">
        <v>3.4922888541004697</v>
      </c>
      <c r="O289" s="27">
        <f t="shared" ref="O289" si="68">O285*0.5</f>
        <v>34.5</v>
      </c>
      <c r="P289" s="27">
        <v>0</v>
      </c>
    </row>
    <row r="290" spans="1:16" x14ac:dyDescent="0.25">
      <c r="A290" t="s">
        <v>19</v>
      </c>
      <c r="B290" t="s">
        <v>37</v>
      </c>
      <c r="D290" t="s">
        <v>34</v>
      </c>
      <c r="E290" t="s">
        <v>22</v>
      </c>
      <c r="F290" t="s">
        <v>31</v>
      </c>
      <c r="G290" t="s">
        <v>24</v>
      </c>
      <c r="H290" t="s">
        <v>25</v>
      </c>
      <c r="J290" s="27">
        <v>116</v>
      </c>
      <c r="K290" s="27">
        <v>12.659547096114203</v>
      </c>
      <c r="M290" s="27">
        <v>116</v>
      </c>
      <c r="N290" s="27">
        <v>12.659547096114203</v>
      </c>
      <c r="O290" s="27">
        <f>'Table 1'!$J$22</f>
        <v>128</v>
      </c>
      <c r="P290" s="27">
        <v>0</v>
      </c>
    </row>
    <row r="291" spans="1:16" x14ac:dyDescent="0.25">
      <c r="A291" t="s">
        <v>19</v>
      </c>
      <c r="B291" t="s">
        <v>37</v>
      </c>
      <c r="D291" t="s">
        <v>34</v>
      </c>
      <c r="E291" t="s">
        <v>26</v>
      </c>
      <c r="F291" t="s">
        <v>31</v>
      </c>
      <c r="G291" t="s">
        <v>24</v>
      </c>
      <c r="H291" t="s">
        <v>25</v>
      </c>
      <c r="J291" s="27">
        <v>109</v>
      </c>
      <c r="K291" s="27">
        <v>11.895608909279725</v>
      </c>
      <c r="M291" s="27">
        <v>109</v>
      </c>
      <c r="N291" s="27">
        <v>11.895608909279725</v>
      </c>
      <c r="O291" s="27">
        <f>'Table 1'!$J$23</f>
        <v>121</v>
      </c>
      <c r="P291" s="27">
        <v>0</v>
      </c>
    </row>
    <row r="292" spans="1:16" x14ac:dyDescent="0.25">
      <c r="A292" t="s">
        <v>19</v>
      </c>
      <c r="B292" t="s">
        <v>37</v>
      </c>
      <c r="D292" t="s">
        <v>34</v>
      </c>
      <c r="E292" t="s">
        <v>27</v>
      </c>
      <c r="F292" t="s">
        <v>31</v>
      </c>
      <c r="G292" t="s">
        <v>24</v>
      </c>
      <c r="H292" t="s">
        <v>25</v>
      </c>
      <c r="J292" s="27">
        <v>98</v>
      </c>
      <c r="K292" s="27">
        <v>10.695134615682688</v>
      </c>
      <c r="M292" s="27">
        <v>104</v>
      </c>
      <c r="N292" s="27">
        <v>11.349938775826526</v>
      </c>
      <c r="O292" s="27">
        <f>'Table 1'!$J$24</f>
        <v>114</v>
      </c>
      <c r="P292" s="27">
        <v>0</v>
      </c>
    </row>
    <row r="293" spans="1:16" x14ac:dyDescent="0.25">
      <c r="A293" t="s">
        <v>19</v>
      </c>
      <c r="B293" t="s">
        <v>37</v>
      </c>
      <c r="D293" t="s">
        <v>34</v>
      </c>
      <c r="E293" t="s">
        <v>28</v>
      </c>
      <c r="F293" t="s">
        <v>31</v>
      </c>
      <c r="G293" t="s">
        <v>24</v>
      </c>
      <c r="H293" t="s">
        <v>25</v>
      </c>
      <c r="J293" s="27">
        <v>69</v>
      </c>
      <c r="K293" s="27">
        <v>7.5302478416541376</v>
      </c>
      <c r="M293" s="27">
        <v>69</v>
      </c>
      <c r="N293" s="27">
        <v>7.5302478416541376</v>
      </c>
      <c r="O293" s="27">
        <f>'Table 1'!$J$25</f>
        <v>76</v>
      </c>
      <c r="P293" s="27">
        <v>0</v>
      </c>
    </row>
    <row r="294" spans="1:16" x14ac:dyDescent="0.25">
      <c r="A294" t="s">
        <v>19</v>
      </c>
      <c r="B294" t="s">
        <v>37</v>
      </c>
      <c r="D294" t="s">
        <v>34</v>
      </c>
      <c r="E294" t="s">
        <v>22</v>
      </c>
      <c r="F294" t="s">
        <v>31</v>
      </c>
      <c r="G294" t="s">
        <v>29</v>
      </c>
      <c r="H294" t="s">
        <v>25</v>
      </c>
      <c r="J294" s="27">
        <v>58</v>
      </c>
      <c r="K294" s="27">
        <v>6.3297735480571014</v>
      </c>
      <c r="M294" s="27">
        <v>58</v>
      </c>
      <c r="N294" s="27">
        <v>6.3297735480571014</v>
      </c>
      <c r="O294" s="27">
        <f>O290*0.5</f>
        <v>64</v>
      </c>
      <c r="P294" s="27">
        <v>0</v>
      </c>
    </row>
    <row r="295" spans="1:16" x14ac:dyDescent="0.25">
      <c r="A295" t="s">
        <v>19</v>
      </c>
      <c r="B295" t="s">
        <v>37</v>
      </c>
      <c r="D295" t="s">
        <v>34</v>
      </c>
      <c r="E295" t="s">
        <v>26</v>
      </c>
      <c r="F295" t="s">
        <v>31</v>
      </c>
      <c r="G295" t="s">
        <v>29</v>
      </c>
      <c r="H295" t="s">
        <v>25</v>
      </c>
      <c r="J295" s="27">
        <v>55</v>
      </c>
      <c r="K295" s="27">
        <v>6.0023714679851823</v>
      </c>
      <c r="M295" s="27">
        <v>55</v>
      </c>
      <c r="N295" s="27">
        <v>6.0023714679851823</v>
      </c>
      <c r="O295" s="27">
        <f t="shared" ref="O295" si="69">O291*0.5</f>
        <v>60.5</v>
      </c>
      <c r="P295" s="27">
        <v>0</v>
      </c>
    </row>
    <row r="296" spans="1:16" x14ac:dyDescent="0.25">
      <c r="A296" t="s">
        <v>19</v>
      </c>
      <c r="B296" t="s">
        <v>37</v>
      </c>
      <c r="D296" t="s">
        <v>34</v>
      </c>
      <c r="E296" t="s">
        <v>27</v>
      </c>
      <c r="F296" t="s">
        <v>31</v>
      </c>
      <c r="G296" t="s">
        <v>29</v>
      </c>
      <c r="H296" t="s">
        <v>25</v>
      </c>
      <c r="J296" s="27">
        <v>49</v>
      </c>
      <c r="K296" s="27">
        <v>5.3475673078413442</v>
      </c>
      <c r="M296" s="27">
        <v>52</v>
      </c>
      <c r="N296" s="27">
        <v>5.6749693879132632</v>
      </c>
      <c r="O296" s="27">
        <f t="shared" ref="O296" si="70">O292*0.5</f>
        <v>57</v>
      </c>
      <c r="P296" s="27">
        <v>0</v>
      </c>
    </row>
    <row r="297" spans="1:16" x14ac:dyDescent="0.25">
      <c r="A297" t="s">
        <v>19</v>
      </c>
      <c r="B297" t="s">
        <v>37</v>
      </c>
      <c r="D297" t="s">
        <v>34</v>
      </c>
      <c r="E297" t="s">
        <v>28</v>
      </c>
      <c r="F297" t="s">
        <v>31</v>
      </c>
      <c r="G297" t="s">
        <v>29</v>
      </c>
      <c r="H297" t="s">
        <v>25</v>
      </c>
      <c r="J297" s="27">
        <v>98</v>
      </c>
      <c r="K297" s="27">
        <v>10.695134615682688</v>
      </c>
      <c r="M297" s="27">
        <v>35</v>
      </c>
      <c r="N297" s="27">
        <v>3.8196909341723888</v>
      </c>
      <c r="O297" s="27">
        <f t="shared" ref="O297" si="71">O293*0.5</f>
        <v>38</v>
      </c>
      <c r="P297" s="27">
        <v>0</v>
      </c>
    </row>
    <row r="298" spans="1:16" x14ac:dyDescent="0.25">
      <c r="A298" t="s">
        <v>19</v>
      </c>
      <c r="B298" t="s">
        <v>37</v>
      </c>
      <c r="D298" t="s">
        <v>34</v>
      </c>
      <c r="E298" t="s">
        <v>22</v>
      </c>
      <c r="F298" t="s">
        <v>32</v>
      </c>
      <c r="G298" t="s">
        <v>24</v>
      </c>
      <c r="H298" t="s">
        <v>25</v>
      </c>
      <c r="J298" s="27">
        <v>121</v>
      </c>
      <c r="K298" s="27">
        <v>13.205217229567401</v>
      </c>
      <c r="M298" s="27">
        <v>121</v>
      </c>
      <c r="N298" s="27">
        <v>13.205217229567401</v>
      </c>
      <c r="O298" s="27">
        <f>'Table 1'!$M$22</f>
        <v>133</v>
      </c>
      <c r="P298" s="27">
        <v>0</v>
      </c>
    </row>
    <row r="299" spans="1:16" x14ac:dyDescent="0.25">
      <c r="A299" t="s">
        <v>19</v>
      </c>
      <c r="B299" t="s">
        <v>37</v>
      </c>
      <c r="D299" t="s">
        <v>34</v>
      </c>
      <c r="E299" t="s">
        <v>26</v>
      </c>
      <c r="F299" t="s">
        <v>32</v>
      </c>
      <c r="G299" t="s">
        <v>24</v>
      </c>
      <c r="H299" t="s">
        <v>25</v>
      </c>
      <c r="J299" s="27">
        <v>114</v>
      </c>
      <c r="K299" s="27">
        <v>12.441279042732923</v>
      </c>
      <c r="M299" s="27">
        <v>114</v>
      </c>
      <c r="N299" s="27">
        <v>12.441279042732923</v>
      </c>
      <c r="O299" s="27">
        <f>'Table 1'!$M$23</f>
        <v>126</v>
      </c>
      <c r="P299" s="27">
        <v>0</v>
      </c>
    </row>
    <row r="300" spans="1:16" x14ac:dyDescent="0.25">
      <c r="A300" t="s">
        <v>19</v>
      </c>
      <c r="B300" t="s">
        <v>37</v>
      </c>
      <c r="D300" t="s">
        <v>34</v>
      </c>
      <c r="E300" t="s">
        <v>27</v>
      </c>
      <c r="F300" t="s">
        <v>32</v>
      </c>
      <c r="G300" t="s">
        <v>24</v>
      </c>
      <c r="H300" t="s">
        <v>25</v>
      </c>
      <c r="J300" s="27">
        <v>102</v>
      </c>
      <c r="K300" s="27">
        <v>11.131670722445246</v>
      </c>
      <c r="M300" s="27">
        <v>108</v>
      </c>
      <c r="N300" s="27">
        <v>11.786474882589085</v>
      </c>
      <c r="O300" s="27">
        <f>'Table 1'!$M$24</f>
        <v>119</v>
      </c>
      <c r="P300" s="27">
        <v>0</v>
      </c>
    </row>
    <row r="301" spans="1:16" x14ac:dyDescent="0.25">
      <c r="A301" t="s">
        <v>19</v>
      </c>
      <c r="B301" t="s">
        <v>37</v>
      </c>
      <c r="D301" t="s">
        <v>34</v>
      </c>
      <c r="E301" t="s">
        <v>28</v>
      </c>
      <c r="F301" t="s">
        <v>32</v>
      </c>
      <c r="G301" t="s">
        <v>24</v>
      </c>
      <c r="H301" t="s">
        <v>25</v>
      </c>
      <c r="J301" s="27">
        <v>72</v>
      </c>
      <c r="K301" s="27">
        <v>7.8576499217260567</v>
      </c>
      <c r="M301" s="27">
        <v>72</v>
      </c>
      <c r="N301" s="27">
        <v>7.8576499217260567</v>
      </c>
      <c r="O301" s="27">
        <f>'Table 1'!$M$25</f>
        <v>79</v>
      </c>
      <c r="P301" s="27">
        <v>0</v>
      </c>
    </row>
    <row r="302" spans="1:16" x14ac:dyDescent="0.25">
      <c r="A302" t="s">
        <v>19</v>
      </c>
      <c r="B302" t="s">
        <v>37</v>
      </c>
      <c r="D302" t="s">
        <v>34</v>
      </c>
      <c r="E302" t="s">
        <v>22</v>
      </c>
      <c r="F302" t="s">
        <v>32</v>
      </c>
      <c r="G302" t="s">
        <v>29</v>
      </c>
      <c r="H302" t="s">
        <v>25</v>
      </c>
      <c r="J302" s="27">
        <v>61</v>
      </c>
      <c r="K302" s="27">
        <v>6.6571756281290204</v>
      </c>
      <c r="M302" s="27">
        <v>61</v>
      </c>
      <c r="N302" s="27">
        <v>6.6571756281290204</v>
      </c>
      <c r="O302" s="27">
        <f>O298*0.5</f>
        <v>66.5</v>
      </c>
      <c r="P302" s="27">
        <v>0</v>
      </c>
    </row>
    <row r="303" spans="1:16" x14ac:dyDescent="0.25">
      <c r="A303" t="s">
        <v>19</v>
      </c>
      <c r="B303" t="s">
        <v>37</v>
      </c>
      <c r="D303" t="s">
        <v>34</v>
      </c>
      <c r="E303" t="s">
        <v>26</v>
      </c>
      <c r="F303" t="s">
        <v>32</v>
      </c>
      <c r="G303" t="s">
        <v>29</v>
      </c>
      <c r="H303" t="s">
        <v>25</v>
      </c>
      <c r="J303" s="27">
        <v>57</v>
      </c>
      <c r="K303" s="27">
        <v>6.2206395213664614</v>
      </c>
      <c r="M303" s="27">
        <v>57</v>
      </c>
      <c r="N303" s="27">
        <v>6.2206395213664614</v>
      </c>
      <c r="O303" s="27">
        <f t="shared" ref="O303" si="72">O299*0.5</f>
        <v>63</v>
      </c>
      <c r="P303" s="27">
        <v>0</v>
      </c>
    </row>
    <row r="304" spans="1:16" x14ac:dyDescent="0.25">
      <c r="A304" t="s">
        <v>19</v>
      </c>
      <c r="B304" t="s">
        <v>37</v>
      </c>
      <c r="D304" t="s">
        <v>34</v>
      </c>
      <c r="E304" t="s">
        <v>27</v>
      </c>
      <c r="F304" t="s">
        <v>32</v>
      </c>
      <c r="G304" t="s">
        <v>29</v>
      </c>
      <c r="H304" t="s">
        <v>25</v>
      </c>
      <c r="J304" s="27">
        <v>51</v>
      </c>
      <c r="K304" s="27">
        <v>5.5658353612226232</v>
      </c>
      <c r="M304" s="27">
        <v>54</v>
      </c>
      <c r="N304" s="27">
        <v>5.8932374412945423</v>
      </c>
      <c r="O304" s="27">
        <f t="shared" ref="O304" si="73">O300*0.5</f>
        <v>59.5</v>
      </c>
      <c r="P304" s="27">
        <v>0</v>
      </c>
    </row>
    <row r="305" spans="1:16" x14ac:dyDescent="0.25">
      <c r="A305" t="s">
        <v>19</v>
      </c>
      <c r="B305" t="s">
        <v>37</v>
      </c>
      <c r="D305" t="s">
        <v>34</v>
      </c>
      <c r="E305" t="s">
        <v>28</v>
      </c>
      <c r="F305" t="s">
        <v>32</v>
      </c>
      <c r="G305" t="s">
        <v>29</v>
      </c>
      <c r="H305" t="s">
        <v>25</v>
      </c>
      <c r="J305" s="27">
        <v>102</v>
      </c>
      <c r="K305" s="27">
        <v>11.131670722445246</v>
      </c>
      <c r="M305" s="27">
        <v>36</v>
      </c>
      <c r="N305" s="27">
        <v>3.9288249608630283</v>
      </c>
      <c r="O305" s="27">
        <f t="shared" ref="O305" si="74">O301*0.5</f>
        <v>39.5</v>
      </c>
      <c r="P305" s="27">
        <v>0</v>
      </c>
    </row>
    <row r="306" spans="1:16" x14ac:dyDescent="0.25">
      <c r="A306" t="s">
        <v>19</v>
      </c>
      <c r="B306" t="s">
        <v>37</v>
      </c>
      <c r="D306" t="s">
        <v>35</v>
      </c>
      <c r="E306" t="s">
        <v>22</v>
      </c>
      <c r="F306" t="s">
        <v>23</v>
      </c>
      <c r="G306" t="s">
        <v>24</v>
      </c>
      <c r="H306" t="s">
        <v>25</v>
      </c>
      <c r="J306" s="27">
        <v>72</v>
      </c>
      <c r="K306" s="27">
        <v>7.8576499217260567</v>
      </c>
      <c r="M306" s="27">
        <v>72</v>
      </c>
      <c r="N306" s="27">
        <v>7.8576499217260567</v>
      </c>
      <c r="O306" s="27">
        <f>'Table 1'!$D$30</f>
        <v>79</v>
      </c>
      <c r="P306" s="27">
        <v>0</v>
      </c>
    </row>
    <row r="307" spans="1:16" x14ac:dyDescent="0.25">
      <c r="A307" t="s">
        <v>19</v>
      </c>
      <c r="B307" t="s">
        <v>37</v>
      </c>
      <c r="D307" t="s">
        <v>35</v>
      </c>
      <c r="E307" t="s">
        <v>26</v>
      </c>
      <c r="F307" t="s">
        <v>23</v>
      </c>
      <c r="G307" t="s">
        <v>24</v>
      </c>
      <c r="H307" t="s">
        <v>25</v>
      </c>
      <c r="J307" s="27">
        <v>66</v>
      </c>
      <c r="K307" s="27">
        <v>7.2028457615822186</v>
      </c>
      <c r="M307" s="27">
        <v>66</v>
      </c>
      <c r="N307" s="27">
        <v>7.2028457615822186</v>
      </c>
      <c r="O307" s="27">
        <f>'Table 1'!$D$31</f>
        <v>73</v>
      </c>
      <c r="P307" s="27">
        <v>0</v>
      </c>
    </row>
    <row r="308" spans="1:16" x14ac:dyDescent="0.25">
      <c r="A308" t="s">
        <v>19</v>
      </c>
      <c r="B308" t="s">
        <v>37</v>
      </c>
      <c r="D308" t="s">
        <v>35</v>
      </c>
      <c r="E308" t="s">
        <v>27</v>
      </c>
      <c r="F308" t="s">
        <v>23</v>
      </c>
      <c r="G308" t="s">
        <v>24</v>
      </c>
      <c r="H308" t="s">
        <v>25</v>
      </c>
      <c r="J308" s="27">
        <v>59</v>
      </c>
      <c r="K308" s="27">
        <v>6.4389075747477413</v>
      </c>
      <c r="M308" s="27">
        <v>59</v>
      </c>
      <c r="N308" s="27">
        <v>6.4389075747477413</v>
      </c>
      <c r="O308" s="27">
        <f>'Table 1'!$D$32</f>
        <v>65</v>
      </c>
      <c r="P308" s="27">
        <v>0</v>
      </c>
    </row>
    <row r="309" spans="1:16" x14ac:dyDescent="0.25">
      <c r="A309" t="s">
        <v>19</v>
      </c>
      <c r="B309" t="s">
        <v>37</v>
      </c>
      <c r="D309" t="s">
        <v>35</v>
      </c>
      <c r="E309" t="s">
        <v>28</v>
      </c>
      <c r="F309" t="s">
        <v>23</v>
      </c>
      <c r="G309" t="s">
        <v>24</v>
      </c>
      <c r="H309" t="s">
        <v>25</v>
      </c>
      <c r="J309" s="27">
        <v>42</v>
      </c>
      <c r="K309" s="27">
        <v>4.5836291210068669</v>
      </c>
      <c r="M309" s="27">
        <v>42</v>
      </c>
      <c r="N309" s="27">
        <v>4.5836291210068669</v>
      </c>
      <c r="O309" s="27">
        <f>'Table 1'!$D$33</f>
        <v>46</v>
      </c>
      <c r="P309" s="27">
        <v>0</v>
      </c>
    </row>
    <row r="310" spans="1:16" x14ac:dyDescent="0.25">
      <c r="A310" t="s">
        <v>19</v>
      </c>
      <c r="B310" t="s">
        <v>37</v>
      </c>
      <c r="D310" t="s">
        <v>35</v>
      </c>
      <c r="E310" t="s">
        <v>22</v>
      </c>
      <c r="F310" t="s">
        <v>23</v>
      </c>
      <c r="G310" t="s">
        <v>29</v>
      </c>
      <c r="H310" t="s">
        <v>25</v>
      </c>
      <c r="J310" s="27">
        <v>36</v>
      </c>
      <c r="K310" s="27">
        <v>3.9288249608630283</v>
      </c>
      <c r="M310" s="27">
        <v>36</v>
      </c>
      <c r="N310" s="27">
        <v>3.9288249608630283</v>
      </c>
      <c r="O310" s="27">
        <f>O306*0.5</f>
        <v>39.5</v>
      </c>
      <c r="P310" s="27">
        <v>0</v>
      </c>
    </row>
    <row r="311" spans="1:16" x14ac:dyDescent="0.25">
      <c r="A311" t="s">
        <v>19</v>
      </c>
      <c r="B311" t="s">
        <v>37</v>
      </c>
      <c r="D311" t="s">
        <v>35</v>
      </c>
      <c r="E311" t="s">
        <v>26</v>
      </c>
      <c r="F311" t="s">
        <v>23</v>
      </c>
      <c r="G311" t="s">
        <v>29</v>
      </c>
      <c r="H311" t="s">
        <v>25</v>
      </c>
      <c r="J311" s="27">
        <v>33</v>
      </c>
      <c r="K311" s="27">
        <v>3.6014228807911093</v>
      </c>
      <c r="M311" s="27">
        <v>33</v>
      </c>
      <c r="N311" s="27">
        <v>3.6014228807911093</v>
      </c>
      <c r="O311" s="27">
        <f t="shared" ref="O311" si="75">O307*0.5</f>
        <v>36.5</v>
      </c>
      <c r="P311" s="27">
        <v>0</v>
      </c>
    </row>
    <row r="312" spans="1:16" x14ac:dyDescent="0.25">
      <c r="A312" t="s">
        <v>19</v>
      </c>
      <c r="B312" t="s">
        <v>37</v>
      </c>
      <c r="D312" t="s">
        <v>35</v>
      </c>
      <c r="E312" t="s">
        <v>27</v>
      </c>
      <c r="F312" t="s">
        <v>23</v>
      </c>
      <c r="G312" t="s">
        <v>29</v>
      </c>
      <c r="H312" t="s">
        <v>25</v>
      </c>
      <c r="J312" s="27">
        <v>30</v>
      </c>
      <c r="K312" s="27">
        <v>3.2740208007191902</v>
      </c>
      <c r="M312" s="27">
        <v>30</v>
      </c>
      <c r="N312" s="27">
        <v>3.2740208007191902</v>
      </c>
      <c r="O312" s="27">
        <f t="shared" ref="O312" si="76">O308*0.5</f>
        <v>32.5</v>
      </c>
      <c r="P312" s="27">
        <v>0</v>
      </c>
    </row>
    <row r="313" spans="1:16" x14ac:dyDescent="0.25">
      <c r="A313" t="s">
        <v>19</v>
      </c>
      <c r="B313" t="s">
        <v>37</v>
      </c>
      <c r="D313" t="s">
        <v>35</v>
      </c>
      <c r="E313" t="s">
        <v>28</v>
      </c>
      <c r="F313" t="s">
        <v>23</v>
      </c>
      <c r="G313" t="s">
        <v>29</v>
      </c>
      <c r="H313" t="s">
        <v>25</v>
      </c>
      <c r="J313" s="27">
        <v>55</v>
      </c>
      <c r="K313" s="27">
        <v>6.0023714679851823</v>
      </c>
      <c r="M313" s="27">
        <v>21</v>
      </c>
      <c r="N313" s="27">
        <v>2.2918145605034335</v>
      </c>
      <c r="O313" s="27">
        <f t="shared" ref="O313" si="77">O309*0.5</f>
        <v>23</v>
      </c>
      <c r="P313" s="27">
        <v>0</v>
      </c>
    </row>
    <row r="314" spans="1:16" x14ac:dyDescent="0.25">
      <c r="A314" t="s">
        <v>19</v>
      </c>
      <c r="B314" t="s">
        <v>38</v>
      </c>
      <c r="D314" t="s">
        <v>21</v>
      </c>
      <c r="E314" t="s">
        <v>22</v>
      </c>
      <c r="F314" t="s">
        <v>23</v>
      </c>
      <c r="G314" t="s">
        <v>24</v>
      </c>
      <c r="H314" t="s">
        <v>25</v>
      </c>
      <c r="J314" s="27">
        <v>147.19999999999999</v>
      </c>
      <c r="K314" s="27">
        <v>8.1041337941937766</v>
      </c>
      <c r="M314" s="27">
        <v>147.19999999999999</v>
      </c>
      <c r="N314" s="27">
        <v>8.1041337941937766</v>
      </c>
      <c r="O314" s="27">
        <f>O210*1.15</f>
        <v>162.14999999999998</v>
      </c>
      <c r="P314" s="27">
        <v>0</v>
      </c>
    </row>
    <row r="315" spans="1:16" x14ac:dyDescent="0.25">
      <c r="A315" t="s">
        <v>19</v>
      </c>
      <c r="B315" t="s">
        <v>38</v>
      </c>
      <c r="D315" t="s">
        <v>21</v>
      </c>
      <c r="E315" t="s">
        <v>26</v>
      </c>
      <c r="F315" t="s">
        <v>23</v>
      </c>
      <c r="G315" t="s">
        <v>24</v>
      </c>
      <c r="H315" t="s">
        <v>25</v>
      </c>
      <c r="J315" s="27">
        <v>132.25</v>
      </c>
      <c r="K315" s="27">
        <v>7.2810577057209729</v>
      </c>
      <c r="M315" s="27">
        <v>132.25</v>
      </c>
      <c r="N315" s="27">
        <v>7.2810577057209729</v>
      </c>
      <c r="O315" s="27">
        <f t="shared" ref="O315" si="78">O211*1.15</f>
        <v>146.04999999999998</v>
      </c>
      <c r="P315" s="27">
        <v>0</v>
      </c>
    </row>
    <row r="316" spans="1:16" x14ac:dyDescent="0.25">
      <c r="A316" t="s">
        <v>19</v>
      </c>
      <c r="B316" t="s">
        <v>38</v>
      </c>
      <c r="D316" t="s">
        <v>21</v>
      </c>
      <c r="E316" t="s">
        <v>27</v>
      </c>
      <c r="F316" t="s">
        <v>23</v>
      </c>
      <c r="G316" t="s">
        <v>24</v>
      </c>
      <c r="H316" t="s">
        <v>25</v>
      </c>
      <c r="J316" s="27">
        <v>106.95</v>
      </c>
      <c r="K316" s="27">
        <v>5.8881597098439169</v>
      </c>
      <c r="M316" s="27">
        <v>109.25</v>
      </c>
      <c r="N316" s="27">
        <v>6.0147868003781948</v>
      </c>
      <c r="O316" s="27">
        <f t="shared" ref="O316" si="79">O212*1.15</f>
        <v>120.74999999999999</v>
      </c>
      <c r="P316" s="27">
        <v>0</v>
      </c>
    </row>
    <row r="317" spans="1:16" x14ac:dyDescent="0.25">
      <c r="A317" t="s">
        <v>19</v>
      </c>
      <c r="B317" t="s">
        <v>38</v>
      </c>
      <c r="D317" t="s">
        <v>21</v>
      </c>
      <c r="E317" t="s">
        <v>28</v>
      </c>
      <c r="F317" t="s">
        <v>23</v>
      </c>
      <c r="G317" t="s">
        <v>24</v>
      </c>
      <c r="H317" t="s">
        <v>25</v>
      </c>
      <c r="J317" s="27">
        <v>62.1</v>
      </c>
      <c r="K317" s="27">
        <v>3.4189314444255001</v>
      </c>
      <c r="M317" s="27">
        <v>62.1</v>
      </c>
      <c r="N317" s="27">
        <v>3.4189314444255001</v>
      </c>
      <c r="O317" s="27">
        <f t="shared" ref="O317" si="80">O213*1.15</f>
        <v>67.849999999999994</v>
      </c>
      <c r="P317" s="27">
        <v>0</v>
      </c>
    </row>
    <row r="318" spans="1:16" x14ac:dyDescent="0.25">
      <c r="A318" t="s">
        <v>19</v>
      </c>
      <c r="B318" t="s">
        <v>38</v>
      </c>
      <c r="D318" t="s">
        <v>21</v>
      </c>
      <c r="E318" t="s">
        <v>22</v>
      </c>
      <c r="F318" t="s">
        <v>23</v>
      </c>
      <c r="G318" t="s">
        <v>29</v>
      </c>
      <c r="H318" t="s">
        <v>25</v>
      </c>
      <c r="J318" s="27">
        <v>73.599999999999994</v>
      </c>
      <c r="K318" s="27">
        <v>4.0520668970968883</v>
      </c>
      <c r="M318" s="27">
        <v>74</v>
      </c>
      <c r="N318" s="27">
        <v>4.0740889997985024</v>
      </c>
      <c r="O318" s="27">
        <f>O314*0.5</f>
        <v>81.074999999999989</v>
      </c>
      <c r="P318" s="27">
        <v>0</v>
      </c>
    </row>
    <row r="319" spans="1:16" x14ac:dyDescent="0.25">
      <c r="A319" t="s">
        <v>19</v>
      </c>
      <c r="B319" t="s">
        <v>38</v>
      </c>
      <c r="D319" t="s">
        <v>21</v>
      </c>
      <c r="E319" t="s">
        <v>26</v>
      </c>
      <c r="F319" t="s">
        <v>23</v>
      </c>
      <c r="G319" t="s">
        <v>29</v>
      </c>
      <c r="H319" t="s">
        <v>25</v>
      </c>
      <c r="J319" s="27">
        <v>66.7</v>
      </c>
      <c r="K319" s="27">
        <v>3.6721856254940559</v>
      </c>
      <c r="M319" s="27">
        <v>67</v>
      </c>
      <c r="N319" s="27">
        <v>3.688702202520266</v>
      </c>
      <c r="O319" s="27">
        <f t="shared" ref="O319" si="81">O315*0.5</f>
        <v>73.024999999999991</v>
      </c>
      <c r="P319" s="27">
        <v>0</v>
      </c>
    </row>
    <row r="320" spans="1:16" x14ac:dyDescent="0.25">
      <c r="A320" t="s">
        <v>19</v>
      </c>
      <c r="B320" t="s">
        <v>38</v>
      </c>
      <c r="D320" t="s">
        <v>21</v>
      </c>
      <c r="E320" t="s">
        <v>27</v>
      </c>
      <c r="F320" t="s">
        <v>23</v>
      </c>
      <c r="G320" t="s">
        <v>29</v>
      </c>
      <c r="H320" t="s">
        <v>25</v>
      </c>
      <c r="J320" s="27">
        <v>54.05</v>
      </c>
      <c r="K320" s="27">
        <v>2.9757366275555279</v>
      </c>
      <c r="M320" s="27">
        <v>55</v>
      </c>
      <c r="N320" s="27">
        <v>3.0280391214718598</v>
      </c>
      <c r="O320" s="27">
        <f t="shared" ref="O320" si="82">O316*0.5</f>
        <v>60.374999999999993</v>
      </c>
      <c r="P320" s="27">
        <v>0</v>
      </c>
    </row>
    <row r="321" spans="1:16" x14ac:dyDescent="0.25">
      <c r="A321" t="s">
        <v>19</v>
      </c>
      <c r="B321" t="s">
        <v>38</v>
      </c>
      <c r="D321" t="s">
        <v>21</v>
      </c>
      <c r="E321" t="s">
        <v>28</v>
      </c>
      <c r="F321" t="s">
        <v>23</v>
      </c>
      <c r="G321" t="s">
        <v>29</v>
      </c>
      <c r="H321" t="s">
        <v>25</v>
      </c>
      <c r="J321" s="27">
        <v>89.7</v>
      </c>
      <c r="K321" s="27">
        <v>4.9384565308368336</v>
      </c>
      <c r="M321" s="27">
        <v>32</v>
      </c>
      <c r="N321" s="27">
        <v>1.7617682161290822</v>
      </c>
      <c r="O321" s="27">
        <f t="shared" ref="O321" si="83">O317*0.5</f>
        <v>33.924999999999997</v>
      </c>
      <c r="P321" s="27">
        <v>0</v>
      </c>
    </row>
    <row r="322" spans="1:16" x14ac:dyDescent="0.25">
      <c r="A322" t="s">
        <v>19</v>
      </c>
      <c r="B322" t="s">
        <v>38</v>
      </c>
      <c r="D322" t="s">
        <v>21</v>
      </c>
      <c r="E322" t="s">
        <v>22</v>
      </c>
      <c r="F322" t="s">
        <v>30</v>
      </c>
      <c r="G322" t="s">
        <v>24</v>
      </c>
      <c r="H322" t="s">
        <v>25</v>
      </c>
      <c r="J322" s="27">
        <v>154.1</v>
      </c>
      <c r="K322" s="27">
        <v>8.4840150657966102</v>
      </c>
      <c r="M322" s="27">
        <v>154.1</v>
      </c>
      <c r="N322" s="27">
        <v>8.4840150657966102</v>
      </c>
      <c r="O322" s="27">
        <f>O218*1.15</f>
        <v>170.2</v>
      </c>
      <c r="P322" s="27">
        <v>0</v>
      </c>
    </row>
    <row r="323" spans="1:16" x14ac:dyDescent="0.25">
      <c r="A323" t="s">
        <v>19</v>
      </c>
      <c r="B323" t="s">
        <v>38</v>
      </c>
      <c r="D323" t="s">
        <v>21</v>
      </c>
      <c r="E323" t="s">
        <v>26</v>
      </c>
      <c r="F323" t="s">
        <v>30</v>
      </c>
      <c r="G323" t="s">
        <v>24</v>
      </c>
      <c r="H323" t="s">
        <v>25</v>
      </c>
      <c r="J323" s="27">
        <v>139.15</v>
      </c>
      <c r="K323" s="27">
        <v>7.6609389773238066</v>
      </c>
      <c r="M323" s="27">
        <v>139.15</v>
      </c>
      <c r="N323" s="27">
        <v>7.6609389773238066</v>
      </c>
      <c r="O323" s="27">
        <f t="shared" ref="O323" si="84">O219*1.15</f>
        <v>152.94999999999999</v>
      </c>
      <c r="P323" s="27">
        <v>0</v>
      </c>
    </row>
    <row r="324" spans="1:16" x14ac:dyDescent="0.25">
      <c r="A324" t="s">
        <v>19</v>
      </c>
      <c r="B324" t="s">
        <v>38</v>
      </c>
      <c r="D324" t="s">
        <v>21</v>
      </c>
      <c r="E324" t="s">
        <v>27</v>
      </c>
      <c r="F324" t="s">
        <v>30</v>
      </c>
      <c r="G324" t="s">
        <v>24</v>
      </c>
      <c r="H324" t="s">
        <v>25</v>
      </c>
      <c r="J324" s="27">
        <v>112.7</v>
      </c>
      <c r="K324" s="27">
        <v>6.2047274361796116</v>
      </c>
      <c r="M324" s="27">
        <v>115</v>
      </c>
      <c r="N324" s="27">
        <v>6.3313545267138895</v>
      </c>
      <c r="O324" s="27">
        <f t="shared" ref="O324" si="85">O220*1.15</f>
        <v>126.49999999999999</v>
      </c>
      <c r="P324" s="27">
        <v>0</v>
      </c>
    </row>
    <row r="325" spans="1:16" x14ac:dyDescent="0.25">
      <c r="A325" t="s">
        <v>19</v>
      </c>
      <c r="B325" t="s">
        <v>38</v>
      </c>
      <c r="D325" t="s">
        <v>21</v>
      </c>
      <c r="E325" t="s">
        <v>28</v>
      </c>
      <c r="F325" t="s">
        <v>30</v>
      </c>
      <c r="G325" t="s">
        <v>24</v>
      </c>
      <c r="H325" t="s">
        <v>25</v>
      </c>
      <c r="J325" s="27">
        <v>65.55</v>
      </c>
      <c r="K325" s="27">
        <v>3.6088720802269165</v>
      </c>
      <c r="M325" s="27">
        <v>65.55</v>
      </c>
      <c r="N325" s="27">
        <v>3.6088720802269165</v>
      </c>
      <c r="O325" s="27">
        <f t="shared" ref="O325" si="86">O221*1.15</f>
        <v>71.3</v>
      </c>
      <c r="P325" s="27">
        <v>0</v>
      </c>
    </row>
    <row r="326" spans="1:16" x14ac:dyDescent="0.25">
      <c r="A326" t="s">
        <v>19</v>
      </c>
      <c r="B326" t="s">
        <v>38</v>
      </c>
      <c r="D326" t="s">
        <v>21</v>
      </c>
      <c r="E326" t="s">
        <v>22</v>
      </c>
      <c r="F326" t="s">
        <v>30</v>
      </c>
      <c r="G326" t="s">
        <v>29</v>
      </c>
      <c r="H326" t="s">
        <v>25</v>
      </c>
      <c r="J326" s="27">
        <v>77.05</v>
      </c>
      <c r="K326" s="27">
        <v>4.2420075328983051</v>
      </c>
      <c r="M326" s="27">
        <v>78</v>
      </c>
      <c r="N326" s="27">
        <v>4.2943100268146379</v>
      </c>
      <c r="O326" s="27">
        <f>O322*0.5</f>
        <v>85.1</v>
      </c>
      <c r="P326" s="27">
        <v>0</v>
      </c>
    </row>
    <row r="327" spans="1:16" x14ac:dyDescent="0.25">
      <c r="A327" t="s">
        <v>19</v>
      </c>
      <c r="B327" t="s">
        <v>38</v>
      </c>
      <c r="D327" t="s">
        <v>21</v>
      </c>
      <c r="E327" t="s">
        <v>26</v>
      </c>
      <c r="F327" t="s">
        <v>30</v>
      </c>
      <c r="G327" t="s">
        <v>29</v>
      </c>
      <c r="H327" t="s">
        <v>25</v>
      </c>
      <c r="J327" s="27">
        <v>70.150000000000006</v>
      </c>
      <c r="K327" s="27">
        <v>3.8621262612954728</v>
      </c>
      <c r="M327" s="27">
        <v>70</v>
      </c>
      <c r="N327" s="27">
        <v>3.8538679727823673</v>
      </c>
      <c r="O327" s="27">
        <f t="shared" ref="O327" si="87">O323*0.5</f>
        <v>76.474999999999994</v>
      </c>
      <c r="P327" s="27">
        <v>0</v>
      </c>
    </row>
    <row r="328" spans="1:16" x14ac:dyDescent="0.25">
      <c r="A328" t="s">
        <v>19</v>
      </c>
      <c r="B328" t="s">
        <v>38</v>
      </c>
      <c r="D328" t="s">
        <v>21</v>
      </c>
      <c r="E328" t="s">
        <v>27</v>
      </c>
      <c r="F328" t="s">
        <v>30</v>
      </c>
      <c r="G328" t="s">
        <v>29</v>
      </c>
      <c r="H328" t="s">
        <v>25</v>
      </c>
      <c r="J328" s="27">
        <v>56.35</v>
      </c>
      <c r="K328" s="27">
        <v>3.1023637180898058</v>
      </c>
      <c r="M328" s="27">
        <v>58</v>
      </c>
      <c r="N328" s="27">
        <v>3.1932048917339615</v>
      </c>
      <c r="O328" s="27">
        <f t="shared" ref="O328" si="88">O324*0.5</f>
        <v>63.249999999999993</v>
      </c>
      <c r="P328" s="27">
        <v>0</v>
      </c>
    </row>
    <row r="329" spans="1:16" x14ac:dyDescent="0.25">
      <c r="A329" t="s">
        <v>19</v>
      </c>
      <c r="B329" t="s">
        <v>38</v>
      </c>
      <c r="D329" t="s">
        <v>21</v>
      </c>
      <c r="E329" t="s">
        <v>28</v>
      </c>
      <c r="F329" t="s">
        <v>30</v>
      </c>
      <c r="G329" t="s">
        <v>29</v>
      </c>
      <c r="H329" t="s">
        <v>25</v>
      </c>
      <c r="J329" s="27">
        <v>94.3</v>
      </c>
      <c r="K329" s="27">
        <v>5.1917107119053894</v>
      </c>
      <c r="M329" s="27">
        <v>33</v>
      </c>
      <c r="N329" s="27">
        <v>1.8168234728831161</v>
      </c>
      <c r="O329" s="27">
        <f t="shared" ref="O329" si="89">O325*0.5</f>
        <v>35.65</v>
      </c>
      <c r="P329" s="27">
        <v>0</v>
      </c>
    </row>
    <row r="330" spans="1:16" x14ac:dyDescent="0.25">
      <c r="A330" t="s">
        <v>19</v>
      </c>
      <c r="B330" t="s">
        <v>38</v>
      </c>
      <c r="D330" t="s">
        <v>21</v>
      </c>
      <c r="E330" t="s">
        <v>22</v>
      </c>
      <c r="F330" t="s">
        <v>31</v>
      </c>
      <c r="G330" t="s">
        <v>24</v>
      </c>
      <c r="H330" t="s">
        <v>25</v>
      </c>
      <c r="J330" s="27">
        <v>169.05</v>
      </c>
      <c r="K330" s="27">
        <v>9.3070911542694184</v>
      </c>
      <c r="M330" s="27">
        <v>169.05</v>
      </c>
      <c r="N330" s="27">
        <v>9.3070911542694184</v>
      </c>
      <c r="O330" s="27">
        <f>O226*1.15</f>
        <v>186.29999999999998</v>
      </c>
      <c r="P330" s="27">
        <v>0</v>
      </c>
    </row>
    <row r="331" spans="1:16" x14ac:dyDescent="0.25">
      <c r="A331" t="s">
        <v>19</v>
      </c>
      <c r="B331" t="s">
        <v>38</v>
      </c>
      <c r="D331" t="s">
        <v>21</v>
      </c>
      <c r="E331" t="s">
        <v>26</v>
      </c>
      <c r="F331" t="s">
        <v>31</v>
      </c>
      <c r="G331" t="s">
        <v>24</v>
      </c>
      <c r="H331" t="s">
        <v>25</v>
      </c>
      <c r="J331" s="27">
        <v>151.80000000000001</v>
      </c>
      <c r="K331" s="27">
        <v>8.3573879752623341</v>
      </c>
      <c r="M331" s="27">
        <v>151.80000000000001</v>
      </c>
      <c r="N331" s="27">
        <v>8.3573879752623341</v>
      </c>
      <c r="O331" s="27">
        <f t="shared" ref="O331" si="90">O227*1.15</f>
        <v>167.89999999999998</v>
      </c>
      <c r="P331" s="27">
        <v>0</v>
      </c>
    </row>
    <row r="332" spans="1:16" x14ac:dyDescent="0.25">
      <c r="A332" t="s">
        <v>19</v>
      </c>
      <c r="B332" t="s">
        <v>38</v>
      </c>
      <c r="D332" t="s">
        <v>21</v>
      </c>
      <c r="E332" t="s">
        <v>27</v>
      </c>
      <c r="F332" t="s">
        <v>31</v>
      </c>
      <c r="G332" t="s">
        <v>24</v>
      </c>
      <c r="H332" t="s">
        <v>25</v>
      </c>
      <c r="J332" s="27">
        <v>123.05</v>
      </c>
      <c r="K332" s="27">
        <v>6.7745493435838613</v>
      </c>
      <c r="M332" s="27">
        <v>125.35</v>
      </c>
      <c r="N332" s="27">
        <v>6.9011764341181392</v>
      </c>
      <c r="O332" s="27">
        <f t="shared" ref="O332" si="91">O228*1.15</f>
        <v>139.14999999999998</v>
      </c>
      <c r="P332" s="27">
        <v>0</v>
      </c>
    </row>
    <row r="333" spans="1:16" x14ac:dyDescent="0.25">
      <c r="A333" t="s">
        <v>19</v>
      </c>
      <c r="B333" t="s">
        <v>38</v>
      </c>
      <c r="D333" t="s">
        <v>21</v>
      </c>
      <c r="E333" t="s">
        <v>28</v>
      </c>
      <c r="F333" t="s">
        <v>31</v>
      </c>
      <c r="G333" t="s">
        <v>24</v>
      </c>
      <c r="H333" t="s">
        <v>25</v>
      </c>
      <c r="J333" s="27">
        <v>71.3</v>
      </c>
      <c r="K333" s="27">
        <v>3.9254398065626113</v>
      </c>
      <c r="M333" s="27">
        <v>71.3</v>
      </c>
      <c r="N333" s="27">
        <v>3.9254398065626113</v>
      </c>
      <c r="O333" s="27">
        <f t="shared" ref="O333" si="92">O229*1.15</f>
        <v>78.199999999999989</v>
      </c>
      <c r="P333" s="27">
        <v>0</v>
      </c>
    </row>
    <row r="334" spans="1:16" x14ac:dyDescent="0.25">
      <c r="A334" t="s">
        <v>19</v>
      </c>
      <c r="B334" t="s">
        <v>38</v>
      </c>
      <c r="D334" t="s">
        <v>21</v>
      </c>
      <c r="E334" t="s">
        <v>22</v>
      </c>
      <c r="F334" t="s">
        <v>31</v>
      </c>
      <c r="G334" t="s">
        <v>29</v>
      </c>
      <c r="H334" t="s">
        <v>25</v>
      </c>
      <c r="J334" s="27">
        <v>85.1</v>
      </c>
      <c r="K334" s="27">
        <v>4.6852023497682778</v>
      </c>
      <c r="M334" s="27">
        <v>85</v>
      </c>
      <c r="N334" s="27">
        <v>4.6796968240928747</v>
      </c>
      <c r="O334" s="27">
        <f>O330*0.5</f>
        <v>93.149999999999991</v>
      </c>
      <c r="P334" s="27">
        <v>0</v>
      </c>
    </row>
    <row r="335" spans="1:16" x14ac:dyDescent="0.25">
      <c r="A335" t="s">
        <v>19</v>
      </c>
      <c r="B335" t="s">
        <v>38</v>
      </c>
      <c r="D335" t="s">
        <v>21</v>
      </c>
      <c r="E335" t="s">
        <v>26</v>
      </c>
      <c r="F335" t="s">
        <v>31</v>
      </c>
      <c r="G335" t="s">
        <v>29</v>
      </c>
      <c r="H335" t="s">
        <v>25</v>
      </c>
      <c r="J335" s="27">
        <v>75.900000000000006</v>
      </c>
      <c r="K335" s="27">
        <v>4.1786939876311671</v>
      </c>
      <c r="M335" s="27">
        <v>76</v>
      </c>
      <c r="N335" s="27">
        <v>4.1841995133065701</v>
      </c>
      <c r="O335" s="27">
        <f t="shared" ref="O335" si="93">O331*0.5</f>
        <v>83.949999999999989</v>
      </c>
      <c r="P335" s="27">
        <v>0</v>
      </c>
    </row>
    <row r="336" spans="1:16" x14ac:dyDescent="0.25">
      <c r="A336" t="s">
        <v>19</v>
      </c>
      <c r="B336" t="s">
        <v>38</v>
      </c>
      <c r="D336" t="s">
        <v>21</v>
      </c>
      <c r="E336" t="s">
        <v>27</v>
      </c>
      <c r="F336" t="s">
        <v>31</v>
      </c>
      <c r="G336" t="s">
        <v>29</v>
      </c>
      <c r="H336" t="s">
        <v>25</v>
      </c>
      <c r="J336" s="27">
        <v>62.1</v>
      </c>
      <c r="K336" s="27">
        <v>3.4189314444255001</v>
      </c>
      <c r="M336" s="27">
        <v>63</v>
      </c>
      <c r="N336" s="27">
        <v>3.4684811755041305</v>
      </c>
      <c r="O336" s="27">
        <f t="shared" ref="O336" si="94">O332*0.5</f>
        <v>69.574999999999989</v>
      </c>
      <c r="P336" s="27">
        <v>0</v>
      </c>
    </row>
    <row r="337" spans="1:16" x14ac:dyDescent="0.25">
      <c r="A337" t="s">
        <v>19</v>
      </c>
      <c r="B337" t="s">
        <v>38</v>
      </c>
      <c r="D337" t="s">
        <v>21</v>
      </c>
      <c r="E337" t="s">
        <v>28</v>
      </c>
      <c r="F337" t="s">
        <v>31</v>
      </c>
      <c r="G337" t="s">
        <v>29</v>
      </c>
      <c r="H337" t="s">
        <v>25</v>
      </c>
      <c r="J337" s="27">
        <v>103.5</v>
      </c>
      <c r="K337" s="27">
        <v>5.6982190740425001</v>
      </c>
      <c r="M337" s="27">
        <v>36</v>
      </c>
      <c r="N337" s="27">
        <v>1.9819892431452175</v>
      </c>
      <c r="O337" s="27">
        <f t="shared" ref="O337" si="95">O333*0.5</f>
        <v>39.099999999999994</v>
      </c>
      <c r="P337" s="27">
        <v>0</v>
      </c>
    </row>
    <row r="338" spans="1:16" x14ac:dyDescent="0.25">
      <c r="A338" t="s">
        <v>19</v>
      </c>
      <c r="B338" t="s">
        <v>38</v>
      </c>
      <c r="D338" t="s">
        <v>21</v>
      </c>
      <c r="E338" t="s">
        <v>22</v>
      </c>
      <c r="F338" t="s">
        <v>32</v>
      </c>
      <c r="G338" t="s">
        <v>24</v>
      </c>
      <c r="H338" t="s">
        <v>25</v>
      </c>
      <c r="J338" s="27">
        <v>177.1</v>
      </c>
      <c r="K338" s="27">
        <v>9.7502859711393892</v>
      </c>
      <c r="M338" s="27">
        <v>177.1</v>
      </c>
      <c r="N338" s="27">
        <v>9.7502859711393892</v>
      </c>
      <c r="O338" s="27">
        <f>O234*1.15</f>
        <v>194.35</v>
      </c>
      <c r="P338" s="27">
        <v>0</v>
      </c>
    </row>
    <row r="339" spans="1:16" x14ac:dyDescent="0.25">
      <c r="A339" t="s">
        <v>19</v>
      </c>
      <c r="B339" t="s">
        <v>38</v>
      </c>
      <c r="D339" t="s">
        <v>21</v>
      </c>
      <c r="E339" t="s">
        <v>26</v>
      </c>
      <c r="F339" t="s">
        <v>32</v>
      </c>
      <c r="G339" t="s">
        <v>24</v>
      </c>
      <c r="H339" t="s">
        <v>25</v>
      </c>
      <c r="J339" s="27">
        <v>158.69999999999999</v>
      </c>
      <c r="K339" s="27">
        <v>8.737269246865166</v>
      </c>
      <c r="M339" s="27">
        <v>158.69999999999999</v>
      </c>
      <c r="N339" s="27">
        <v>8.737269246865166</v>
      </c>
      <c r="O339" s="27">
        <f t="shared" ref="O339" si="96">O235*1.15</f>
        <v>174.79999999999998</v>
      </c>
      <c r="P339" s="27">
        <v>0</v>
      </c>
    </row>
    <row r="340" spans="1:16" x14ac:dyDescent="0.25">
      <c r="A340" t="s">
        <v>19</v>
      </c>
      <c r="B340" t="s">
        <v>38</v>
      </c>
      <c r="D340" t="s">
        <v>21</v>
      </c>
      <c r="E340" t="s">
        <v>27</v>
      </c>
      <c r="F340" t="s">
        <v>32</v>
      </c>
      <c r="G340" t="s">
        <v>24</v>
      </c>
      <c r="H340" t="s">
        <v>25</v>
      </c>
      <c r="J340" s="27">
        <v>128.80000000000001</v>
      </c>
      <c r="K340" s="27">
        <v>7.091117069919556</v>
      </c>
      <c r="M340" s="27">
        <v>131.1</v>
      </c>
      <c r="N340" s="27">
        <v>7.217744160453833</v>
      </c>
      <c r="O340" s="27">
        <f t="shared" ref="O340" si="97">O236*1.15</f>
        <v>144.89999999999998</v>
      </c>
      <c r="P340" s="27">
        <v>0</v>
      </c>
    </row>
    <row r="341" spans="1:16" x14ac:dyDescent="0.25">
      <c r="A341" t="s">
        <v>19</v>
      </c>
      <c r="B341" t="s">
        <v>38</v>
      </c>
      <c r="D341" t="s">
        <v>21</v>
      </c>
      <c r="E341" t="s">
        <v>28</v>
      </c>
      <c r="F341" t="s">
        <v>32</v>
      </c>
      <c r="G341" t="s">
        <v>24</v>
      </c>
      <c r="H341" t="s">
        <v>25</v>
      </c>
      <c r="J341" s="27">
        <v>74.75</v>
      </c>
      <c r="K341" s="27">
        <v>4.1153804423640281</v>
      </c>
      <c r="M341" s="27">
        <v>74.75</v>
      </c>
      <c r="N341" s="27">
        <v>4.1153804423640281</v>
      </c>
      <c r="O341" s="27">
        <f t="shared" ref="O341" si="98">O237*1.15</f>
        <v>81.649999999999991</v>
      </c>
      <c r="P341" s="27">
        <v>0</v>
      </c>
    </row>
    <row r="342" spans="1:16" x14ac:dyDescent="0.25">
      <c r="A342" t="s">
        <v>19</v>
      </c>
      <c r="B342" t="s">
        <v>38</v>
      </c>
      <c r="D342" t="s">
        <v>21</v>
      </c>
      <c r="E342" t="s">
        <v>22</v>
      </c>
      <c r="F342" t="s">
        <v>32</v>
      </c>
      <c r="G342" t="s">
        <v>29</v>
      </c>
      <c r="H342" t="s">
        <v>25</v>
      </c>
      <c r="J342" s="27">
        <v>88.55</v>
      </c>
      <c r="K342" s="27">
        <v>4.8751429855696946</v>
      </c>
      <c r="M342" s="27">
        <v>89</v>
      </c>
      <c r="N342" s="27">
        <v>4.8999178511090102</v>
      </c>
      <c r="O342" s="27">
        <f>O338*0.5</f>
        <v>97.174999999999997</v>
      </c>
      <c r="P342" s="27">
        <v>0</v>
      </c>
    </row>
    <row r="343" spans="1:16" x14ac:dyDescent="0.25">
      <c r="A343" t="s">
        <v>19</v>
      </c>
      <c r="B343" t="s">
        <v>38</v>
      </c>
      <c r="D343" t="s">
        <v>21</v>
      </c>
      <c r="E343" t="s">
        <v>26</v>
      </c>
      <c r="F343" t="s">
        <v>32</v>
      </c>
      <c r="G343" t="s">
        <v>29</v>
      </c>
      <c r="H343" t="s">
        <v>25</v>
      </c>
      <c r="J343" s="27">
        <v>79.349999999999994</v>
      </c>
      <c r="K343" s="27">
        <v>4.368634623432583</v>
      </c>
      <c r="M343" s="27">
        <v>80</v>
      </c>
      <c r="N343" s="27">
        <v>4.4044205403227057</v>
      </c>
      <c r="O343" s="27">
        <f t="shared" ref="O343" si="99">O339*0.5</f>
        <v>87.399999999999991</v>
      </c>
      <c r="P343" s="27">
        <v>0</v>
      </c>
    </row>
    <row r="344" spans="1:16" x14ac:dyDescent="0.25">
      <c r="A344" t="s">
        <v>19</v>
      </c>
      <c r="B344" t="s">
        <v>38</v>
      </c>
      <c r="D344" t="s">
        <v>21</v>
      </c>
      <c r="E344" t="s">
        <v>27</v>
      </c>
      <c r="F344" t="s">
        <v>32</v>
      </c>
      <c r="G344" t="s">
        <v>29</v>
      </c>
      <c r="H344" t="s">
        <v>25</v>
      </c>
      <c r="J344" s="27">
        <v>64.400000000000006</v>
      </c>
      <c r="K344" s="27">
        <v>3.545558534959778</v>
      </c>
      <c r="M344" s="27">
        <v>66</v>
      </c>
      <c r="N344" s="27">
        <v>3.6336469457662322</v>
      </c>
      <c r="O344" s="27">
        <f t="shared" ref="O344" si="100">O340*0.5</f>
        <v>72.449999999999989</v>
      </c>
      <c r="P344" s="27">
        <v>0</v>
      </c>
    </row>
    <row r="345" spans="1:16" x14ac:dyDescent="0.25">
      <c r="A345" t="s">
        <v>19</v>
      </c>
      <c r="B345" t="s">
        <v>38</v>
      </c>
      <c r="D345" t="s">
        <v>21</v>
      </c>
      <c r="E345" t="s">
        <v>28</v>
      </c>
      <c r="F345" t="s">
        <v>32</v>
      </c>
      <c r="G345" t="s">
        <v>29</v>
      </c>
      <c r="H345" t="s">
        <v>25</v>
      </c>
      <c r="J345" s="27">
        <v>108.1</v>
      </c>
      <c r="K345" s="27">
        <v>5.9514732551110558</v>
      </c>
      <c r="M345" s="27">
        <v>38</v>
      </c>
      <c r="N345" s="27">
        <v>2.0920997566532851</v>
      </c>
      <c r="O345" s="27">
        <f t="shared" ref="O345" si="101">O341*0.5</f>
        <v>40.824999999999996</v>
      </c>
      <c r="P345" s="27">
        <v>0</v>
      </c>
    </row>
    <row r="346" spans="1:16" x14ac:dyDescent="0.25">
      <c r="A346" t="s">
        <v>19</v>
      </c>
      <c r="B346" t="s">
        <v>38</v>
      </c>
      <c r="D346" t="s">
        <v>33</v>
      </c>
      <c r="E346" t="s">
        <v>22</v>
      </c>
      <c r="F346" t="s">
        <v>23</v>
      </c>
      <c r="G346" t="s">
        <v>24</v>
      </c>
      <c r="H346" t="s">
        <v>25</v>
      </c>
      <c r="J346" s="27">
        <v>178.25</v>
      </c>
      <c r="K346" s="27">
        <v>9.8135995164065282</v>
      </c>
      <c r="M346" s="27">
        <v>124.2</v>
      </c>
      <c r="N346" s="27">
        <v>6.8378628888510002</v>
      </c>
      <c r="O346" s="27">
        <f>O242*1.15</f>
        <v>136.85</v>
      </c>
      <c r="P346" s="27">
        <v>0</v>
      </c>
    </row>
    <row r="347" spans="1:16" x14ac:dyDescent="0.25">
      <c r="A347" t="s">
        <v>19</v>
      </c>
      <c r="B347" t="s">
        <v>38</v>
      </c>
      <c r="D347" t="s">
        <v>33</v>
      </c>
      <c r="E347" t="s">
        <v>26</v>
      </c>
      <c r="F347" t="s">
        <v>23</v>
      </c>
      <c r="G347" t="s">
        <v>24</v>
      </c>
      <c r="H347" t="s">
        <v>25</v>
      </c>
      <c r="J347" s="27">
        <v>155.25</v>
      </c>
      <c r="K347" s="27">
        <v>8.547328611063751</v>
      </c>
      <c r="M347" s="27">
        <v>116.15</v>
      </c>
      <c r="N347" s="27">
        <v>6.3946680719810285</v>
      </c>
      <c r="O347" s="27">
        <f t="shared" ref="O347" si="102">O243*1.15</f>
        <v>127.64999999999999</v>
      </c>
      <c r="P347" s="27">
        <v>0</v>
      </c>
    </row>
    <row r="348" spans="1:16" x14ac:dyDescent="0.25">
      <c r="A348" t="s">
        <v>19</v>
      </c>
      <c r="B348" t="s">
        <v>38</v>
      </c>
      <c r="D348" t="s">
        <v>33</v>
      </c>
      <c r="E348" t="s">
        <v>27</v>
      </c>
      <c r="F348" t="s">
        <v>23</v>
      </c>
      <c r="G348" t="s">
        <v>24</v>
      </c>
      <c r="H348" t="s">
        <v>25</v>
      </c>
      <c r="J348" s="27">
        <v>124.2</v>
      </c>
      <c r="K348" s="27">
        <v>6.8378628888510002</v>
      </c>
      <c r="M348" s="27">
        <v>103.5</v>
      </c>
      <c r="N348" s="27">
        <v>5.6982190740425001</v>
      </c>
      <c r="O348" s="27">
        <f t="shared" ref="O348" si="103">O244*1.15</f>
        <v>113.85</v>
      </c>
      <c r="P348" s="27">
        <v>0</v>
      </c>
    </row>
    <row r="349" spans="1:16" x14ac:dyDescent="0.25">
      <c r="A349" t="s">
        <v>19</v>
      </c>
      <c r="B349" t="s">
        <v>38</v>
      </c>
      <c r="D349" t="s">
        <v>33</v>
      </c>
      <c r="E349" t="s">
        <v>28</v>
      </c>
      <c r="F349" t="s">
        <v>23</v>
      </c>
      <c r="G349" t="s">
        <v>24</v>
      </c>
      <c r="H349" t="s">
        <v>25</v>
      </c>
      <c r="J349" s="27">
        <v>69</v>
      </c>
      <c r="K349" s="27">
        <v>3.7988127160283334</v>
      </c>
      <c r="M349" s="27">
        <v>62.1</v>
      </c>
      <c r="N349" s="27">
        <v>3.4189314444255001</v>
      </c>
      <c r="O349" s="27">
        <f t="shared" ref="O349" si="104">O245*1.15</f>
        <v>67.849999999999994</v>
      </c>
      <c r="P349" s="27">
        <v>0</v>
      </c>
    </row>
    <row r="350" spans="1:16" x14ac:dyDescent="0.25">
      <c r="A350" t="s">
        <v>19</v>
      </c>
      <c r="B350" t="s">
        <v>38</v>
      </c>
      <c r="D350" t="s">
        <v>33</v>
      </c>
      <c r="E350" t="s">
        <v>22</v>
      </c>
      <c r="F350" t="s">
        <v>23</v>
      </c>
      <c r="G350" t="s">
        <v>29</v>
      </c>
      <c r="H350" t="s">
        <v>25</v>
      </c>
      <c r="J350" s="27">
        <v>89.7</v>
      </c>
      <c r="K350" s="27">
        <v>4.9384565308368336</v>
      </c>
      <c r="M350" s="27">
        <v>63</v>
      </c>
      <c r="N350" s="27">
        <v>3.4684811755041305</v>
      </c>
      <c r="O350" s="27">
        <f>O346*0.5</f>
        <v>68.424999999999997</v>
      </c>
      <c r="P350" s="27">
        <v>0</v>
      </c>
    </row>
    <row r="351" spans="1:16" x14ac:dyDescent="0.25">
      <c r="A351" t="s">
        <v>19</v>
      </c>
      <c r="B351" t="s">
        <v>38</v>
      </c>
      <c r="D351" t="s">
        <v>33</v>
      </c>
      <c r="E351" t="s">
        <v>26</v>
      </c>
      <c r="F351" t="s">
        <v>23</v>
      </c>
      <c r="G351" t="s">
        <v>29</v>
      </c>
      <c r="H351" t="s">
        <v>25</v>
      </c>
      <c r="J351" s="27">
        <v>78.2</v>
      </c>
      <c r="K351" s="27">
        <v>4.305321078165445</v>
      </c>
      <c r="M351" s="27">
        <v>59</v>
      </c>
      <c r="N351" s="27">
        <v>3.2482601484879954</v>
      </c>
      <c r="O351" s="27">
        <f t="shared" ref="O351" si="105">O347*0.5</f>
        <v>63.824999999999996</v>
      </c>
      <c r="P351" s="27">
        <v>0</v>
      </c>
    </row>
    <row r="352" spans="1:16" x14ac:dyDescent="0.25">
      <c r="A352" t="s">
        <v>19</v>
      </c>
      <c r="B352" t="s">
        <v>38</v>
      </c>
      <c r="D352" t="s">
        <v>33</v>
      </c>
      <c r="E352" t="s">
        <v>27</v>
      </c>
      <c r="F352" t="s">
        <v>23</v>
      </c>
      <c r="G352" t="s">
        <v>29</v>
      </c>
      <c r="H352" t="s">
        <v>25</v>
      </c>
      <c r="J352" s="27">
        <v>62.1</v>
      </c>
      <c r="K352" s="27">
        <v>3.4189314444255001</v>
      </c>
      <c r="M352" s="27">
        <v>52</v>
      </c>
      <c r="N352" s="27">
        <v>2.8628733512097586</v>
      </c>
      <c r="O352" s="27">
        <f t="shared" ref="O352" si="106">O348*0.5</f>
        <v>56.924999999999997</v>
      </c>
      <c r="P352" s="27">
        <v>0</v>
      </c>
    </row>
    <row r="353" spans="1:16" x14ac:dyDescent="0.25">
      <c r="A353" t="s">
        <v>19</v>
      </c>
      <c r="B353" t="s">
        <v>38</v>
      </c>
      <c r="D353" t="s">
        <v>33</v>
      </c>
      <c r="E353" t="s">
        <v>28</v>
      </c>
      <c r="F353" t="s">
        <v>23</v>
      </c>
      <c r="G353" t="s">
        <v>29</v>
      </c>
      <c r="H353" t="s">
        <v>25</v>
      </c>
      <c r="J353" s="27">
        <v>103.5</v>
      </c>
      <c r="K353" s="27">
        <v>5.6982190740425001</v>
      </c>
      <c r="M353" s="27">
        <v>32</v>
      </c>
      <c r="N353" s="27">
        <v>1.7617682161290822</v>
      </c>
      <c r="O353" s="27">
        <f t="shared" ref="O353" si="107">O349*0.5</f>
        <v>33.924999999999997</v>
      </c>
      <c r="P353" s="27">
        <v>0</v>
      </c>
    </row>
    <row r="354" spans="1:16" x14ac:dyDescent="0.25">
      <c r="A354" t="s">
        <v>19</v>
      </c>
      <c r="B354" t="s">
        <v>38</v>
      </c>
      <c r="D354" t="s">
        <v>33</v>
      </c>
      <c r="E354" t="s">
        <v>22</v>
      </c>
      <c r="F354" t="s">
        <v>30</v>
      </c>
      <c r="G354" t="s">
        <v>24</v>
      </c>
      <c r="H354" t="s">
        <v>25</v>
      </c>
      <c r="J354" s="27">
        <v>129.94999999999999</v>
      </c>
      <c r="K354" s="27">
        <v>7.1544306151866941</v>
      </c>
      <c r="M354" s="27">
        <v>129.94999999999999</v>
      </c>
      <c r="N354" s="27">
        <v>7.1544306151866941</v>
      </c>
      <c r="O354" s="27">
        <f>O250*1.15</f>
        <v>143.75</v>
      </c>
      <c r="P354" s="27">
        <v>0</v>
      </c>
    </row>
    <row r="355" spans="1:16" x14ac:dyDescent="0.25">
      <c r="A355" t="s">
        <v>19</v>
      </c>
      <c r="B355" t="s">
        <v>38</v>
      </c>
      <c r="D355" t="s">
        <v>33</v>
      </c>
      <c r="E355" t="s">
        <v>26</v>
      </c>
      <c r="F355" t="s">
        <v>30</v>
      </c>
      <c r="G355" t="s">
        <v>24</v>
      </c>
      <c r="H355" t="s">
        <v>25</v>
      </c>
      <c r="J355" s="27">
        <v>121.9</v>
      </c>
      <c r="K355" s="27">
        <v>6.7112357983167223</v>
      </c>
      <c r="M355" s="27">
        <v>121.9</v>
      </c>
      <c r="N355" s="27">
        <v>6.7112357983167223</v>
      </c>
      <c r="O355" s="27">
        <f t="shared" ref="O355" si="108">O251*1.15</f>
        <v>134.54999999999998</v>
      </c>
      <c r="P355" s="27">
        <v>0</v>
      </c>
    </row>
    <row r="356" spans="1:16" x14ac:dyDescent="0.25">
      <c r="A356" t="s">
        <v>19</v>
      </c>
      <c r="B356" t="s">
        <v>38</v>
      </c>
      <c r="D356" t="s">
        <v>33</v>
      </c>
      <c r="E356" t="s">
        <v>27</v>
      </c>
      <c r="F356" t="s">
        <v>30</v>
      </c>
      <c r="G356" t="s">
        <v>24</v>
      </c>
      <c r="H356" t="s">
        <v>25</v>
      </c>
      <c r="J356" s="27">
        <v>102.35</v>
      </c>
      <c r="K356" s="27">
        <v>5.6349055287753611</v>
      </c>
      <c r="M356" s="27">
        <v>109.25</v>
      </c>
      <c r="N356" s="27">
        <v>6.0147868003781948</v>
      </c>
      <c r="O356" s="27">
        <f t="shared" ref="O356" si="109">O252*1.15</f>
        <v>119.6</v>
      </c>
      <c r="P356" s="27">
        <v>0</v>
      </c>
    </row>
    <row r="357" spans="1:16" x14ac:dyDescent="0.25">
      <c r="A357" t="s">
        <v>19</v>
      </c>
      <c r="B357" t="s">
        <v>38</v>
      </c>
      <c r="D357" t="s">
        <v>33</v>
      </c>
      <c r="E357" t="s">
        <v>28</v>
      </c>
      <c r="F357" t="s">
        <v>30</v>
      </c>
      <c r="G357" t="s">
        <v>24</v>
      </c>
      <c r="H357" t="s">
        <v>25</v>
      </c>
      <c r="J357" s="27">
        <v>65.55</v>
      </c>
      <c r="K357" s="27">
        <v>3.6088720802269165</v>
      </c>
      <c r="M357" s="27">
        <v>65.55</v>
      </c>
      <c r="N357" s="27">
        <v>3.6088720802269165</v>
      </c>
      <c r="O357" s="27">
        <f t="shared" ref="O357" si="110">O253*1.15</f>
        <v>71.3</v>
      </c>
      <c r="P357" s="27">
        <v>0</v>
      </c>
    </row>
    <row r="358" spans="1:16" x14ac:dyDescent="0.25">
      <c r="A358" t="s">
        <v>19</v>
      </c>
      <c r="B358" t="s">
        <v>38</v>
      </c>
      <c r="D358" t="s">
        <v>33</v>
      </c>
      <c r="E358" t="s">
        <v>22</v>
      </c>
      <c r="F358" t="s">
        <v>30</v>
      </c>
      <c r="G358" t="s">
        <v>29</v>
      </c>
      <c r="H358" t="s">
        <v>25</v>
      </c>
      <c r="J358" s="27">
        <v>65.55</v>
      </c>
      <c r="K358" s="27">
        <v>3.6088720802269165</v>
      </c>
      <c r="M358" s="27">
        <v>65</v>
      </c>
      <c r="N358" s="27">
        <v>3.5785916890121983</v>
      </c>
      <c r="O358" s="27">
        <f>O354*0.5</f>
        <v>71.875</v>
      </c>
      <c r="P358" s="27">
        <v>0</v>
      </c>
    </row>
    <row r="359" spans="1:16" x14ac:dyDescent="0.25">
      <c r="A359" t="s">
        <v>19</v>
      </c>
      <c r="B359" t="s">
        <v>38</v>
      </c>
      <c r="D359" t="s">
        <v>33</v>
      </c>
      <c r="E359" t="s">
        <v>26</v>
      </c>
      <c r="F359" t="s">
        <v>30</v>
      </c>
      <c r="G359" t="s">
        <v>29</v>
      </c>
      <c r="H359" t="s">
        <v>25</v>
      </c>
      <c r="J359" s="27">
        <v>60.95</v>
      </c>
      <c r="K359" s="27">
        <v>3.3556178991583612</v>
      </c>
      <c r="M359" s="27">
        <v>61</v>
      </c>
      <c r="N359" s="27">
        <v>3.3583706619960627</v>
      </c>
      <c r="O359" s="27">
        <f t="shared" ref="O359" si="111">O355*0.5</f>
        <v>67.274999999999991</v>
      </c>
      <c r="P359" s="27">
        <v>0</v>
      </c>
    </row>
    <row r="360" spans="1:16" x14ac:dyDescent="0.25">
      <c r="A360" t="s">
        <v>19</v>
      </c>
      <c r="B360" t="s">
        <v>38</v>
      </c>
      <c r="D360" t="s">
        <v>33</v>
      </c>
      <c r="E360" t="s">
        <v>27</v>
      </c>
      <c r="F360" t="s">
        <v>30</v>
      </c>
      <c r="G360" t="s">
        <v>29</v>
      </c>
      <c r="H360" t="s">
        <v>25</v>
      </c>
      <c r="J360" s="27">
        <v>51.75</v>
      </c>
      <c r="K360" s="27">
        <v>2.84910953702125</v>
      </c>
      <c r="M360" s="27">
        <v>55</v>
      </c>
      <c r="N360" s="27">
        <v>3.0280391214718598</v>
      </c>
      <c r="O360" s="27">
        <f t="shared" ref="O360" si="112">O356*0.5</f>
        <v>59.8</v>
      </c>
      <c r="P360" s="27">
        <v>0</v>
      </c>
    </row>
    <row r="361" spans="1:16" x14ac:dyDescent="0.25">
      <c r="A361" t="s">
        <v>19</v>
      </c>
      <c r="B361" t="s">
        <v>38</v>
      </c>
      <c r="D361" t="s">
        <v>33</v>
      </c>
      <c r="E361" t="s">
        <v>28</v>
      </c>
      <c r="F361" t="s">
        <v>30</v>
      </c>
      <c r="G361" t="s">
        <v>29</v>
      </c>
      <c r="H361" t="s">
        <v>25</v>
      </c>
      <c r="J361" s="27">
        <v>87.4</v>
      </c>
      <c r="K361" s="27">
        <v>4.8118294403025557</v>
      </c>
      <c r="M361" s="27">
        <v>33</v>
      </c>
      <c r="N361" s="27">
        <v>1.8168234728831161</v>
      </c>
      <c r="O361" s="27">
        <f t="shared" ref="O361" si="113">O357*0.5</f>
        <v>35.65</v>
      </c>
      <c r="P361" s="27">
        <v>0</v>
      </c>
    </row>
    <row r="362" spans="1:16" x14ac:dyDescent="0.25">
      <c r="A362" t="s">
        <v>19</v>
      </c>
      <c r="B362" t="s">
        <v>38</v>
      </c>
      <c r="D362" t="s">
        <v>33</v>
      </c>
      <c r="E362" t="s">
        <v>22</v>
      </c>
      <c r="F362" t="s">
        <v>31</v>
      </c>
      <c r="G362" t="s">
        <v>24</v>
      </c>
      <c r="H362" t="s">
        <v>25</v>
      </c>
      <c r="J362" s="27">
        <v>142.6</v>
      </c>
      <c r="K362" s="27">
        <v>7.8508796131252225</v>
      </c>
      <c r="M362" s="27">
        <v>142.6</v>
      </c>
      <c r="N362" s="27">
        <v>7.8508796131252225</v>
      </c>
      <c r="O362" s="27">
        <f>O258*1.15</f>
        <v>157.54999999999998</v>
      </c>
      <c r="P362" s="27">
        <v>0</v>
      </c>
    </row>
    <row r="363" spans="1:16" x14ac:dyDescent="0.25">
      <c r="A363" t="s">
        <v>19</v>
      </c>
      <c r="B363" t="s">
        <v>38</v>
      </c>
      <c r="D363" t="s">
        <v>33</v>
      </c>
      <c r="E363" t="s">
        <v>26</v>
      </c>
      <c r="F363" t="s">
        <v>31</v>
      </c>
      <c r="G363" t="s">
        <v>24</v>
      </c>
      <c r="H363" t="s">
        <v>25</v>
      </c>
      <c r="J363" s="27">
        <v>133.4</v>
      </c>
      <c r="K363" s="27">
        <v>7.3443712509881118</v>
      </c>
      <c r="M363" s="27">
        <v>133.4</v>
      </c>
      <c r="N363" s="27">
        <v>7.3443712509881118</v>
      </c>
      <c r="O363" s="27">
        <f t="shared" ref="O363" si="114">O259*1.15</f>
        <v>147.19999999999999</v>
      </c>
      <c r="P363" s="27">
        <v>0</v>
      </c>
    </row>
    <row r="364" spans="1:16" x14ac:dyDescent="0.25">
      <c r="A364" t="s">
        <v>19</v>
      </c>
      <c r="B364" t="s">
        <v>38</v>
      </c>
      <c r="D364" t="s">
        <v>33</v>
      </c>
      <c r="E364" t="s">
        <v>27</v>
      </c>
      <c r="F364" t="s">
        <v>31</v>
      </c>
      <c r="G364" t="s">
        <v>24</v>
      </c>
      <c r="H364" t="s">
        <v>25</v>
      </c>
      <c r="J364" s="27">
        <v>112.7</v>
      </c>
      <c r="K364" s="27">
        <v>6.2047274361796116</v>
      </c>
      <c r="M364" s="27">
        <v>119.6</v>
      </c>
      <c r="N364" s="27">
        <v>6.5846087077824444</v>
      </c>
      <c r="O364" s="27">
        <f t="shared" ref="O364" si="115">O260*1.15</f>
        <v>131.1</v>
      </c>
      <c r="P364" s="27">
        <v>0</v>
      </c>
    </row>
    <row r="365" spans="1:16" x14ac:dyDescent="0.25">
      <c r="A365" t="s">
        <v>19</v>
      </c>
      <c r="B365" t="s">
        <v>38</v>
      </c>
      <c r="D365" t="s">
        <v>33</v>
      </c>
      <c r="E365" t="s">
        <v>28</v>
      </c>
      <c r="F365" t="s">
        <v>31</v>
      </c>
      <c r="G365" t="s">
        <v>24</v>
      </c>
      <c r="H365" t="s">
        <v>25</v>
      </c>
      <c r="J365" s="27">
        <v>71.3</v>
      </c>
      <c r="K365" s="27">
        <v>3.9254398065626113</v>
      </c>
      <c r="M365" s="27">
        <v>71.3</v>
      </c>
      <c r="N365" s="27">
        <v>3.9254398065626113</v>
      </c>
      <c r="O365" s="27">
        <f t="shared" ref="O365" si="116">O261*1.15</f>
        <v>78.199999999999989</v>
      </c>
      <c r="P365" s="27">
        <v>0</v>
      </c>
    </row>
    <row r="366" spans="1:16" x14ac:dyDescent="0.25">
      <c r="A366" t="s">
        <v>19</v>
      </c>
      <c r="B366" t="s">
        <v>38</v>
      </c>
      <c r="D366" t="s">
        <v>33</v>
      </c>
      <c r="E366" t="s">
        <v>22</v>
      </c>
      <c r="F366" t="s">
        <v>31</v>
      </c>
      <c r="G366" t="s">
        <v>29</v>
      </c>
      <c r="H366" t="s">
        <v>25</v>
      </c>
      <c r="J366" s="27">
        <v>71.3</v>
      </c>
      <c r="K366" s="27">
        <v>3.9254398065626113</v>
      </c>
      <c r="M366" s="27">
        <v>72</v>
      </c>
      <c r="N366" s="27">
        <v>3.963978486290435</v>
      </c>
      <c r="O366" s="27">
        <f>O362*0.5</f>
        <v>78.774999999999991</v>
      </c>
      <c r="P366" s="27">
        <v>0</v>
      </c>
    </row>
    <row r="367" spans="1:16" x14ac:dyDescent="0.25">
      <c r="A367" t="s">
        <v>19</v>
      </c>
      <c r="B367" t="s">
        <v>38</v>
      </c>
      <c r="D367" t="s">
        <v>33</v>
      </c>
      <c r="E367" t="s">
        <v>26</v>
      </c>
      <c r="F367" t="s">
        <v>31</v>
      </c>
      <c r="G367" t="s">
        <v>29</v>
      </c>
      <c r="H367" t="s">
        <v>25</v>
      </c>
      <c r="J367" s="27">
        <v>66.7</v>
      </c>
      <c r="K367" s="27">
        <v>3.6721856254940559</v>
      </c>
      <c r="M367" s="27">
        <v>67</v>
      </c>
      <c r="N367" s="27">
        <v>3.688702202520266</v>
      </c>
      <c r="O367" s="27">
        <f t="shared" ref="O367" si="117">O363*0.5</f>
        <v>73.599999999999994</v>
      </c>
      <c r="P367" s="27">
        <v>0</v>
      </c>
    </row>
    <row r="368" spans="1:16" x14ac:dyDescent="0.25">
      <c r="A368" t="s">
        <v>19</v>
      </c>
      <c r="B368" t="s">
        <v>38</v>
      </c>
      <c r="D368" t="s">
        <v>33</v>
      </c>
      <c r="E368" t="s">
        <v>27</v>
      </c>
      <c r="F368" t="s">
        <v>31</v>
      </c>
      <c r="G368" t="s">
        <v>29</v>
      </c>
      <c r="H368" t="s">
        <v>25</v>
      </c>
      <c r="J368" s="27">
        <v>56.35</v>
      </c>
      <c r="K368" s="27">
        <v>3.1023637180898058</v>
      </c>
      <c r="M368" s="27">
        <v>60</v>
      </c>
      <c r="N368" s="27">
        <v>3.3033154052420293</v>
      </c>
      <c r="O368" s="27">
        <f t="shared" ref="O368" si="118">O364*0.5</f>
        <v>65.55</v>
      </c>
      <c r="P368" s="27">
        <v>0</v>
      </c>
    </row>
    <row r="369" spans="1:16" x14ac:dyDescent="0.25">
      <c r="A369" t="s">
        <v>19</v>
      </c>
      <c r="B369" t="s">
        <v>38</v>
      </c>
      <c r="D369" t="s">
        <v>33</v>
      </c>
      <c r="E369" t="s">
        <v>28</v>
      </c>
      <c r="F369" t="s">
        <v>31</v>
      </c>
      <c r="G369" t="s">
        <v>29</v>
      </c>
      <c r="H369" t="s">
        <v>25</v>
      </c>
      <c r="J369" s="27">
        <v>95.45</v>
      </c>
      <c r="K369" s="27">
        <v>5.2550242571725283</v>
      </c>
      <c r="M369" s="27">
        <v>36</v>
      </c>
      <c r="N369" s="27">
        <v>1.9819892431452175</v>
      </c>
      <c r="O369" s="27">
        <f t="shared" ref="O369" si="119">O365*0.5</f>
        <v>39.099999999999994</v>
      </c>
      <c r="P369" s="27">
        <v>0</v>
      </c>
    </row>
    <row r="370" spans="1:16" x14ac:dyDescent="0.25">
      <c r="A370" t="s">
        <v>19</v>
      </c>
      <c r="B370" t="s">
        <v>38</v>
      </c>
      <c r="D370" t="s">
        <v>33</v>
      </c>
      <c r="E370" t="s">
        <v>22</v>
      </c>
      <c r="F370" t="s">
        <v>32</v>
      </c>
      <c r="G370" t="s">
        <v>24</v>
      </c>
      <c r="H370" t="s">
        <v>25</v>
      </c>
      <c r="J370" s="27">
        <v>149.5</v>
      </c>
      <c r="K370" s="27">
        <v>8.2307608847280562</v>
      </c>
      <c r="M370" s="27">
        <v>149.5</v>
      </c>
      <c r="N370" s="27">
        <v>8.2307608847280562</v>
      </c>
      <c r="O370" s="27">
        <f>O266*1.15</f>
        <v>164.45</v>
      </c>
      <c r="P370" s="27">
        <v>0</v>
      </c>
    </row>
    <row r="371" spans="1:16" x14ac:dyDescent="0.25">
      <c r="A371" t="s">
        <v>19</v>
      </c>
      <c r="B371" t="s">
        <v>38</v>
      </c>
      <c r="D371" t="s">
        <v>33</v>
      </c>
      <c r="E371" t="s">
        <v>26</v>
      </c>
      <c r="F371" t="s">
        <v>32</v>
      </c>
      <c r="G371" t="s">
        <v>24</v>
      </c>
      <c r="H371" t="s">
        <v>25</v>
      </c>
      <c r="J371" s="27">
        <v>139.15</v>
      </c>
      <c r="K371" s="27">
        <v>7.6609389773238066</v>
      </c>
      <c r="M371" s="27">
        <v>139.15</v>
      </c>
      <c r="N371" s="27">
        <v>7.6609389773238066</v>
      </c>
      <c r="O371" s="27">
        <f t="shared" ref="O371" si="120">O267*1.15</f>
        <v>152.94999999999999</v>
      </c>
      <c r="P371" s="27">
        <v>0</v>
      </c>
    </row>
    <row r="372" spans="1:16" x14ac:dyDescent="0.25">
      <c r="A372" t="s">
        <v>19</v>
      </c>
      <c r="B372" t="s">
        <v>38</v>
      </c>
      <c r="D372" t="s">
        <v>33</v>
      </c>
      <c r="E372" t="s">
        <v>27</v>
      </c>
      <c r="F372" t="s">
        <v>32</v>
      </c>
      <c r="G372" t="s">
        <v>24</v>
      </c>
      <c r="H372" t="s">
        <v>25</v>
      </c>
      <c r="J372" s="27">
        <v>117.3</v>
      </c>
      <c r="K372" s="27">
        <v>6.4579816172481666</v>
      </c>
      <c r="M372" s="27">
        <v>124.2</v>
      </c>
      <c r="N372" s="27">
        <v>6.8378628888510002</v>
      </c>
      <c r="O372" s="27">
        <f t="shared" ref="O372" si="121">O268*1.15</f>
        <v>136.85</v>
      </c>
      <c r="P372" s="27">
        <v>0</v>
      </c>
    </row>
    <row r="373" spans="1:16" x14ac:dyDescent="0.25">
      <c r="A373" t="s">
        <v>19</v>
      </c>
      <c r="B373" t="s">
        <v>38</v>
      </c>
      <c r="D373" t="s">
        <v>33</v>
      </c>
      <c r="E373" t="s">
        <v>28</v>
      </c>
      <c r="F373" t="s">
        <v>32</v>
      </c>
      <c r="G373" t="s">
        <v>24</v>
      </c>
      <c r="H373" t="s">
        <v>25</v>
      </c>
      <c r="J373" s="27">
        <v>74.75</v>
      </c>
      <c r="K373" s="27">
        <v>4.1153804423640281</v>
      </c>
      <c r="M373" s="27">
        <v>74.75</v>
      </c>
      <c r="N373" s="27">
        <v>4.1153804423640281</v>
      </c>
      <c r="O373" s="27">
        <f t="shared" ref="O373" si="122">O269*1.15</f>
        <v>81.649999999999991</v>
      </c>
      <c r="P373" s="27">
        <v>0</v>
      </c>
    </row>
    <row r="374" spans="1:16" x14ac:dyDescent="0.25">
      <c r="A374" t="s">
        <v>19</v>
      </c>
      <c r="B374" t="s">
        <v>38</v>
      </c>
      <c r="D374" t="s">
        <v>33</v>
      </c>
      <c r="E374" t="s">
        <v>22</v>
      </c>
      <c r="F374" t="s">
        <v>32</v>
      </c>
      <c r="G374" t="s">
        <v>29</v>
      </c>
      <c r="H374" t="s">
        <v>25</v>
      </c>
      <c r="J374" s="27">
        <v>74.75</v>
      </c>
      <c r="K374" s="27">
        <v>4.1153804423640281</v>
      </c>
      <c r="M374" s="27">
        <v>75</v>
      </c>
      <c r="N374" s="27">
        <v>4.1291442565525367</v>
      </c>
      <c r="O374" s="27">
        <f>O370*0.5</f>
        <v>82.224999999999994</v>
      </c>
      <c r="P374" s="27">
        <v>0</v>
      </c>
    </row>
    <row r="375" spans="1:16" x14ac:dyDescent="0.25">
      <c r="A375" t="s">
        <v>19</v>
      </c>
      <c r="B375" t="s">
        <v>38</v>
      </c>
      <c r="D375" t="s">
        <v>33</v>
      </c>
      <c r="E375" t="s">
        <v>26</v>
      </c>
      <c r="F375" t="s">
        <v>32</v>
      </c>
      <c r="G375" t="s">
        <v>29</v>
      </c>
      <c r="H375" t="s">
        <v>25</v>
      </c>
      <c r="J375" s="27">
        <v>70.150000000000006</v>
      </c>
      <c r="K375" s="27">
        <v>3.8621262612954728</v>
      </c>
      <c r="M375" s="27">
        <v>70</v>
      </c>
      <c r="N375" s="27">
        <v>3.8538679727823673</v>
      </c>
      <c r="O375" s="27">
        <f t="shared" ref="O375" si="123">O371*0.5</f>
        <v>76.474999999999994</v>
      </c>
      <c r="P375" s="27">
        <v>0</v>
      </c>
    </row>
    <row r="376" spans="1:16" x14ac:dyDescent="0.25">
      <c r="A376" t="s">
        <v>19</v>
      </c>
      <c r="B376" t="s">
        <v>38</v>
      </c>
      <c r="D376" t="s">
        <v>33</v>
      </c>
      <c r="E376" t="s">
        <v>27</v>
      </c>
      <c r="F376" t="s">
        <v>32</v>
      </c>
      <c r="G376" t="s">
        <v>29</v>
      </c>
      <c r="H376" t="s">
        <v>25</v>
      </c>
      <c r="J376" s="27">
        <v>58.65</v>
      </c>
      <c r="K376" s="27">
        <v>3.2289908086240833</v>
      </c>
      <c r="M376" s="27">
        <v>63</v>
      </c>
      <c r="N376" s="27">
        <v>3.4684811755041305</v>
      </c>
      <c r="O376" s="27">
        <f t="shared" ref="O376" si="124">O372*0.5</f>
        <v>68.424999999999997</v>
      </c>
      <c r="P376" s="27">
        <v>0</v>
      </c>
    </row>
    <row r="377" spans="1:16" x14ac:dyDescent="0.25">
      <c r="A377" t="s">
        <v>19</v>
      </c>
      <c r="B377" t="s">
        <v>38</v>
      </c>
      <c r="D377" t="s">
        <v>33</v>
      </c>
      <c r="E377" t="s">
        <v>28</v>
      </c>
      <c r="F377" t="s">
        <v>32</v>
      </c>
      <c r="G377" t="s">
        <v>29</v>
      </c>
      <c r="H377" t="s">
        <v>25</v>
      </c>
      <c r="J377" s="27">
        <v>98.9</v>
      </c>
      <c r="K377" s="27">
        <v>5.4449648929739451</v>
      </c>
      <c r="M377" s="27">
        <v>38</v>
      </c>
      <c r="N377" s="27">
        <v>2.0920997566532851</v>
      </c>
      <c r="O377" s="27">
        <f t="shared" ref="O377" si="125">O373*0.5</f>
        <v>40.824999999999996</v>
      </c>
      <c r="P377" s="27">
        <v>0</v>
      </c>
    </row>
    <row r="378" spans="1:16" x14ac:dyDescent="0.25">
      <c r="A378" t="s">
        <v>19</v>
      </c>
      <c r="B378" t="s">
        <v>38</v>
      </c>
      <c r="D378" t="s">
        <v>34</v>
      </c>
      <c r="E378" t="s">
        <v>22</v>
      </c>
      <c r="F378" t="s">
        <v>23</v>
      </c>
      <c r="G378" t="s">
        <v>24</v>
      </c>
      <c r="H378" t="s">
        <v>25</v>
      </c>
      <c r="J378" s="27">
        <v>116.15</v>
      </c>
      <c r="K378" s="27">
        <v>6.3946680719810285</v>
      </c>
      <c r="M378" s="27">
        <v>116.15</v>
      </c>
      <c r="N378" s="27">
        <v>6.3946680719810285</v>
      </c>
      <c r="O378" s="27">
        <f>O274*1.15</f>
        <v>127.64999999999999</v>
      </c>
      <c r="P378" s="27">
        <v>0</v>
      </c>
    </row>
    <row r="379" spans="1:16" x14ac:dyDescent="0.25">
      <c r="A379" t="s">
        <v>19</v>
      </c>
      <c r="B379" t="s">
        <v>38</v>
      </c>
      <c r="D379" t="s">
        <v>34</v>
      </c>
      <c r="E379" t="s">
        <v>26</v>
      </c>
      <c r="F379" t="s">
        <v>23</v>
      </c>
      <c r="G379" t="s">
        <v>24</v>
      </c>
      <c r="H379" t="s">
        <v>25</v>
      </c>
      <c r="J379" s="27">
        <v>109.25</v>
      </c>
      <c r="K379" s="27">
        <v>6.0147868003781948</v>
      </c>
      <c r="M379" s="27">
        <v>109.25</v>
      </c>
      <c r="N379" s="27">
        <v>6.0147868003781948</v>
      </c>
      <c r="O379" s="27">
        <f t="shared" ref="O379" si="126">O275*1.15</f>
        <v>120.74999999999999</v>
      </c>
      <c r="P379" s="27">
        <v>0</v>
      </c>
    </row>
    <row r="380" spans="1:16" x14ac:dyDescent="0.25">
      <c r="A380" t="s">
        <v>19</v>
      </c>
      <c r="B380" t="s">
        <v>38</v>
      </c>
      <c r="D380" t="s">
        <v>34</v>
      </c>
      <c r="E380" t="s">
        <v>27</v>
      </c>
      <c r="F380" t="s">
        <v>23</v>
      </c>
      <c r="G380" t="s">
        <v>24</v>
      </c>
      <c r="H380" t="s">
        <v>25</v>
      </c>
      <c r="J380" s="27">
        <v>97.75</v>
      </c>
      <c r="K380" s="27">
        <v>5.3816513477068053</v>
      </c>
      <c r="M380" s="27">
        <v>103.5</v>
      </c>
      <c r="N380" s="27">
        <v>5.6982190740425001</v>
      </c>
      <c r="O380" s="27">
        <f t="shared" ref="O380" si="127">O276*1.15</f>
        <v>113.85</v>
      </c>
      <c r="P380" s="27">
        <v>0</v>
      </c>
    </row>
    <row r="381" spans="1:16" x14ac:dyDescent="0.25">
      <c r="A381" t="s">
        <v>19</v>
      </c>
      <c r="B381" t="s">
        <v>38</v>
      </c>
      <c r="D381" t="s">
        <v>34</v>
      </c>
      <c r="E381" t="s">
        <v>28</v>
      </c>
      <c r="F381" t="s">
        <v>23</v>
      </c>
      <c r="G381" t="s">
        <v>24</v>
      </c>
      <c r="H381" t="s">
        <v>25</v>
      </c>
      <c r="J381" s="27">
        <v>69</v>
      </c>
      <c r="K381" s="27">
        <v>3.7988127160283334</v>
      </c>
      <c r="M381" s="27">
        <v>69</v>
      </c>
      <c r="N381" s="27">
        <v>3.7988127160283334</v>
      </c>
      <c r="O381" s="27">
        <f t="shared" ref="O381" si="128">O277*1.15</f>
        <v>75.899999999999991</v>
      </c>
      <c r="P381" s="27">
        <v>0</v>
      </c>
    </row>
    <row r="382" spans="1:16" x14ac:dyDescent="0.25">
      <c r="A382" t="s">
        <v>19</v>
      </c>
      <c r="B382" t="s">
        <v>38</v>
      </c>
      <c r="D382" t="s">
        <v>34</v>
      </c>
      <c r="E382" t="s">
        <v>22</v>
      </c>
      <c r="F382" t="s">
        <v>23</v>
      </c>
      <c r="G382" t="s">
        <v>29</v>
      </c>
      <c r="H382" t="s">
        <v>25</v>
      </c>
      <c r="J382" s="27">
        <v>58.65</v>
      </c>
      <c r="K382" s="27">
        <v>3.2289908086240833</v>
      </c>
      <c r="M382" s="27">
        <v>59</v>
      </c>
      <c r="N382" s="27">
        <v>3.2482601484879954</v>
      </c>
      <c r="O382" s="27">
        <f>O378*0.5</f>
        <v>63.824999999999996</v>
      </c>
      <c r="P382" s="27">
        <v>0</v>
      </c>
    </row>
    <row r="383" spans="1:16" x14ac:dyDescent="0.25">
      <c r="A383" t="s">
        <v>19</v>
      </c>
      <c r="B383" t="s">
        <v>38</v>
      </c>
      <c r="D383" t="s">
        <v>34</v>
      </c>
      <c r="E383" t="s">
        <v>26</v>
      </c>
      <c r="F383" t="s">
        <v>23</v>
      </c>
      <c r="G383" t="s">
        <v>29</v>
      </c>
      <c r="H383" t="s">
        <v>25</v>
      </c>
      <c r="J383" s="27">
        <v>55.2</v>
      </c>
      <c r="K383" s="27">
        <v>3.0390501728226669</v>
      </c>
      <c r="M383" s="27">
        <v>55</v>
      </c>
      <c r="N383" s="27">
        <v>3.0280391214718598</v>
      </c>
      <c r="O383" s="27">
        <f t="shared" ref="O383" si="129">O379*0.5</f>
        <v>60.374999999999993</v>
      </c>
      <c r="P383" s="27">
        <v>0</v>
      </c>
    </row>
    <row r="384" spans="1:16" x14ac:dyDescent="0.25">
      <c r="A384" t="s">
        <v>19</v>
      </c>
      <c r="B384" t="s">
        <v>38</v>
      </c>
      <c r="D384" t="s">
        <v>34</v>
      </c>
      <c r="E384" t="s">
        <v>27</v>
      </c>
      <c r="F384" t="s">
        <v>23</v>
      </c>
      <c r="G384" t="s">
        <v>29</v>
      </c>
      <c r="H384" t="s">
        <v>25</v>
      </c>
      <c r="J384" s="27">
        <v>49.45</v>
      </c>
      <c r="K384" s="27">
        <v>2.7224824464869726</v>
      </c>
      <c r="M384" s="27">
        <v>52</v>
      </c>
      <c r="N384" s="27">
        <v>2.8628733512097586</v>
      </c>
      <c r="O384" s="27">
        <f t="shared" ref="O384" si="130">O380*0.5</f>
        <v>56.924999999999997</v>
      </c>
      <c r="P384" s="27">
        <v>0</v>
      </c>
    </row>
    <row r="385" spans="1:16" x14ac:dyDescent="0.25">
      <c r="A385" t="s">
        <v>19</v>
      </c>
      <c r="B385" t="s">
        <v>38</v>
      </c>
      <c r="D385" t="s">
        <v>34</v>
      </c>
      <c r="E385" t="s">
        <v>28</v>
      </c>
      <c r="F385" t="s">
        <v>23</v>
      </c>
      <c r="G385" t="s">
        <v>29</v>
      </c>
      <c r="H385" t="s">
        <v>25</v>
      </c>
      <c r="J385" s="27">
        <v>97.75</v>
      </c>
      <c r="K385" s="27">
        <v>5.3816513477068053</v>
      </c>
      <c r="M385" s="27">
        <v>35</v>
      </c>
      <c r="N385" s="27">
        <v>1.9269339863911836</v>
      </c>
      <c r="O385" s="27">
        <f t="shared" ref="O385" si="131">O381*0.5</f>
        <v>37.949999999999996</v>
      </c>
      <c r="P385" s="27">
        <v>0</v>
      </c>
    </row>
    <row r="386" spans="1:16" x14ac:dyDescent="0.25">
      <c r="A386" t="s">
        <v>19</v>
      </c>
      <c r="B386" t="s">
        <v>38</v>
      </c>
      <c r="D386" t="s">
        <v>34</v>
      </c>
      <c r="E386" t="s">
        <v>22</v>
      </c>
      <c r="F386" t="s">
        <v>30</v>
      </c>
      <c r="G386" t="s">
        <v>24</v>
      </c>
      <c r="H386" t="s">
        <v>25</v>
      </c>
      <c r="J386" s="27">
        <v>121.9</v>
      </c>
      <c r="K386" s="27">
        <v>6.7112357983167223</v>
      </c>
      <c r="M386" s="27">
        <v>121.9</v>
      </c>
      <c r="N386" s="27">
        <v>6.7112357983167223</v>
      </c>
      <c r="O386" s="27">
        <f>O282*1.15</f>
        <v>134.54999999999998</v>
      </c>
      <c r="P386" s="27">
        <v>0</v>
      </c>
    </row>
    <row r="387" spans="1:16" x14ac:dyDescent="0.25">
      <c r="A387" t="s">
        <v>19</v>
      </c>
      <c r="B387" t="s">
        <v>38</v>
      </c>
      <c r="D387" t="s">
        <v>34</v>
      </c>
      <c r="E387" t="s">
        <v>26</v>
      </c>
      <c r="F387" t="s">
        <v>30</v>
      </c>
      <c r="G387" t="s">
        <v>24</v>
      </c>
      <c r="H387" t="s">
        <v>25</v>
      </c>
      <c r="J387" s="27">
        <v>115</v>
      </c>
      <c r="K387" s="27">
        <v>6.3313545267138895</v>
      </c>
      <c r="M387" s="27">
        <v>115</v>
      </c>
      <c r="N387" s="27">
        <v>6.3313545267138895</v>
      </c>
      <c r="O387" s="27">
        <f t="shared" ref="O387" si="132">O283*1.15</f>
        <v>126.49999999999999</v>
      </c>
      <c r="P387" s="27">
        <v>0</v>
      </c>
    </row>
    <row r="388" spans="1:16" x14ac:dyDescent="0.25">
      <c r="A388" t="s">
        <v>19</v>
      </c>
      <c r="B388" t="s">
        <v>38</v>
      </c>
      <c r="D388" t="s">
        <v>34</v>
      </c>
      <c r="E388" t="s">
        <v>27</v>
      </c>
      <c r="F388" t="s">
        <v>30</v>
      </c>
      <c r="G388" t="s">
        <v>24</v>
      </c>
      <c r="H388" t="s">
        <v>25</v>
      </c>
      <c r="J388" s="27">
        <v>102.35</v>
      </c>
      <c r="K388" s="27">
        <v>5.6349055287753611</v>
      </c>
      <c r="M388" s="27">
        <v>109.25</v>
      </c>
      <c r="N388" s="27">
        <v>6.0147868003781948</v>
      </c>
      <c r="O388" s="27">
        <f t="shared" ref="O388" si="133">O284*1.15</f>
        <v>119.6</v>
      </c>
      <c r="P388" s="27">
        <v>0</v>
      </c>
    </row>
    <row r="389" spans="1:16" x14ac:dyDescent="0.25">
      <c r="A389" t="s">
        <v>19</v>
      </c>
      <c r="B389" t="s">
        <v>38</v>
      </c>
      <c r="D389" t="s">
        <v>34</v>
      </c>
      <c r="E389" t="s">
        <v>28</v>
      </c>
      <c r="F389" t="s">
        <v>30</v>
      </c>
      <c r="G389" t="s">
        <v>24</v>
      </c>
      <c r="H389" t="s">
        <v>25</v>
      </c>
      <c r="J389" s="27">
        <v>72.45</v>
      </c>
      <c r="K389" s="27">
        <v>3.9887533518297502</v>
      </c>
      <c r="M389" s="27">
        <v>72.45</v>
      </c>
      <c r="N389" s="27">
        <v>3.9887533518297502</v>
      </c>
      <c r="O389" s="27">
        <f t="shared" ref="O389" si="134">O285*1.15</f>
        <v>79.349999999999994</v>
      </c>
      <c r="P389" s="27">
        <v>0</v>
      </c>
    </row>
    <row r="390" spans="1:16" x14ac:dyDescent="0.25">
      <c r="A390" t="s">
        <v>19</v>
      </c>
      <c r="B390" t="s">
        <v>38</v>
      </c>
      <c r="D390" t="s">
        <v>34</v>
      </c>
      <c r="E390" t="s">
        <v>22</v>
      </c>
      <c r="F390" t="s">
        <v>30</v>
      </c>
      <c r="G390" t="s">
        <v>29</v>
      </c>
      <c r="H390" t="s">
        <v>25</v>
      </c>
      <c r="J390" s="27">
        <v>60.95</v>
      </c>
      <c r="K390" s="27">
        <v>3.3556178991583612</v>
      </c>
      <c r="M390" s="27">
        <v>61</v>
      </c>
      <c r="N390" s="27">
        <v>3.3583706619960627</v>
      </c>
      <c r="O390" s="27">
        <f>O386*0.5</f>
        <v>67.274999999999991</v>
      </c>
      <c r="P390" s="27">
        <v>0</v>
      </c>
    </row>
    <row r="391" spans="1:16" x14ac:dyDescent="0.25">
      <c r="A391" t="s">
        <v>19</v>
      </c>
      <c r="B391" t="s">
        <v>38</v>
      </c>
      <c r="D391" t="s">
        <v>34</v>
      </c>
      <c r="E391" t="s">
        <v>26</v>
      </c>
      <c r="F391" t="s">
        <v>30</v>
      </c>
      <c r="G391" t="s">
        <v>29</v>
      </c>
      <c r="H391" t="s">
        <v>25</v>
      </c>
      <c r="J391" s="27">
        <v>57.5</v>
      </c>
      <c r="K391" s="27">
        <v>3.1656772633569448</v>
      </c>
      <c r="M391" s="27">
        <v>58</v>
      </c>
      <c r="N391" s="27">
        <v>3.1932048917339615</v>
      </c>
      <c r="O391" s="27">
        <f t="shared" ref="O391" si="135">O387*0.5</f>
        <v>63.249999999999993</v>
      </c>
      <c r="P391" s="27">
        <v>0</v>
      </c>
    </row>
    <row r="392" spans="1:16" x14ac:dyDescent="0.25">
      <c r="A392" t="s">
        <v>19</v>
      </c>
      <c r="B392" t="s">
        <v>38</v>
      </c>
      <c r="D392" t="s">
        <v>34</v>
      </c>
      <c r="E392" t="s">
        <v>27</v>
      </c>
      <c r="F392" t="s">
        <v>30</v>
      </c>
      <c r="G392" t="s">
        <v>29</v>
      </c>
      <c r="H392" t="s">
        <v>25</v>
      </c>
      <c r="J392" s="27">
        <v>51.75</v>
      </c>
      <c r="K392" s="27">
        <v>2.84910953702125</v>
      </c>
      <c r="M392" s="27">
        <v>55</v>
      </c>
      <c r="N392" s="27">
        <v>3.0280391214718598</v>
      </c>
      <c r="O392" s="27">
        <f t="shared" ref="O392" si="136">O388*0.5</f>
        <v>59.8</v>
      </c>
      <c r="P392" s="27">
        <v>0</v>
      </c>
    </row>
    <row r="393" spans="1:16" x14ac:dyDescent="0.25">
      <c r="A393" t="s">
        <v>19</v>
      </c>
      <c r="B393" t="s">
        <v>38</v>
      </c>
      <c r="D393" t="s">
        <v>34</v>
      </c>
      <c r="E393" t="s">
        <v>28</v>
      </c>
      <c r="F393" t="s">
        <v>30</v>
      </c>
      <c r="G393" t="s">
        <v>29</v>
      </c>
      <c r="H393" t="s">
        <v>25</v>
      </c>
      <c r="J393" s="27">
        <v>102.35</v>
      </c>
      <c r="K393" s="27">
        <v>5.6349055287753611</v>
      </c>
      <c r="M393" s="27">
        <v>37</v>
      </c>
      <c r="N393" s="27">
        <v>2.0370444998992512</v>
      </c>
      <c r="O393" s="27">
        <f t="shared" ref="O393" si="137">O389*0.5</f>
        <v>39.674999999999997</v>
      </c>
      <c r="P393" s="27">
        <v>0</v>
      </c>
    </row>
    <row r="394" spans="1:16" x14ac:dyDescent="0.25">
      <c r="A394" t="s">
        <v>19</v>
      </c>
      <c r="B394" t="s">
        <v>38</v>
      </c>
      <c r="D394" t="s">
        <v>34</v>
      </c>
      <c r="E394" t="s">
        <v>22</v>
      </c>
      <c r="F394" t="s">
        <v>31</v>
      </c>
      <c r="G394" t="s">
        <v>24</v>
      </c>
      <c r="H394" t="s">
        <v>25</v>
      </c>
      <c r="J394" s="27">
        <v>133.4</v>
      </c>
      <c r="K394" s="27">
        <v>7.3443712509881118</v>
      </c>
      <c r="M394" s="27">
        <v>133.4</v>
      </c>
      <c r="N394" s="27">
        <v>7.3443712509881118</v>
      </c>
      <c r="O394" s="27">
        <f>O290*1.15</f>
        <v>147.19999999999999</v>
      </c>
      <c r="P394" s="27">
        <v>0</v>
      </c>
    </row>
    <row r="395" spans="1:16" x14ac:dyDescent="0.25">
      <c r="A395" t="s">
        <v>19</v>
      </c>
      <c r="B395" t="s">
        <v>38</v>
      </c>
      <c r="D395" t="s">
        <v>34</v>
      </c>
      <c r="E395" t="s">
        <v>26</v>
      </c>
      <c r="F395" t="s">
        <v>31</v>
      </c>
      <c r="G395" t="s">
        <v>24</v>
      </c>
      <c r="H395" t="s">
        <v>25</v>
      </c>
      <c r="J395" s="27">
        <v>125.35</v>
      </c>
      <c r="K395" s="27">
        <v>6.9011764341181392</v>
      </c>
      <c r="M395" s="27">
        <v>125.35</v>
      </c>
      <c r="N395" s="27">
        <v>6.9011764341181392</v>
      </c>
      <c r="O395" s="27">
        <f t="shared" ref="O395" si="138">O291*1.15</f>
        <v>139.14999999999998</v>
      </c>
      <c r="P395" s="27">
        <v>0</v>
      </c>
    </row>
    <row r="396" spans="1:16" x14ac:dyDescent="0.25">
      <c r="A396" t="s">
        <v>19</v>
      </c>
      <c r="B396" t="s">
        <v>38</v>
      </c>
      <c r="D396" t="s">
        <v>34</v>
      </c>
      <c r="E396" t="s">
        <v>27</v>
      </c>
      <c r="F396" t="s">
        <v>31</v>
      </c>
      <c r="G396" t="s">
        <v>24</v>
      </c>
      <c r="H396" t="s">
        <v>25</v>
      </c>
      <c r="J396" s="27">
        <v>112.7</v>
      </c>
      <c r="K396" s="27">
        <v>6.2047274361796116</v>
      </c>
      <c r="M396" s="27">
        <v>119.6</v>
      </c>
      <c r="N396" s="27">
        <v>6.5846087077824444</v>
      </c>
      <c r="O396" s="27">
        <f t="shared" ref="O396" si="139">O292*1.15</f>
        <v>131.1</v>
      </c>
      <c r="P396" s="27">
        <v>0</v>
      </c>
    </row>
    <row r="397" spans="1:16" x14ac:dyDescent="0.25">
      <c r="A397" t="s">
        <v>19</v>
      </c>
      <c r="B397" t="s">
        <v>38</v>
      </c>
      <c r="D397" t="s">
        <v>34</v>
      </c>
      <c r="E397" t="s">
        <v>28</v>
      </c>
      <c r="F397" t="s">
        <v>31</v>
      </c>
      <c r="G397" t="s">
        <v>24</v>
      </c>
      <c r="H397" t="s">
        <v>25</v>
      </c>
      <c r="J397" s="27">
        <v>79.349999999999994</v>
      </c>
      <c r="K397" s="27">
        <v>4.368634623432583</v>
      </c>
      <c r="M397" s="27">
        <v>79.349999999999994</v>
      </c>
      <c r="N397" s="27">
        <v>4.368634623432583</v>
      </c>
      <c r="O397" s="27">
        <f t="shared" ref="O397" si="140">O293*1.15</f>
        <v>87.399999999999991</v>
      </c>
      <c r="P397" s="27">
        <v>0</v>
      </c>
    </row>
    <row r="398" spans="1:16" x14ac:dyDescent="0.25">
      <c r="A398" t="s">
        <v>19</v>
      </c>
      <c r="B398" t="s">
        <v>38</v>
      </c>
      <c r="D398" t="s">
        <v>34</v>
      </c>
      <c r="E398" t="s">
        <v>22</v>
      </c>
      <c r="F398" t="s">
        <v>31</v>
      </c>
      <c r="G398" t="s">
        <v>29</v>
      </c>
      <c r="H398" t="s">
        <v>25</v>
      </c>
      <c r="J398" s="27">
        <v>66.7</v>
      </c>
      <c r="K398" s="27">
        <v>3.6721856254940559</v>
      </c>
      <c r="M398" s="27">
        <v>67</v>
      </c>
      <c r="N398" s="27">
        <v>3.688702202520266</v>
      </c>
      <c r="O398" s="27">
        <f>O394*0.5</f>
        <v>73.599999999999994</v>
      </c>
      <c r="P398" s="27">
        <v>0</v>
      </c>
    </row>
    <row r="399" spans="1:16" x14ac:dyDescent="0.25">
      <c r="A399" t="s">
        <v>19</v>
      </c>
      <c r="B399" t="s">
        <v>38</v>
      </c>
      <c r="D399" t="s">
        <v>34</v>
      </c>
      <c r="E399" t="s">
        <v>26</v>
      </c>
      <c r="F399" t="s">
        <v>31</v>
      </c>
      <c r="G399" t="s">
        <v>29</v>
      </c>
      <c r="H399" t="s">
        <v>25</v>
      </c>
      <c r="J399" s="27">
        <v>63.25</v>
      </c>
      <c r="K399" s="27">
        <v>3.4822449896926391</v>
      </c>
      <c r="M399" s="27">
        <v>63</v>
      </c>
      <c r="N399" s="27">
        <v>3.4684811755041305</v>
      </c>
      <c r="O399" s="27">
        <f t="shared" ref="O399" si="141">O395*0.5</f>
        <v>69.574999999999989</v>
      </c>
      <c r="P399" s="27">
        <v>0</v>
      </c>
    </row>
    <row r="400" spans="1:16" x14ac:dyDescent="0.25">
      <c r="A400" t="s">
        <v>19</v>
      </c>
      <c r="B400" t="s">
        <v>38</v>
      </c>
      <c r="D400" t="s">
        <v>34</v>
      </c>
      <c r="E400" t="s">
        <v>27</v>
      </c>
      <c r="F400" t="s">
        <v>31</v>
      </c>
      <c r="G400" t="s">
        <v>29</v>
      </c>
      <c r="H400" t="s">
        <v>25</v>
      </c>
      <c r="J400" s="27">
        <v>56.35</v>
      </c>
      <c r="K400" s="27">
        <v>3.1023637180898058</v>
      </c>
      <c r="M400" s="27">
        <v>60</v>
      </c>
      <c r="N400" s="27">
        <v>3.3033154052420293</v>
      </c>
      <c r="O400" s="27">
        <f t="shared" ref="O400" si="142">O396*0.5</f>
        <v>65.55</v>
      </c>
      <c r="P400" s="27">
        <v>0</v>
      </c>
    </row>
    <row r="401" spans="1:16" x14ac:dyDescent="0.25">
      <c r="A401" t="s">
        <v>19</v>
      </c>
      <c r="B401" t="s">
        <v>38</v>
      </c>
      <c r="D401" t="s">
        <v>34</v>
      </c>
      <c r="E401" t="s">
        <v>28</v>
      </c>
      <c r="F401" t="s">
        <v>31</v>
      </c>
      <c r="G401" t="s">
        <v>29</v>
      </c>
      <c r="H401" t="s">
        <v>25</v>
      </c>
      <c r="J401" s="27">
        <v>112.7</v>
      </c>
      <c r="K401" s="27">
        <v>6.2047274361796116</v>
      </c>
      <c r="M401" s="27">
        <v>40</v>
      </c>
      <c r="N401" s="27">
        <v>2.2022102701613528</v>
      </c>
      <c r="O401" s="27">
        <f t="shared" ref="O401" si="143">O397*0.5</f>
        <v>43.699999999999996</v>
      </c>
      <c r="P401" s="27">
        <v>0</v>
      </c>
    </row>
    <row r="402" spans="1:16" x14ac:dyDescent="0.25">
      <c r="A402" t="s">
        <v>19</v>
      </c>
      <c r="B402" t="s">
        <v>38</v>
      </c>
      <c r="D402" t="s">
        <v>34</v>
      </c>
      <c r="E402" t="s">
        <v>22</v>
      </c>
      <c r="F402" t="s">
        <v>32</v>
      </c>
      <c r="G402" t="s">
        <v>24</v>
      </c>
      <c r="H402" t="s">
        <v>25</v>
      </c>
      <c r="J402" s="27">
        <v>139.15</v>
      </c>
      <c r="K402" s="27">
        <v>7.6609389773238066</v>
      </c>
      <c r="M402" s="27">
        <v>139.15</v>
      </c>
      <c r="N402" s="27">
        <v>7.6609389773238066</v>
      </c>
      <c r="O402" s="27">
        <f>O298*1.15</f>
        <v>152.94999999999999</v>
      </c>
      <c r="P402" s="27">
        <v>0</v>
      </c>
    </row>
    <row r="403" spans="1:16" x14ac:dyDescent="0.25">
      <c r="A403" t="s">
        <v>19</v>
      </c>
      <c r="B403" t="s">
        <v>38</v>
      </c>
      <c r="D403" t="s">
        <v>34</v>
      </c>
      <c r="E403" t="s">
        <v>26</v>
      </c>
      <c r="F403" t="s">
        <v>32</v>
      </c>
      <c r="G403" t="s">
        <v>24</v>
      </c>
      <c r="H403" t="s">
        <v>25</v>
      </c>
      <c r="J403" s="27">
        <v>131.1</v>
      </c>
      <c r="K403" s="27">
        <v>7.217744160453833</v>
      </c>
      <c r="M403" s="27">
        <v>131.1</v>
      </c>
      <c r="N403" s="27">
        <v>7.217744160453833</v>
      </c>
      <c r="O403" s="27">
        <f t="shared" ref="O403" si="144">O299*1.15</f>
        <v>144.89999999999998</v>
      </c>
      <c r="P403" s="27">
        <v>0</v>
      </c>
    </row>
    <row r="404" spans="1:16" x14ac:dyDescent="0.25">
      <c r="A404" t="s">
        <v>19</v>
      </c>
      <c r="B404" t="s">
        <v>38</v>
      </c>
      <c r="D404" t="s">
        <v>34</v>
      </c>
      <c r="E404" t="s">
        <v>27</v>
      </c>
      <c r="F404" t="s">
        <v>32</v>
      </c>
      <c r="G404" t="s">
        <v>24</v>
      </c>
      <c r="H404" t="s">
        <v>25</v>
      </c>
      <c r="J404" s="27">
        <v>117.3</v>
      </c>
      <c r="K404" s="27">
        <v>6.4579816172481666</v>
      </c>
      <c r="M404" s="27">
        <v>124.2</v>
      </c>
      <c r="N404" s="27">
        <v>6.8378628888510002</v>
      </c>
      <c r="O404" s="27">
        <f t="shared" ref="O404" si="145">O300*1.15</f>
        <v>136.85</v>
      </c>
      <c r="P404" s="27">
        <v>0</v>
      </c>
    </row>
    <row r="405" spans="1:16" x14ac:dyDescent="0.25">
      <c r="A405" t="s">
        <v>19</v>
      </c>
      <c r="B405" t="s">
        <v>38</v>
      </c>
      <c r="D405" t="s">
        <v>34</v>
      </c>
      <c r="E405" t="s">
        <v>28</v>
      </c>
      <c r="F405" t="s">
        <v>32</v>
      </c>
      <c r="G405" t="s">
        <v>24</v>
      </c>
      <c r="H405" t="s">
        <v>25</v>
      </c>
      <c r="J405" s="27">
        <v>82.8</v>
      </c>
      <c r="K405" s="27">
        <v>4.5585752592339999</v>
      </c>
      <c r="M405" s="27">
        <v>82.8</v>
      </c>
      <c r="N405" s="27">
        <v>4.5585752592339999</v>
      </c>
      <c r="O405" s="27">
        <f t="shared" ref="O405" si="146">O301*1.15</f>
        <v>90.85</v>
      </c>
      <c r="P405" s="27">
        <v>0</v>
      </c>
    </row>
    <row r="406" spans="1:16" x14ac:dyDescent="0.25">
      <c r="A406" t="s">
        <v>19</v>
      </c>
      <c r="B406" t="s">
        <v>38</v>
      </c>
      <c r="D406" t="s">
        <v>34</v>
      </c>
      <c r="E406" t="s">
        <v>22</v>
      </c>
      <c r="F406" t="s">
        <v>32</v>
      </c>
      <c r="G406" t="s">
        <v>29</v>
      </c>
      <c r="H406" t="s">
        <v>25</v>
      </c>
      <c r="J406" s="27">
        <v>70.150000000000006</v>
      </c>
      <c r="K406" s="27">
        <v>3.8621262612954728</v>
      </c>
      <c r="M406" s="27">
        <v>70</v>
      </c>
      <c r="N406" s="27">
        <v>3.8538679727823673</v>
      </c>
      <c r="O406" s="27">
        <f>O402*0.5</f>
        <v>76.474999999999994</v>
      </c>
      <c r="P406" s="27">
        <v>0</v>
      </c>
    </row>
    <row r="407" spans="1:16" x14ac:dyDescent="0.25">
      <c r="A407" t="s">
        <v>19</v>
      </c>
      <c r="B407" t="s">
        <v>38</v>
      </c>
      <c r="D407" t="s">
        <v>34</v>
      </c>
      <c r="E407" t="s">
        <v>26</v>
      </c>
      <c r="F407" t="s">
        <v>32</v>
      </c>
      <c r="G407" t="s">
        <v>29</v>
      </c>
      <c r="H407" t="s">
        <v>25</v>
      </c>
      <c r="J407" s="27">
        <v>65.55</v>
      </c>
      <c r="K407" s="27">
        <v>3.6088720802269165</v>
      </c>
      <c r="M407" s="27">
        <v>66</v>
      </c>
      <c r="N407" s="27">
        <v>3.6336469457662322</v>
      </c>
      <c r="O407" s="27">
        <f t="shared" ref="O407" si="147">O403*0.5</f>
        <v>72.449999999999989</v>
      </c>
      <c r="P407" s="27">
        <v>0</v>
      </c>
    </row>
    <row r="408" spans="1:16" x14ac:dyDescent="0.25">
      <c r="A408" t="s">
        <v>19</v>
      </c>
      <c r="B408" t="s">
        <v>38</v>
      </c>
      <c r="D408" t="s">
        <v>34</v>
      </c>
      <c r="E408" t="s">
        <v>27</v>
      </c>
      <c r="F408" t="s">
        <v>32</v>
      </c>
      <c r="G408" t="s">
        <v>29</v>
      </c>
      <c r="H408" t="s">
        <v>25</v>
      </c>
      <c r="J408" s="27">
        <v>58.65</v>
      </c>
      <c r="K408" s="27">
        <v>3.2289908086240833</v>
      </c>
      <c r="M408" s="27">
        <v>63</v>
      </c>
      <c r="N408" s="27">
        <v>3.4684811755041305</v>
      </c>
      <c r="O408" s="27">
        <f t="shared" ref="O408" si="148">O404*0.5</f>
        <v>68.424999999999997</v>
      </c>
      <c r="P408" s="27">
        <v>0</v>
      </c>
    </row>
    <row r="409" spans="1:16" x14ac:dyDescent="0.25">
      <c r="A409" t="s">
        <v>19</v>
      </c>
      <c r="B409" t="s">
        <v>38</v>
      </c>
      <c r="D409" t="s">
        <v>34</v>
      </c>
      <c r="E409" t="s">
        <v>28</v>
      </c>
      <c r="F409" t="s">
        <v>32</v>
      </c>
      <c r="G409" t="s">
        <v>29</v>
      </c>
      <c r="H409" t="s">
        <v>25</v>
      </c>
      <c r="J409" s="27">
        <v>117.3</v>
      </c>
      <c r="K409" s="27">
        <v>6.4579816172481666</v>
      </c>
      <c r="M409" s="27">
        <v>42</v>
      </c>
      <c r="N409" s="27">
        <v>2.3123207836694202</v>
      </c>
      <c r="O409" s="27">
        <f t="shared" ref="O409" si="149">O405*0.5</f>
        <v>45.424999999999997</v>
      </c>
      <c r="P409" s="27">
        <v>0</v>
      </c>
    </row>
    <row r="410" spans="1:16" x14ac:dyDescent="0.25">
      <c r="A410" t="s">
        <v>19</v>
      </c>
      <c r="B410" t="s">
        <v>38</v>
      </c>
      <c r="D410" t="s">
        <v>35</v>
      </c>
      <c r="E410" t="s">
        <v>22</v>
      </c>
      <c r="F410" t="s">
        <v>23</v>
      </c>
      <c r="G410" t="s">
        <v>24</v>
      </c>
      <c r="H410" t="s">
        <v>25</v>
      </c>
      <c r="J410" s="27">
        <v>82.8</v>
      </c>
      <c r="K410" s="27">
        <v>4.5585752592339999</v>
      </c>
      <c r="M410" s="27">
        <v>82.8</v>
      </c>
      <c r="N410" s="27">
        <v>4.5585752592339999</v>
      </c>
      <c r="O410" s="27">
        <f>O306*1.15</f>
        <v>90.85</v>
      </c>
      <c r="P410" s="27">
        <v>0</v>
      </c>
    </row>
    <row r="411" spans="1:16" x14ac:dyDescent="0.25">
      <c r="A411" t="s">
        <v>19</v>
      </c>
      <c r="B411" t="s">
        <v>38</v>
      </c>
      <c r="D411" t="s">
        <v>35</v>
      </c>
      <c r="E411" t="s">
        <v>26</v>
      </c>
      <c r="F411" t="s">
        <v>23</v>
      </c>
      <c r="G411" t="s">
        <v>24</v>
      </c>
      <c r="H411" t="s">
        <v>25</v>
      </c>
      <c r="J411" s="27">
        <v>75.900000000000006</v>
      </c>
      <c r="K411" s="27">
        <v>4.1786939876311671</v>
      </c>
      <c r="M411" s="27">
        <v>75.900000000000006</v>
      </c>
      <c r="N411" s="27">
        <v>4.1786939876311671</v>
      </c>
      <c r="O411" s="27">
        <f t="shared" ref="O411" si="150">O307*1.15</f>
        <v>83.949999999999989</v>
      </c>
      <c r="P411" s="27">
        <v>0</v>
      </c>
    </row>
    <row r="412" spans="1:16" x14ac:dyDescent="0.25">
      <c r="A412" t="s">
        <v>19</v>
      </c>
      <c r="B412" t="s">
        <v>38</v>
      </c>
      <c r="D412" t="s">
        <v>35</v>
      </c>
      <c r="E412" t="s">
        <v>27</v>
      </c>
      <c r="F412" t="s">
        <v>23</v>
      </c>
      <c r="G412" t="s">
        <v>24</v>
      </c>
      <c r="H412" t="s">
        <v>25</v>
      </c>
      <c r="J412" s="27">
        <v>67.849999999999994</v>
      </c>
      <c r="K412" s="27">
        <v>3.7354991707611944</v>
      </c>
      <c r="M412" s="27">
        <v>67.849999999999994</v>
      </c>
      <c r="N412" s="27">
        <v>3.7354991707611944</v>
      </c>
      <c r="O412" s="27">
        <f t="shared" ref="O412" si="151">O308*1.15</f>
        <v>74.75</v>
      </c>
      <c r="P412" s="27">
        <v>0</v>
      </c>
    </row>
    <row r="413" spans="1:16" x14ac:dyDescent="0.25">
      <c r="A413" t="s">
        <v>19</v>
      </c>
      <c r="B413" t="s">
        <v>38</v>
      </c>
      <c r="D413" t="s">
        <v>35</v>
      </c>
      <c r="E413" t="s">
        <v>28</v>
      </c>
      <c r="F413" t="s">
        <v>23</v>
      </c>
      <c r="G413" t="s">
        <v>24</v>
      </c>
      <c r="H413" t="s">
        <v>25</v>
      </c>
      <c r="J413" s="27">
        <v>48.3</v>
      </c>
      <c r="K413" s="27">
        <v>2.6591689012198332</v>
      </c>
      <c r="M413" s="27">
        <v>48.3</v>
      </c>
      <c r="N413" s="27">
        <v>2.6591689012198332</v>
      </c>
      <c r="O413" s="27">
        <f t="shared" ref="O413" si="152">O309*1.15</f>
        <v>52.9</v>
      </c>
      <c r="P413" s="27">
        <v>0</v>
      </c>
    </row>
    <row r="414" spans="1:16" x14ac:dyDescent="0.25">
      <c r="A414" t="s">
        <v>19</v>
      </c>
      <c r="B414" t="s">
        <v>38</v>
      </c>
      <c r="D414" t="s">
        <v>35</v>
      </c>
      <c r="E414" t="s">
        <v>22</v>
      </c>
      <c r="F414" t="s">
        <v>23</v>
      </c>
      <c r="G414" t="s">
        <v>29</v>
      </c>
      <c r="H414" t="s">
        <v>25</v>
      </c>
      <c r="J414" s="27">
        <v>41.4</v>
      </c>
      <c r="K414" s="27">
        <v>2.2792876296169999</v>
      </c>
      <c r="M414" s="27">
        <v>42</v>
      </c>
      <c r="N414" s="27">
        <v>2.3123207836694202</v>
      </c>
      <c r="O414" s="27">
        <f>O410*0.5</f>
        <v>45.424999999999997</v>
      </c>
      <c r="P414" s="27">
        <v>0</v>
      </c>
    </row>
    <row r="415" spans="1:16" x14ac:dyDescent="0.25">
      <c r="A415" t="s">
        <v>19</v>
      </c>
      <c r="B415" t="s">
        <v>38</v>
      </c>
      <c r="D415" t="s">
        <v>35</v>
      </c>
      <c r="E415" t="s">
        <v>26</v>
      </c>
      <c r="F415" t="s">
        <v>23</v>
      </c>
      <c r="G415" t="s">
        <v>29</v>
      </c>
      <c r="H415" t="s">
        <v>25</v>
      </c>
      <c r="J415" s="27">
        <v>37.950000000000003</v>
      </c>
      <c r="K415" s="27">
        <v>2.0893469938155835</v>
      </c>
      <c r="M415" s="27">
        <v>38</v>
      </c>
      <c r="N415" s="27">
        <v>2.0920997566532851</v>
      </c>
      <c r="O415" s="27">
        <f t="shared" ref="O415" si="153">O411*0.5</f>
        <v>41.974999999999994</v>
      </c>
      <c r="P415" s="27">
        <v>0</v>
      </c>
    </row>
    <row r="416" spans="1:16" x14ac:dyDescent="0.25">
      <c r="A416" t="s">
        <v>19</v>
      </c>
      <c r="B416" t="s">
        <v>38</v>
      </c>
      <c r="D416" t="s">
        <v>35</v>
      </c>
      <c r="E416" t="s">
        <v>27</v>
      </c>
      <c r="F416" t="s">
        <v>23</v>
      </c>
      <c r="G416" t="s">
        <v>29</v>
      </c>
      <c r="H416" t="s">
        <v>25</v>
      </c>
      <c r="J416" s="27">
        <v>34.5</v>
      </c>
      <c r="K416" s="27">
        <v>1.8994063580141667</v>
      </c>
      <c r="M416" s="27">
        <v>34</v>
      </c>
      <c r="N416" s="27">
        <v>1.8718787296371497</v>
      </c>
      <c r="O416" s="27">
        <f t="shared" ref="O416" si="154">O412*0.5</f>
        <v>37.375</v>
      </c>
      <c r="P416" s="27">
        <v>0</v>
      </c>
    </row>
    <row r="417" spans="1:16" x14ac:dyDescent="0.25">
      <c r="A417" t="s">
        <v>19</v>
      </c>
      <c r="B417" t="s">
        <v>38</v>
      </c>
      <c r="D417" t="s">
        <v>35</v>
      </c>
      <c r="E417" t="s">
        <v>28</v>
      </c>
      <c r="F417" t="s">
        <v>23</v>
      </c>
      <c r="G417" t="s">
        <v>29</v>
      </c>
      <c r="H417" t="s">
        <v>25</v>
      </c>
      <c r="J417" s="27">
        <v>63.25</v>
      </c>
      <c r="K417" s="27">
        <v>3.4822449896926391</v>
      </c>
      <c r="M417" s="27">
        <v>25</v>
      </c>
      <c r="N417" s="27">
        <v>1.3763814188508454</v>
      </c>
      <c r="O417" s="27">
        <f t="shared" ref="O417" si="155">O413*0.5</f>
        <v>26.45</v>
      </c>
      <c r="P417" s="27">
        <v>0</v>
      </c>
    </row>
    <row r="418" spans="1:16" x14ac:dyDescent="0.25">
      <c r="A418" t="s">
        <v>19</v>
      </c>
      <c r="B418" t="s">
        <v>39</v>
      </c>
      <c r="D418" t="s">
        <v>21</v>
      </c>
      <c r="E418" t="s">
        <v>22</v>
      </c>
      <c r="F418" t="s">
        <v>23</v>
      </c>
      <c r="G418" t="s">
        <v>24</v>
      </c>
      <c r="H418" t="s">
        <v>25</v>
      </c>
      <c r="J418" s="27">
        <v>186.01664987522668</v>
      </c>
      <c r="M418" s="27">
        <v>186.01664987522668</v>
      </c>
      <c r="P418" s="27" t="e">
        <v>#N/A</v>
      </c>
    </row>
    <row r="419" spans="1:16" x14ac:dyDescent="0.25">
      <c r="A419" t="s">
        <v>19</v>
      </c>
      <c r="B419" t="s">
        <v>39</v>
      </c>
      <c r="D419" t="s">
        <v>21</v>
      </c>
      <c r="E419" t="s">
        <v>26</v>
      </c>
      <c r="F419" t="s">
        <v>23</v>
      </c>
      <c r="G419" t="s">
        <v>24</v>
      </c>
      <c r="H419" t="s">
        <v>25</v>
      </c>
      <c r="J419" s="27">
        <v>162.59113876962661</v>
      </c>
      <c r="M419" s="27">
        <v>162.59113876962661</v>
      </c>
      <c r="P419" s="27" t="e">
        <v>#N/A</v>
      </c>
    </row>
    <row r="420" spans="1:16" x14ac:dyDescent="0.25">
      <c r="A420" t="s">
        <v>19</v>
      </c>
      <c r="B420" t="s">
        <v>39</v>
      </c>
      <c r="D420" t="s">
        <v>21</v>
      </c>
      <c r="E420" t="s">
        <v>27</v>
      </c>
      <c r="F420" t="s">
        <v>23</v>
      </c>
      <c r="G420" t="s">
        <v>24</v>
      </c>
      <c r="H420" t="s">
        <v>25</v>
      </c>
      <c r="J420" s="27">
        <v>125.6402080071919</v>
      </c>
      <c r="M420" s="27">
        <v>125.6402080071919</v>
      </c>
      <c r="P420" s="27" t="e">
        <v>#N/A</v>
      </c>
    </row>
    <row r="421" spans="1:16" x14ac:dyDescent="0.25">
      <c r="A421" t="s">
        <v>19</v>
      </c>
      <c r="B421" t="s">
        <v>39</v>
      </c>
      <c r="D421" t="s">
        <v>21</v>
      </c>
      <c r="E421" t="s">
        <v>28</v>
      </c>
      <c r="F421" t="s">
        <v>23</v>
      </c>
      <c r="G421" t="s">
        <v>24</v>
      </c>
      <c r="H421" t="s">
        <v>25</v>
      </c>
      <c r="J421" s="27">
        <v>64.573975851325997</v>
      </c>
      <c r="M421" s="27">
        <v>64.573975851325997</v>
      </c>
      <c r="P421" s="27" t="e">
        <v>#N/A</v>
      </c>
    </row>
    <row r="422" spans="1:16" x14ac:dyDescent="0.25">
      <c r="A422" t="s">
        <v>19</v>
      </c>
      <c r="B422" t="s">
        <v>39</v>
      </c>
      <c r="D422" t="s">
        <v>21</v>
      </c>
      <c r="E422" t="s">
        <v>22</v>
      </c>
      <c r="F422" t="s">
        <v>23</v>
      </c>
      <c r="G422" t="s">
        <v>29</v>
      </c>
      <c r="H422" t="s">
        <v>25</v>
      </c>
      <c r="J422" s="27">
        <v>93.008324937613338</v>
      </c>
      <c r="M422" s="27">
        <v>93.008324937613338</v>
      </c>
      <c r="O422" s="27">
        <f>O418*0.5</f>
        <v>0</v>
      </c>
      <c r="P422" s="27" t="e">
        <v>#N/A</v>
      </c>
    </row>
    <row r="423" spans="1:16" x14ac:dyDescent="0.25">
      <c r="A423" t="s">
        <v>19</v>
      </c>
      <c r="B423" t="s">
        <v>39</v>
      </c>
      <c r="D423" t="s">
        <v>21</v>
      </c>
      <c r="E423" t="s">
        <v>26</v>
      </c>
      <c r="F423" t="s">
        <v>23</v>
      </c>
      <c r="G423" t="s">
        <v>29</v>
      </c>
      <c r="H423" t="s">
        <v>25</v>
      </c>
      <c r="J423" s="27">
        <v>81.842308228838917</v>
      </c>
      <c r="M423" s="27">
        <v>81.842308228838917</v>
      </c>
      <c r="O423" s="27">
        <f t="shared" ref="O423:O425" si="156">O419*0.5</f>
        <v>0</v>
      </c>
      <c r="P423" s="27" t="e">
        <v>#N/A</v>
      </c>
    </row>
    <row r="424" spans="1:16" x14ac:dyDescent="0.25">
      <c r="A424" t="s">
        <v>19</v>
      </c>
      <c r="B424" t="s">
        <v>39</v>
      </c>
      <c r="D424" t="s">
        <v>21</v>
      </c>
      <c r="E424" t="s">
        <v>27</v>
      </c>
      <c r="F424" t="s">
        <v>23</v>
      </c>
      <c r="G424" t="s">
        <v>29</v>
      </c>
      <c r="H424" t="s">
        <v>25</v>
      </c>
      <c r="J424" s="27">
        <v>63.366842847621548</v>
      </c>
      <c r="M424" s="27">
        <v>63.366842847621548</v>
      </c>
      <c r="O424" s="27">
        <f t="shared" si="156"/>
        <v>0</v>
      </c>
      <c r="P424" s="27" t="e">
        <v>#N/A</v>
      </c>
    </row>
    <row r="425" spans="1:16" x14ac:dyDescent="0.25">
      <c r="A425" t="s">
        <v>19</v>
      </c>
      <c r="B425" t="s">
        <v>39</v>
      </c>
      <c r="D425" t="s">
        <v>21</v>
      </c>
      <c r="E425" t="s">
        <v>28</v>
      </c>
      <c r="F425" t="s">
        <v>23</v>
      </c>
      <c r="G425" t="s">
        <v>29</v>
      </c>
      <c r="H425" t="s">
        <v>25</v>
      </c>
      <c r="J425" s="27">
        <v>96.34362106111567</v>
      </c>
      <c r="M425" s="27">
        <v>96.34362106111567</v>
      </c>
      <c r="O425" s="27">
        <f t="shared" si="156"/>
        <v>0</v>
      </c>
      <c r="P425" s="27" t="e">
        <v>#N/A</v>
      </c>
    </row>
    <row r="426" spans="1:16" x14ac:dyDescent="0.25">
      <c r="A426" t="s">
        <v>19</v>
      </c>
      <c r="B426" t="s">
        <v>39</v>
      </c>
      <c r="D426" t="s">
        <v>21</v>
      </c>
      <c r="E426" t="s">
        <v>22</v>
      </c>
      <c r="F426" t="s">
        <v>30</v>
      </c>
      <c r="G426" t="s">
        <v>24</v>
      </c>
      <c r="H426" t="s">
        <v>25</v>
      </c>
      <c r="J426" s="27">
        <v>195.34060635181424</v>
      </c>
      <c r="M426" s="27">
        <v>195.34060635181424</v>
      </c>
      <c r="P426" s="27" t="e">
        <v>#N/A</v>
      </c>
    </row>
    <row r="427" spans="1:16" x14ac:dyDescent="0.25">
      <c r="A427" t="s">
        <v>19</v>
      </c>
      <c r="B427" t="s">
        <v>39</v>
      </c>
      <c r="D427" t="s">
        <v>21</v>
      </c>
      <c r="E427" t="s">
        <v>26</v>
      </c>
      <c r="F427" t="s">
        <v>30</v>
      </c>
      <c r="G427" t="s">
        <v>24</v>
      </c>
      <c r="H427" t="s">
        <v>25</v>
      </c>
      <c r="J427" s="27">
        <v>170.99406513012076</v>
      </c>
      <c r="M427" s="27">
        <v>170.99406513012076</v>
      </c>
      <c r="P427" s="27" t="e">
        <v>#N/A</v>
      </c>
    </row>
    <row r="428" spans="1:16" x14ac:dyDescent="0.25">
      <c r="A428" t="s">
        <v>19</v>
      </c>
      <c r="B428" t="s">
        <v>39</v>
      </c>
      <c r="D428" t="s">
        <v>21</v>
      </c>
      <c r="E428" t="s">
        <v>27</v>
      </c>
      <c r="F428" t="s">
        <v>30</v>
      </c>
      <c r="G428" t="s">
        <v>24</v>
      </c>
      <c r="H428" t="s">
        <v>25</v>
      </c>
      <c r="J428" s="27">
        <v>132.02862656354139</v>
      </c>
      <c r="M428" s="27">
        <v>132.02862656354139</v>
      </c>
      <c r="P428" s="27" t="e">
        <v>#N/A</v>
      </c>
    </row>
    <row r="429" spans="1:16" x14ac:dyDescent="0.25">
      <c r="A429" t="s">
        <v>19</v>
      </c>
      <c r="B429" t="s">
        <v>39</v>
      </c>
      <c r="D429" t="s">
        <v>21</v>
      </c>
      <c r="E429" t="s">
        <v>28</v>
      </c>
      <c r="F429" t="s">
        <v>30</v>
      </c>
      <c r="G429" t="s">
        <v>24</v>
      </c>
      <c r="H429" t="s">
        <v>25</v>
      </c>
      <c r="J429" s="27">
        <v>67.854408915479638</v>
      </c>
      <c r="M429" s="27">
        <v>67.854408915479638</v>
      </c>
      <c r="P429" s="27" t="e">
        <v>#N/A</v>
      </c>
    </row>
    <row r="430" spans="1:16" x14ac:dyDescent="0.25">
      <c r="A430" t="s">
        <v>19</v>
      </c>
      <c r="B430" t="s">
        <v>39</v>
      </c>
      <c r="D430" t="s">
        <v>21</v>
      </c>
      <c r="E430" t="s">
        <v>22</v>
      </c>
      <c r="F430" t="s">
        <v>30</v>
      </c>
      <c r="G430" t="s">
        <v>29</v>
      </c>
      <c r="H430" t="s">
        <v>25</v>
      </c>
      <c r="J430" s="27">
        <v>98.130818233953832</v>
      </c>
      <c r="M430" s="27">
        <v>98.130818233953832</v>
      </c>
      <c r="O430" s="27">
        <f>O426*0.5</f>
        <v>0</v>
      </c>
      <c r="P430" s="27" t="e">
        <v>#N/A</v>
      </c>
    </row>
    <row r="431" spans="1:16" x14ac:dyDescent="0.25">
      <c r="A431" t="s">
        <v>19</v>
      </c>
      <c r="B431" t="s">
        <v>39</v>
      </c>
      <c r="D431" t="s">
        <v>21</v>
      </c>
      <c r="E431" t="s">
        <v>26</v>
      </c>
      <c r="F431" t="s">
        <v>30</v>
      </c>
      <c r="G431" t="s">
        <v>29</v>
      </c>
      <c r="H431" t="s">
        <v>25</v>
      </c>
      <c r="J431" s="27">
        <v>86.043771409085977</v>
      </c>
      <c r="M431" s="27">
        <v>86.043771409085977</v>
      </c>
      <c r="O431" s="27">
        <f t="shared" ref="O431:O433" si="157">O427*0.5</f>
        <v>0</v>
      </c>
      <c r="P431" s="27" t="e">
        <v>#N/A</v>
      </c>
    </row>
    <row r="432" spans="1:16" x14ac:dyDescent="0.25">
      <c r="A432" t="s">
        <v>19</v>
      </c>
      <c r="B432" t="s">
        <v>39</v>
      </c>
      <c r="D432" t="s">
        <v>21</v>
      </c>
      <c r="E432" t="s">
        <v>27</v>
      </c>
      <c r="F432" t="s">
        <v>30</v>
      </c>
      <c r="G432" t="s">
        <v>29</v>
      </c>
      <c r="H432" t="s">
        <v>25</v>
      </c>
      <c r="J432" s="27">
        <v>66.474828339817421</v>
      </c>
      <c r="M432" s="27">
        <v>66.474828339817421</v>
      </c>
      <c r="O432" s="27">
        <f t="shared" si="157"/>
        <v>0</v>
      </c>
      <c r="P432" s="27" t="e">
        <v>#N/A</v>
      </c>
    </row>
    <row r="433" spans="1:16" x14ac:dyDescent="0.25">
      <c r="A433" t="s">
        <v>19</v>
      </c>
      <c r="B433" t="s">
        <v>39</v>
      </c>
      <c r="D433" t="s">
        <v>21</v>
      </c>
      <c r="E433" t="s">
        <v>28</v>
      </c>
      <c r="F433" t="s">
        <v>30</v>
      </c>
      <c r="G433" t="s">
        <v>29</v>
      </c>
      <c r="H433" t="s">
        <v>25</v>
      </c>
      <c r="J433" s="27">
        <v>101.63856192941394</v>
      </c>
      <c r="M433" s="27">
        <v>101.63856192941394</v>
      </c>
      <c r="O433" s="27">
        <f t="shared" si="157"/>
        <v>0</v>
      </c>
      <c r="P433" s="27" t="e">
        <v>#N/A</v>
      </c>
    </row>
    <row r="434" spans="1:16" x14ac:dyDescent="0.25">
      <c r="A434" t="s">
        <v>19</v>
      </c>
      <c r="B434" t="s">
        <v>39</v>
      </c>
      <c r="D434" t="s">
        <v>21</v>
      </c>
      <c r="E434" t="s">
        <v>22</v>
      </c>
      <c r="F434" t="s">
        <v>31</v>
      </c>
      <c r="G434" t="s">
        <v>24</v>
      </c>
      <c r="H434" t="s">
        <v>25</v>
      </c>
      <c r="J434" s="27">
        <v>214.16096687694713</v>
      </c>
      <c r="M434" s="27">
        <v>214.16096687694713</v>
      </c>
      <c r="P434" s="27" t="e">
        <v>#N/A</v>
      </c>
    </row>
    <row r="435" spans="1:16" x14ac:dyDescent="0.25">
      <c r="A435" t="s">
        <v>19</v>
      </c>
      <c r="B435" t="s">
        <v>39</v>
      </c>
      <c r="D435" t="s">
        <v>21</v>
      </c>
      <c r="E435" t="s">
        <v>26</v>
      </c>
      <c r="F435" t="s">
        <v>31</v>
      </c>
      <c r="G435" t="s">
        <v>24</v>
      </c>
      <c r="H435" t="s">
        <v>25</v>
      </c>
      <c r="J435" s="27">
        <v>186.70644016305778</v>
      </c>
      <c r="M435" s="27">
        <v>186.70644016305778</v>
      </c>
      <c r="P435" s="27" t="e">
        <v>#N/A</v>
      </c>
    </row>
    <row r="436" spans="1:16" x14ac:dyDescent="0.25">
      <c r="A436" t="s">
        <v>19</v>
      </c>
      <c r="B436" t="s">
        <v>39</v>
      </c>
      <c r="D436" t="s">
        <v>21</v>
      </c>
      <c r="E436" t="s">
        <v>27</v>
      </c>
      <c r="F436" t="s">
        <v>31</v>
      </c>
      <c r="G436" t="s">
        <v>24</v>
      </c>
      <c r="H436" t="s">
        <v>25</v>
      </c>
      <c r="J436" s="27">
        <v>144.63301610428258</v>
      </c>
      <c r="M436" s="27">
        <v>144.63301610428258</v>
      </c>
      <c r="P436" s="27" t="e">
        <v>#N/A</v>
      </c>
    </row>
    <row r="437" spans="1:16" x14ac:dyDescent="0.25">
      <c r="A437" t="s">
        <v>19</v>
      </c>
      <c r="B437" t="s">
        <v>39</v>
      </c>
      <c r="D437" t="s">
        <v>21</v>
      </c>
      <c r="E437" t="s">
        <v>28</v>
      </c>
      <c r="F437" t="s">
        <v>31</v>
      </c>
      <c r="G437" t="s">
        <v>24</v>
      </c>
      <c r="H437" t="s">
        <v>25</v>
      </c>
      <c r="J437" s="27">
        <v>74.242827471829131</v>
      </c>
      <c r="M437" s="27">
        <v>74.242827471829131</v>
      </c>
      <c r="P437" s="27" t="e">
        <v>#N/A</v>
      </c>
    </row>
    <row r="438" spans="1:16" x14ac:dyDescent="0.25">
      <c r="A438" t="s">
        <v>19</v>
      </c>
      <c r="B438" t="s">
        <v>39</v>
      </c>
      <c r="D438" t="s">
        <v>21</v>
      </c>
      <c r="E438" t="s">
        <v>22</v>
      </c>
      <c r="F438" t="s">
        <v>31</v>
      </c>
      <c r="G438" t="s">
        <v>29</v>
      </c>
      <c r="H438" t="s">
        <v>25</v>
      </c>
      <c r="J438" s="27">
        <v>107.62722228249918</v>
      </c>
      <c r="M438" s="27">
        <v>107.62722228249918</v>
      </c>
      <c r="O438" s="27">
        <f>O434*0.5</f>
        <v>0</v>
      </c>
      <c r="P438" s="27" t="e">
        <v>#N/A</v>
      </c>
    </row>
    <row r="439" spans="1:16" x14ac:dyDescent="0.25">
      <c r="A439" t="s">
        <v>19</v>
      </c>
      <c r="B439" t="s">
        <v>39</v>
      </c>
      <c r="D439" t="s">
        <v>21</v>
      </c>
      <c r="E439" t="s">
        <v>26</v>
      </c>
      <c r="F439" t="s">
        <v>31</v>
      </c>
      <c r="G439" t="s">
        <v>29</v>
      </c>
      <c r="H439" t="s">
        <v>25</v>
      </c>
      <c r="J439" s="27">
        <v>93.353220081528889</v>
      </c>
      <c r="M439" s="27">
        <v>93.353220081528889</v>
      </c>
      <c r="O439" s="27">
        <f t="shared" ref="O439:O441" si="158">O435*0.5</f>
        <v>0</v>
      </c>
      <c r="P439" s="27" t="e">
        <v>#N/A</v>
      </c>
    </row>
    <row r="440" spans="1:16" x14ac:dyDescent="0.25">
      <c r="A440" t="s">
        <v>19</v>
      </c>
      <c r="B440" t="s">
        <v>39</v>
      </c>
      <c r="D440" t="s">
        <v>21</v>
      </c>
      <c r="E440" t="s">
        <v>27</v>
      </c>
      <c r="F440" t="s">
        <v>31</v>
      </c>
      <c r="G440" t="s">
        <v>29</v>
      </c>
      <c r="H440" t="s">
        <v>25</v>
      </c>
      <c r="J440" s="27">
        <v>72.863246896166899</v>
      </c>
      <c r="M440" s="27">
        <v>72.863246896166899</v>
      </c>
      <c r="O440" s="27">
        <f t="shared" si="158"/>
        <v>0</v>
      </c>
      <c r="P440" s="27" t="e">
        <v>#N/A</v>
      </c>
    </row>
    <row r="441" spans="1:16" x14ac:dyDescent="0.25">
      <c r="A441" t="s">
        <v>19</v>
      </c>
      <c r="B441" t="s">
        <v>39</v>
      </c>
      <c r="D441" t="s">
        <v>21</v>
      </c>
      <c r="E441" t="s">
        <v>28</v>
      </c>
      <c r="F441" t="s">
        <v>31</v>
      </c>
      <c r="G441" t="s">
        <v>29</v>
      </c>
      <c r="H441" t="s">
        <v>25</v>
      </c>
      <c r="J441" s="27">
        <v>111.30741354991706</v>
      </c>
      <c r="M441" s="27">
        <v>111.30741354991706</v>
      </c>
      <c r="O441" s="27">
        <f t="shared" si="158"/>
        <v>0</v>
      </c>
      <c r="P441" s="27" t="e">
        <v>#N/A</v>
      </c>
    </row>
    <row r="442" spans="1:16" x14ac:dyDescent="0.25">
      <c r="A442" t="s">
        <v>19</v>
      </c>
      <c r="B442" t="s">
        <v>39</v>
      </c>
      <c r="D442" t="s">
        <v>21</v>
      </c>
      <c r="E442" t="s">
        <v>22</v>
      </c>
      <c r="F442" t="s">
        <v>32</v>
      </c>
      <c r="G442" t="s">
        <v>24</v>
      </c>
      <c r="H442" t="s">
        <v>25</v>
      </c>
      <c r="J442" s="27">
        <v>223.65737092549247</v>
      </c>
      <c r="M442" s="27">
        <v>223.65737092549247</v>
      </c>
      <c r="P442" s="27" t="e">
        <v>#N/A</v>
      </c>
    </row>
    <row r="443" spans="1:16" x14ac:dyDescent="0.25">
      <c r="A443" t="s">
        <v>19</v>
      </c>
      <c r="B443" t="s">
        <v>39</v>
      </c>
      <c r="D443" t="s">
        <v>21</v>
      </c>
      <c r="E443" t="s">
        <v>26</v>
      </c>
      <c r="F443" t="s">
        <v>32</v>
      </c>
      <c r="G443" t="s">
        <v>24</v>
      </c>
      <c r="H443" t="s">
        <v>25</v>
      </c>
      <c r="J443" s="27">
        <v>195.10936652355193</v>
      </c>
      <c r="M443" s="27">
        <v>195.10936652355193</v>
      </c>
      <c r="P443" s="27" t="e">
        <v>#N/A</v>
      </c>
    </row>
    <row r="444" spans="1:16" x14ac:dyDescent="0.25">
      <c r="A444" t="s">
        <v>19</v>
      </c>
      <c r="B444" t="s">
        <v>39</v>
      </c>
      <c r="D444" t="s">
        <v>21</v>
      </c>
      <c r="E444" t="s">
        <v>27</v>
      </c>
      <c r="F444" t="s">
        <v>32</v>
      </c>
      <c r="G444" t="s">
        <v>24</v>
      </c>
      <c r="H444" t="s">
        <v>25</v>
      </c>
      <c r="J444" s="27">
        <v>151.02143466063208</v>
      </c>
      <c r="M444" s="27">
        <v>151.02143466063208</v>
      </c>
      <c r="P444" s="27" t="e">
        <v>#N/A</v>
      </c>
    </row>
    <row r="445" spans="1:16" x14ac:dyDescent="0.25">
      <c r="A445" t="s">
        <v>19</v>
      </c>
      <c r="B445" t="s">
        <v>39</v>
      </c>
      <c r="D445" t="s">
        <v>21</v>
      </c>
      <c r="E445" t="s">
        <v>28</v>
      </c>
      <c r="F445" t="s">
        <v>32</v>
      </c>
      <c r="G445" t="s">
        <v>24</v>
      </c>
      <c r="H445" t="s">
        <v>25</v>
      </c>
      <c r="J445" s="27">
        <v>77.523260535982772</v>
      </c>
      <c r="M445" s="27">
        <v>77.523260535982772</v>
      </c>
      <c r="P445" s="27" t="e">
        <v>#N/A</v>
      </c>
    </row>
    <row r="446" spans="1:16" x14ac:dyDescent="0.25">
      <c r="A446" t="s">
        <v>19</v>
      </c>
      <c r="B446" t="s">
        <v>39</v>
      </c>
      <c r="D446" t="s">
        <v>21</v>
      </c>
      <c r="E446" t="s">
        <v>22</v>
      </c>
      <c r="F446" t="s">
        <v>32</v>
      </c>
      <c r="G446" t="s">
        <v>29</v>
      </c>
      <c r="H446" t="s">
        <v>25</v>
      </c>
      <c r="J446" s="27">
        <v>111.82868546274624</v>
      </c>
      <c r="M446" s="27">
        <v>111.82868546274624</v>
      </c>
      <c r="O446" s="27">
        <f>O442*0.5</f>
        <v>0</v>
      </c>
      <c r="P446" s="27" t="e">
        <v>#N/A</v>
      </c>
    </row>
    <row r="447" spans="1:16" x14ac:dyDescent="0.25">
      <c r="A447" t="s">
        <v>19</v>
      </c>
      <c r="B447" t="s">
        <v>39</v>
      </c>
      <c r="D447" t="s">
        <v>21</v>
      </c>
      <c r="E447" t="s">
        <v>26</v>
      </c>
      <c r="F447" t="s">
        <v>32</v>
      </c>
      <c r="G447" t="s">
        <v>29</v>
      </c>
      <c r="H447" t="s">
        <v>25</v>
      </c>
      <c r="J447" s="27">
        <v>97.554683261775963</v>
      </c>
      <c r="M447" s="27">
        <v>97.554683261775963</v>
      </c>
      <c r="O447" s="27">
        <f t="shared" ref="O447:O449" si="159">O443*0.5</f>
        <v>0</v>
      </c>
      <c r="P447" s="27" t="e">
        <v>#N/A</v>
      </c>
    </row>
    <row r="448" spans="1:16" x14ac:dyDescent="0.25">
      <c r="A448" t="s">
        <v>19</v>
      </c>
      <c r="B448" t="s">
        <v>39</v>
      </c>
      <c r="D448" t="s">
        <v>21</v>
      </c>
      <c r="E448" t="s">
        <v>27</v>
      </c>
      <c r="F448" t="s">
        <v>32</v>
      </c>
      <c r="G448" t="s">
        <v>29</v>
      </c>
      <c r="H448" t="s">
        <v>25</v>
      </c>
      <c r="J448" s="27">
        <v>75.971232388362765</v>
      </c>
      <c r="M448" s="27">
        <v>75.971232388362765</v>
      </c>
      <c r="O448" s="27">
        <f t="shared" si="159"/>
        <v>0</v>
      </c>
      <c r="P448" s="27" t="e">
        <v>#N/A</v>
      </c>
    </row>
    <row r="449" spans="1:16" x14ac:dyDescent="0.25">
      <c r="A449" t="s">
        <v>19</v>
      </c>
      <c r="B449" t="s">
        <v>39</v>
      </c>
      <c r="D449" t="s">
        <v>21</v>
      </c>
      <c r="E449" t="s">
        <v>28</v>
      </c>
      <c r="F449" t="s">
        <v>32</v>
      </c>
      <c r="G449" t="s">
        <v>29</v>
      </c>
      <c r="H449" t="s">
        <v>25</v>
      </c>
      <c r="J449" s="27">
        <v>115.68132430212192</v>
      </c>
      <c r="M449" s="27">
        <v>115.68132430212192</v>
      </c>
      <c r="O449" s="27">
        <f t="shared" si="159"/>
        <v>0</v>
      </c>
      <c r="P449" s="27" t="e">
        <v>#N/A</v>
      </c>
    </row>
    <row r="450" spans="1:16" x14ac:dyDescent="0.25">
      <c r="A450" t="s">
        <v>19</v>
      </c>
      <c r="B450" t="s">
        <v>39</v>
      </c>
      <c r="D450" t="s">
        <v>33</v>
      </c>
      <c r="E450" t="s">
        <v>22</v>
      </c>
      <c r="F450" t="s">
        <v>23</v>
      </c>
      <c r="G450" t="s">
        <v>24</v>
      </c>
      <c r="H450" t="s">
        <v>25</v>
      </c>
      <c r="J450" s="27">
        <v>169.48904164793774</v>
      </c>
      <c r="M450" s="27">
        <v>169.48904164793774</v>
      </c>
      <c r="P450" s="27" t="e">
        <v>#N/A</v>
      </c>
    </row>
    <row r="451" spans="1:16" x14ac:dyDescent="0.25">
      <c r="A451" t="s">
        <v>19</v>
      </c>
      <c r="B451" t="s">
        <v>39</v>
      </c>
      <c r="D451" t="s">
        <v>33</v>
      </c>
      <c r="E451" t="s">
        <v>26</v>
      </c>
      <c r="F451" t="s">
        <v>23</v>
      </c>
      <c r="G451" t="s">
        <v>24</v>
      </c>
      <c r="H451" t="s">
        <v>25</v>
      </c>
      <c r="J451" s="27">
        <v>147.61948788691353</v>
      </c>
      <c r="M451" s="27">
        <v>147.61948788691353</v>
      </c>
      <c r="P451" s="27" t="e">
        <v>#N/A</v>
      </c>
    </row>
    <row r="452" spans="1:16" x14ac:dyDescent="0.25">
      <c r="A452" t="s">
        <v>19</v>
      </c>
      <c r="B452" t="s">
        <v>39</v>
      </c>
      <c r="D452" t="s">
        <v>33</v>
      </c>
      <c r="E452" t="s">
        <v>27</v>
      </c>
      <c r="F452" t="s">
        <v>23</v>
      </c>
      <c r="G452" t="s">
        <v>24</v>
      </c>
      <c r="H452" t="s">
        <v>25</v>
      </c>
      <c r="J452" s="27">
        <v>118.09559030953083</v>
      </c>
      <c r="M452" s="27">
        <v>118.09559030953083</v>
      </c>
      <c r="P452" s="27" t="e">
        <v>#N/A</v>
      </c>
    </row>
    <row r="453" spans="1:16" x14ac:dyDescent="0.25">
      <c r="A453" t="s">
        <v>19</v>
      </c>
      <c r="B453" t="s">
        <v>39</v>
      </c>
      <c r="D453" t="s">
        <v>33</v>
      </c>
      <c r="E453" t="s">
        <v>28</v>
      </c>
      <c r="F453" t="s">
        <v>23</v>
      </c>
      <c r="G453" t="s">
        <v>24</v>
      </c>
      <c r="H453" t="s">
        <v>25</v>
      </c>
      <c r="J453" s="27">
        <v>65.608661283072664</v>
      </c>
      <c r="M453" s="27">
        <v>65.608661283072664</v>
      </c>
      <c r="P453" s="27" t="e">
        <v>#N/A</v>
      </c>
    </row>
    <row r="454" spans="1:16" x14ac:dyDescent="0.25">
      <c r="A454" t="s">
        <v>19</v>
      </c>
      <c r="B454" t="s">
        <v>39</v>
      </c>
      <c r="D454" t="s">
        <v>33</v>
      </c>
      <c r="E454" t="s">
        <v>22</v>
      </c>
      <c r="F454" t="s">
        <v>23</v>
      </c>
      <c r="G454" t="s">
        <v>29</v>
      </c>
      <c r="H454" t="s">
        <v>25</v>
      </c>
      <c r="J454" s="27">
        <v>85.291259667994481</v>
      </c>
      <c r="M454" s="27">
        <v>85.291259667994481</v>
      </c>
      <c r="O454" s="27">
        <f>O450*0.5</f>
        <v>0</v>
      </c>
      <c r="P454" s="27" t="e">
        <v>#N/A</v>
      </c>
    </row>
    <row r="455" spans="1:16" x14ac:dyDescent="0.25">
      <c r="A455" t="s">
        <v>19</v>
      </c>
      <c r="B455" t="s">
        <v>39</v>
      </c>
      <c r="D455" t="s">
        <v>33</v>
      </c>
      <c r="E455" t="s">
        <v>26</v>
      </c>
      <c r="F455" t="s">
        <v>23</v>
      </c>
      <c r="G455" t="s">
        <v>29</v>
      </c>
      <c r="H455" t="s">
        <v>25</v>
      </c>
      <c r="J455" s="27">
        <v>74.356482787482378</v>
      </c>
      <c r="M455" s="27">
        <v>74.356482787482378</v>
      </c>
      <c r="O455" s="27">
        <f t="shared" ref="O455:O457" si="160">O451*0.5</f>
        <v>0</v>
      </c>
      <c r="P455" s="27" t="e">
        <v>#N/A</v>
      </c>
    </row>
    <row r="456" spans="1:16" x14ac:dyDescent="0.25">
      <c r="A456" t="s">
        <v>19</v>
      </c>
      <c r="B456" t="s">
        <v>39</v>
      </c>
      <c r="D456" t="s">
        <v>33</v>
      </c>
      <c r="E456" t="s">
        <v>27</v>
      </c>
      <c r="F456" t="s">
        <v>23</v>
      </c>
      <c r="G456" t="s">
        <v>29</v>
      </c>
      <c r="H456" t="s">
        <v>25</v>
      </c>
      <c r="J456" s="27">
        <v>59.047795154765417</v>
      </c>
      <c r="M456" s="27">
        <v>59.047795154765417</v>
      </c>
      <c r="O456" s="27">
        <f t="shared" si="160"/>
        <v>0</v>
      </c>
      <c r="P456" s="27" t="e">
        <v>#N/A</v>
      </c>
    </row>
    <row r="457" spans="1:16" x14ac:dyDescent="0.25">
      <c r="A457" t="s">
        <v>19</v>
      </c>
      <c r="B457" t="s">
        <v>39</v>
      </c>
      <c r="D457" t="s">
        <v>33</v>
      </c>
      <c r="E457" t="s">
        <v>28</v>
      </c>
      <c r="F457" t="s">
        <v>23</v>
      </c>
      <c r="G457" t="s">
        <v>29</v>
      </c>
      <c r="H457" t="s">
        <v>25</v>
      </c>
      <c r="J457" s="27">
        <v>98.412991924609017</v>
      </c>
      <c r="M457" s="27">
        <v>98.412991924609017</v>
      </c>
      <c r="O457" s="27">
        <f t="shared" si="160"/>
        <v>0</v>
      </c>
      <c r="P457" s="27" t="e">
        <v>#N/A</v>
      </c>
    </row>
    <row r="458" spans="1:16" x14ac:dyDescent="0.25">
      <c r="A458" t="s">
        <v>19</v>
      </c>
      <c r="B458" t="s">
        <v>39</v>
      </c>
      <c r="D458" t="s">
        <v>33</v>
      </c>
      <c r="E458" t="s">
        <v>22</v>
      </c>
      <c r="F458" t="s">
        <v>30</v>
      </c>
      <c r="G458" t="s">
        <v>24</v>
      </c>
      <c r="H458" t="s">
        <v>25</v>
      </c>
      <c r="J458" s="27">
        <v>169.61448455445853</v>
      </c>
      <c r="M458" s="27">
        <v>169.61448455445853</v>
      </c>
      <c r="P458" s="27" t="e">
        <v>#N/A</v>
      </c>
    </row>
    <row r="459" spans="1:16" x14ac:dyDescent="0.25">
      <c r="A459" t="s">
        <v>19</v>
      </c>
      <c r="B459" t="s">
        <v>39</v>
      </c>
      <c r="D459" t="s">
        <v>33</v>
      </c>
      <c r="E459" t="s">
        <v>26</v>
      </c>
      <c r="F459" t="s">
        <v>30</v>
      </c>
      <c r="G459" t="s">
        <v>24</v>
      </c>
      <c r="H459" t="s">
        <v>25</v>
      </c>
      <c r="J459" s="27">
        <v>149.06571911279198</v>
      </c>
      <c r="M459" s="27">
        <v>149.06571911279198</v>
      </c>
      <c r="P459" s="27" t="e">
        <v>#N/A</v>
      </c>
    </row>
    <row r="460" spans="1:16" x14ac:dyDescent="0.25">
      <c r="A460" t="s">
        <v>19</v>
      </c>
      <c r="B460" t="s">
        <v>39</v>
      </c>
      <c r="D460" t="s">
        <v>33</v>
      </c>
      <c r="E460" t="s">
        <v>27</v>
      </c>
      <c r="F460" t="s">
        <v>30</v>
      </c>
      <c r="G460" t="s">
        <v>24</v>
      </c>
      <c r="H460" t="s">
        <v>25</v>
      </c>
      <c r="J460" s="27">
        <v>119.42423702280018</v>
      </c>
      <c r="M460" s="27">
        <v>119.42423702280018</v>
      </c>
      <c r="P460" s="27" t="e">
        <v>#N/A</v>
      </c>
    </row>
    <row r="461" spans="1:16" x14ac:dyDescent="0.25">
      <c r="A461" t="s">
        <v>19</v>
      </c>
      <c r="B461" t="s">
        <v>39</v>
      </c>
      <c r="D461" t="s">
        <v>33</v>
      </c>
      <c r="E461" t="s">
        <v>28</v>
      </c>
      <c r="F461" t="s">
        <v>30</v>
      </c>
      <c r="G461" t="s">
        <v>24</v>
      </c>
      <c r="H461" t="s">
        <v>25</v>
      </c>
      <c r="J461" s="27">
        <v>67.854408915479638</v>
      </c>
      <c r="M461" s="27">
        <v>67.854408915479638</v>
      </c>
      <c r="P461" s="27" t="e">
        <v>#N/A</v>
      </c>
    </row>
    <row r="462" spans="1:16" x14ac:dyDescent="0.25">
      <c r="A462" t="s">
        <v>19</v>
      </c>
      <c r="B462" t="s">
        <v>39</v>
      </c>
      <c r="D462" t="s">
        <v>33</v>
      </c>
      <c r="E462" t="s">
        <v>22</v>
      </c>
      <c r="F462" t="s">
        <v>30</v>
      </c>
      <c r="G462" t="s">
        <v>29</v>
      </c>
      <c r="H462" t="s">
        <v>25</v>
      </c>
      <c r="J462" s="27">
        <v>85.353981121254861</v>
      </c>
      <c r="M462" s="27">
        <v>85.353981121254861</v>
      </c>
      <c r="O462" s="27">
        <f>O458*0.5</f>
        <v>0</v>
      </c>
      <c r="P462" s="27" t="e">
        <v>#N/A</v>
      </c>
    </row>
    <row r="463" spans="1:16" x14ac:dyDescent="0.25">
      <c r="A463" t="s">
        <v>19</v>
      </c>
      <c r="B463" t="s">
        <v>39</v>
      </c>
      <c r="D463" t="s">
        <v>33</v>
      </c>
      <c r="E463" t="s">
        <v>26</v>
      </c>
      <c r="F463" t="s">
        <v>30</v>
      </c>
      <c r="G463" t="s">
        <v>29</v>
      </c>
      <c r="H463" t="s">
        <v>25</v>
      </c>
      <c r="J463" s="27">
        <v>74.532859556395991</v>
      </c>
      <c r="M463" s="27">
        <v>74.532859556395991</v>
      </c>
      <c r="O463" s="27">
        <f t="shared" ref="O463:O465" si="161">O459*0.5</f>
        <v>0</v>
      </c>
      <c r="P463" s="27" t="e">
        <v>#N/A</v>
      </c>
    </row>
    <row r="464" spans="1:16" x14ac:dyDescent="0.25">
      <c r="A464" t="s">
        <v>19</v>
      </c>
      <c r="B464" t="s">
        <v>39</v>
      </c>
      <c r="D464" t="s">
        <v>33</v>
      </c>
      <c r="E464" t="s">
        <v>27</v>
      </c>
      <c r="F464" t="s">
        <v>30</v>
      </c>
      <c r="G464" t="s">
        <v>29</v>
      </c>
      <c r="H464" t="s">
        <v>25</v>
      </c>
      <c r="J464" s="27">
        <v>60.258857355425697</v>
      </c>
      <c r="M464" s="27">
        <v>60.258857355425697</v>
      </c>
      <c r="O464" s="27">
        <f t="shared" si="161"/>
        <v>0</v>
      </c>
      <c r="P464" s="27" t="e">
        <v>#N/A</v>
      </c>
    </row>
    <row r="465" spans="1:16" x14ac:dyDescent="0.25">
      <c r="A465" t="s">
        <v>19</v>
      </c>
      <c r="B465" t="s">
        <v>39</v>
      </c>
      <c r="D465" t="s">
        <v>33</v>
      </c>
      <c r="E465" t="s">
        <v>28</v>
      </c>
      <c r="F465" t="s">
        <v>30</v>
      </c>
      <c r="G465" t="s">
        <v>29</v>
      </c>
      <c r="H465" t="s">
        <v>25</v>
      </c>
      <c r="J465" s="27">
        <v>100.60387649766727</v>
      </c>
      <c r="M465" s="27">
        <v>100.60387649766727</v>
      </c>
      <c r="O465" s="27">
        <f t="shared" si="161"/>
        <v>0</v>
      </c>
      <c r="P465" s="27" t="e">
        <v>#N/A</v>
      </c>
    </row>
    <row r="466" spans="1:16" x14ac:dyDescent="0.25">
      <c r="A466" t="s">
        <v>19</v>
      </c>
      <c r="B466" t="s">
        <v>39</v>
      </c>
      <c r="D466" t="s">
        <v>33</v>
      </c>
      <c r="E466" t="s">
        <v>22</v>
      </c>
      <c r="F466" t="s">
        <v>31</v>
      </c>
      <c r="G466" t="s">
        <v>24</v>
      </c>
      <c r="H466" t="s">
        <v>25</v>
      </c>
      <c r="J466" s="27">
        <v>185.32685958739555</v>
      </c>
      <c r="M466" s="27">
        <v>185.32685958739555</v>
      </c>
      <c r="P466" s="27" t="e">
        <v>#N/A</v>
      </c>
    </row>
    <row r="467" spans="1:16" x14ac:dyDescent="0.25">
      <c r="A467" t="s">
        <v>19</v>
      </c>
      <c r="B467" t="s">
        <v>39</v>
      </c>
      <c r="D467" t="s">
        <v>33</v>
      </c>
      <c r="E467" t="s">
        <v>26</v>
      </c>
      <c r="F467" t="s">
        <v>31</v>
      </c>
      <c r="G467" t="s">
        <v>24</v>
      </c>
      <c r="H467" t="s">
        <v>25</v>
      </c>
      <c r="J467" s="27">
        <v>162.76358634158439</v>
      </c>
      <c r="M467" s="27">
        <v>162.76358634158439</v>
      </c>
      <c r="P467" s="27" t="e">
        <v>#N/A</v>
      </c>
    </row>
    <row r="468" spans="1:16" x14ac:dyDescent="0.25">
      <c r="A468" t="s">
        <v>19</v>
      </c>
      <c r="B468" t="s">
        <v>39</v>
      </c>
      <c r="D468" t="s">
        <v>33</v>
      </c>
      <c r="E468" t="s">
        <v>27</v>
      </c>
      <c r="F468" t="s">
        <v>31</v>
      </c>
      <c r="G468" t="s">
        <v>24</v>
      </c>
      <c r="H468" t="s">
        <v>25</v>
      </c>
      <c r="J468" s="27">
        <v>131.10759644744795</v>
      </c>
      <c r="M468" s="27">
        <v>131.10759644744795</v>
      </c>
      <c r="P468" s="27" t="e">
        <v>#N/A</v>
      </c>
    </row>
    <row r="469" spans="1:16" x14ac:dyDescent="0.25">
      <c r="A469" t="s">
        <v>19</v>
      </c>
      <c r="B469" t="s">
        <v>39</v>
      </c>
      <c r="D469" t="s">
        <v>33</v>
      </c>
      <c r="E469" t="s">
        <v>28</v>
      </c>
      <c r="F469" t="s">
        <v>31</v>
      </c>
      <c r="G469" t="s">
        <v>24</v>
      </c>
      <c r="H469" t="s">
        <v>25</v>
      </c>
      <c r="J469" s="27">
        <v>74.242827471829131</v>
      </c>
      <c r="M469" s="27">
        <v>74.242827471829131</v>
      </c>
      <c r="P469" s="27" t="e">
        <v>#N/A</v>
      </c>
    </row>
    <row r="470" spans="1:16" x14ac:dyDescent="0.25">
      <c r="A470" t="s">
        <v>19</v>
      </c>
      <c r="B470" t="s">
        <v>39</v>
      </c>
      <c r="D470" t="s">
        <v>33</v>
      </c>
      <c r="E470" t="s">
        <v>22</v>
      </c>
      <c r="F470" t="s">
        <v>31</v>
      </c>
      <c r="G470" t="s">
        <v>29</v>
      </c>
      <c r="H470" t="s">
        <v>25</v>
      </c>
      <c r="J470" s="27">
        <v>92.663429793697773</v>
      </c>
      <c r="M470" s="27">
        <v>92.663429793697773</v>
      </c>
      <c r="O470" s="27">
        <f>O466*0.5</f>
        <v>0</v>
      </c>
      <c r="P470" s="27" t="e">
        <v>#N/A</v>
      </c>
    </row>
    <row r="471" spans="1:16" x14ac:dyDescent="0.25">
      <c r="A471" t="s">
        <v>19</v>
      </c>
      <c r="B471" t="s">
        <v>39</v>
      </c>
      <c r="D471" t="s">
        <v>33</v>
      </c>
      <c r="E471" t="s">
        <v>26</v>
      </c>
      <c r="F471" t="s">
        <v>31</v>
      </c>
      <c r="G471" t="s">
        <v>29</v>
      </c>
      <c r="H471" t="s">
        <v>25</v>
      </c>
      <c r="J471" s="27">
        <v>81.842308228838917</v>
      </c>
      <c r="M471" s="27">
        <v>81.842308228838917</v>
      </c>
      <c r="O471" s="27">
        <f t="shared" ref="O471:O473" si="162">O467*0.5</f>
        <v>0</v>
      </c>
      <c r="P471" s="27" t="e">
        <v>#N/A</v>
      </c>
    </row>
    <row r="472" spans="1:16" x14ac:dyDescent="0.25">
      <c r="A472" t="s">
        <v>19</v>
      </c>
      <c r="B472" t="s">
        <v>39</v>
      </c>
      <c r="D472" t="s">
        <v>33</v>
      </c>
      <c r="E472" t="s">
        <v>27</v>
      </c>
      <c r="F472" t="s">
        <v>31</v>
      </c>
      <c r="G472" t="s">
        <v>29</v>
      </c>
      <c r="H472" t="s">
        <v>25</v>
      </c>
      <c r="J472" s="27">
        <v>65.553798223723973</v>
      </c>
      <c r="M472" s="27">
        <v>65.553798223723973</v>
      </c>
      <c r="O472" s="27">
        <f t="shared" si="162"/>
        <v>0</v>
      </c>
      <c r="P472" s="27" t="e">
        <v>#N/A</v>
      </c>
    </row>
    <row r="473" spans="1:16" x14ac:dyDescent="0.25">
      <c r="A473" t="s">
        <v>19</v>
      </c>
      <c r="B473" t="s">
        <v>39</v>
      </c>
      <c r="D473" t="s">
        <v>33</v>
      </c>
      <c r="E473" t="s">
        <v>28</v>
      </c>
      <c r="F473" t="s">
        <v>31</v>
      </c>
      <c r="G473" t="s">
        <v>29</v>
      </c>
      <c r="H473" t="s">
        <v>25</v>
      </c>
      <c r="J473" s="27">
        <v>110.1002805462126</v>
      </c>
      <c r="M473" s="27">
        <v>110.1002805462126</v>
      </c>
      <c r="O473" s="27">
        <f t="shared" si="162"/>
        <v>0</v>
      </c>
      <c r="P473" s="27" t="e">
        <v>#N/A</v>
      </c>
    </row>
    <row r="474" spans="1:16" x14ac:dyDescent="0.25">
      <c r="A474" t="s">
        <v>19</v>
      </c>
      <c r="B474" t="s">
        <v>39</v>
      </c>
      <c r="D474" t="s">
        <v>33</v>
      </c>
      <c r="E474" t="s">
        <v>22</v>
      </c>
      <c r="F474" t="s">
        <v>32</v>
      </c>
      <c r="G474" t="s">
        <v>24</v>
      </c>
      <c r="H474" t="s">
        <v>25</v>
      </c>
      <c r="J474" s="27">
        <v>193.72978594788972</v>
      </c>
      <c r="M474" s="27">
        <v>193.72978594788972</v>
      </c>
      <c r="P474" s="27" t="e">
        <v>#N/A</v>
      </c>
    </row>
    <row r="475" spans="1:16" x14ac:dyDescent="0.25">
      <c r="A475" t="s">
        <v>19</v>
      </c>
      <c r="B475" t="s">
        <v>39</v>
      </c>
      <c r="D475" t="s">
        <v>33</v>
      </c>
      <c r="E475" t="s">
        <v>26</v>
      </c>
      <c r="F475" t="s">
        <v>32</v>
      </c>
      <c r="G475" t="s">
        <v>24</v>
      </c>
      <c r="H475" t="s">
        <v>25</v>
      </c>
      <c r="J475" s="27">
        <v>170.07303501402731</v>
      </c>
      <c r="M475" s="27">
        <v>170.07303501402731</v>
      </c>
      <c r="P475" s="27" t="e">
        <v>#N/A</v>
      </c>
    </row>
    <row r="476" spans="1:16" x14ac:dyDescent="0.25">
      <c r="A476" t="s">
        <v>19</v>
      </c>
      <c r="B476" t="s">
        <v>39</v>
      </c>
      <c r="D476" t="s">
        <v>33</v>
      </c>
      <c r="E476" t="s">
        <v>27</v>
      </c>
      <c r="F476" t="s">
        <v>32</v>
      </c>
      <c r="G476" t="s">
        <v>24</v>
      </c>
      <c r="H476" t="s">
        <v>25</v>
      </c>
      <c r="J476" s="27">
        <v>137.32356743183968</v>
      </c>
      <c r="M476" s="27">
        <v>137.32356743183968</v>
      </c>
      <c r="P476" s="27" t="e">
        <v>#N/A</v>
      </c>
    </row>
    <row r="477" spans="1:16" x14ac:dyDescent="0.25">
      <c r="A477" t="s">
        <v>19</v>
      </c>
      <c r="B477" t="s">
        <v>39</v>
      </c>
      <c r="D477" t="s">
        <v>33</v>
      </c>
      <c r="E477" t="s">
        <v>28</v>
      </c>
      <c r="F477" t="s">
        <v>32</v>
      </c>
      <c r="G477" t="s">
        <v>24</v>
      </c>
      <c r="H477" t="s">
        <v>25</v>
      </c>
      <c r="J477" s="27">
        <v>77.523260535982772</v>
      </c>
      <c r="M477" s="27">
        <v>77.523260535982772</v>
      </c>
      <c r="P477" s="27" t="e">
        <v>#N/A</v>
      </c>
    </row>
    <row r="478" spans="1:16" x14ac:dyDescent="0.25">
      <c r="A478" t="s">
        <v>19</v>
      </c>
      <c r="B478" t="s">
        <v>39</v>
      </c>
      <c r="D478" t="s">
        <v>33</v>
      </c>
      <c r="E478" t="s">
        <v>22</v>
      </c>
      <c r="F478" t="s">
        <v>32</v>
      </c>
      <c r="G478" t="s">
        <v>29</v>
      </c>
      <c r="H478" t="s">
        <v>25</v>
      </c>
      <c r="J478" s="27">
        <v>96.864892973944862</v>
      </c>
      <c r="M478" s="27">
        <v>96.864892973944862</v>
      </c>
      <c r="O478" s="27">
        <f>O474*0.5</f>
        <v>0</v>
      </c>
      <c r="P478" s="27" t="e">
        <v>#N/A</v>
      </c>
    </row>
    <row r="479" spans="1:16" x14ac:dyDescent="0.25">
      <c r="A479" t="s">
        <v>19</v>
      </c>
      <c r="B479" t="s">
        <v>39</v>
      </c>
      <c r="D479" t="s">
        <v>33</v>
      </c>
      <c r="E479" t="s">
        <v>26</v>
      </c>
      <c r="F479" t="s">
        <v>32</v>
      </c>
      <c r="G479" t="s">
        <v>29</v>
      </c>
      <c r="H479" t="s">
        <v>25</v>
      </c>
      <c r="J479" s="27">
        <v>85.122741292992544</v>
      </c>
      <c r="M479" s="27">
        <v>85.122741292992544</v>
      </c>
      <c r="O479" s="27">
        <f t="shared" ref="O479:O481" si="163">O475*0.5</f>
        <v>0</v>
      </c>
      <c r="P479" s="27" t="e">
        <v>#N/A</v>
      </c>
    </row>
    <row r="480" spans="1:16" x14ac:dyDescent="0.25">
      <c r="A480" t="s">
        <v>19</v>
      </c>
      <c r="B480" t="s">
        <v>39</v>
      </c>
      <c r="D480" t="s">
        <v>33</v>
      </c>
      <c r="E480" t="s">
        <v>27</v>
      </c>
      <c r="F480" t="s">
        <v>32</v>
      </c>
      <c r="G480" t="s">
        <v>29</v>
      </c>
      <c r="H480" t="s">
        <v>25</v>
      </c>
      <c r="J480" s="27">
        <v>68.661783715919839</v>
      </c>
      <c r="M480" s="27">
        <v>68.661783715919839</v>
      </c>
      <c r="O480" s="27">
        <f t="shared" si="163"/>
        <v>0</v>
      </c>
      <c r="P480" s="27" t="e">
        <v>#N/A</v>
      </c>
    </row>
    <row r="481" spans="1:16" x14ac:dyDescent="0.25">
      <c r="A481" t="s">
        <v>19</v>
      </c>
      <c r="B481" t="s">
        <v>39</v>
      </c>
      <c r="D481" t="s">
        <v>33</v>
      </c>
      <c r="E481" t="s">
        <v>28</v>
      </c>
      <c r="F481" t="s">
        <v>32</v>
      </c>
      <c r="G481" t="s">
        <v>29</v>
      </c>
      <c r="H481" t="s">
        <v>25</v>
      </c>
      <c r="J481" s="27">
        <v>114.30174372645969</v>
      </c>
      <c r="M481" s="27">
        <v>114.30174372645969</v>
      </c>
      <c r="O481" s="27">
        <f t="shared" si="163"/>
        <v>0</v>
      </c>
      <c r="P481" s="27" t="e">
        <v>#N/A</v>
      </c>
    </row>
    <row r="482" spans="1:16" x14ac:dyDescent="0.25">
      <c r="A482" t="s">
        <v>19</v>
      </c>
      <c r="B482" t="s">
        <v>39</v>
      </c>
      <c r="D482" t="s">
        <v>34</v>
      </c>
      <c r="E482" t="s">
        <v>22</v>
      </c>
      <c r="F482" t="s">
        <v>23</v>
      </c>
      <c r="G482" t="s">
        <v>24</v>
      </c>
      <c r="H482" t="s">
        <v>25</v>
      </c>
      <c r="J482" s="27">
        <v>141.75627044034903</v>
      </c>
      <c r="M482" s="27">
        <v>141.75627044034903</v>
      </c>
      <c r="P482" s="27" t="e">
        <v>#N/A</v>
      </c>
    </row>
    <row r="483" spans="1:16" x14ac:dyDescent="0.25">
      <c r="A483" t="s">
        <v>19</v>
      </c>
      <c r="B483" t="s">
        <v>39</v>
      </c>
      <c r="D483" t="s">
        <v>34</v>
      </c>
      <c r="E483" t="s">
        <v>26</v>
      </c>
      <c r="F483" t="s">
        <v>23</v>
      </c>
      <c r="G483" t="s">
        <v>24</v>
      </c>
      <c r="H483" t="s">
        <v>25</v>
      </c>
      <c r="J483" s="27">
        <v>134.27437419594835</v>
      </c>
      <c r="M483" s="27">
        <v>134.27437419594835</v>
      </c>
      <c r="P483" s="27" t="e">
        <v>#N/A</v>
      </c>
    </row>
    <row r="484" spans="1:16" x14ac:dyDescent="0.25">
      <c r="A484" t="s">
        <v>19</v>
      </c>
      <c r="B484" t="s">
        <v>39</v>
      </c>
      <c r="D484" t="s">
        <v>34</v>
      </c>
      <c r="E484" t="s">
        <v>27</v>
      </c>
      <c r="F484" t="s">
        <v>23</v>
      </c>
      <c r="G484" t="s">
        <v>24</v>
      </c>
      <c r="H484" t="s">
        <v>25</v>
      </c>
      <c r="J484" s="27">
        <v>108.60311545794131</v>
      </c>
      <c r="M484" s="27">
        <v>108.60311545794131</v>
      </c>
      <c r="P484" s="27" t="e">
        <v>#N/A</v>
      </c>
    </row>
    <row r="485" spans="1:16" x14ac:dyDescent="0.25">
      <c r="A485" t="s">
        <v>19</v>
      </c>
      <c r="B485" t="s">
        <v>39</v>
      </c>
      <c r="D485" t="s">
        <v>34</v>
      </c>
      <c r="E485" t="s">
        <v>28</v>
      </c>
      <c r="F485" t="s">
        <v>23</v>
      </c>
      <c r="G485" t="s">
        <v>24</v>
      </c>
      <c r="H485" t="s">
        <v>25</v>
      </c>
      <c r="J485" s="27">
        <v>79.424113024474167</v>
      </c>
      <c r="M485" s="27">
        <v>79.424113024474167</v>
      </c>
      <c r="P485" s="27" t="e">
        <v>#N/A</v>
      </c>
    </row>
    <row r="486" spans="1:16" x14ac:dyDescent="0.25">
      <c r="A486" t="s">
        <v>19</v>
      </c>
      <c r="B486" t="s">
        <v>39</v>
      </c>
      <c r="D486" t="s">
        <v>34</v>
      </c>
      <c r="E486" t="s">
        <v>22</v>
      </c>
      <c r="F486" t="s">
        <v>23</v>
      </c>
      <c r="G486" t="s">
        <v>29</v>
      </c>
      <c r="H486" t="s">
        <v>25</v>
      </c>
      <c r="J486" s="27">
        <v>71.424874064200139</v>
      </c>
      <c r="M486" s="27">
        <v>71.424874064200139</v>
      </c>
      <c r="O486" s="27">
        <f>O482*0.5</f>
        <v>0</v>
      </c>
      <c r="P486" s="27" t="e">
        <v>#N/A</v>
      </c>
    </row>
    <row r="487" spans="1:16" x14ac:dyDescent="0.25">
      <c r="A487" t="s">
        <v>19</v>
      </c>
      <c r="B487" t="s">
        <v>39</v>
      </c>
      <c r="D487" t="s">
        <v>34</v>
      </c>
      <c r="E487" t="s">
        <v>26</v>
      </c>
      <c r="F487" t="s">
        <v>23</v>
      </c>
      <c r="G487" t="s">
        <v>29</v>
      </c>
      <c r="H487" t="s">
        <v>25</v>
      </c>
      <c r="J487" s="27">
        <v>67.223410883953065</v>
      </c>
      <c r="M487" s="27">
        <v>67.223410883953065</v>
      </c>
      <c r="O487" s="27">
        <f t="shared" ref="O487:O489" si="164">O483*0.5</f>
        <v>0</v>
      </c>
      <c r="P487" s="27" t="e">
        <v>#N/A</v>
      </c>
    </row>
    <row r="488" spans="1:16" x14ac:dyDescent="0.25">
      <c r="A488" t="s">
        <v>19</v>
      </c>
      <c r="B488" t="s">
        <v>39</v>
      </c>
      <c r="D488" t="s">
        <v>34</v>
      </c>
      <c r="E488" t="s">
        <v>27</v>
      </c>
      <c r="F488" t="s">
        <v>23</v>
      </c>
      <c r="G488" t="s">
        <v>29</v>
      </c>
      <c r="H488" t="s">
        <v>25</v>
      </c>
      <c r="J488" s="27">
        <v>54.387781514949545</v>
      </c>
      <c r="M488" s="27">
        <v>54.387781514949545</v>
      </c>
      <c r="O488" s="27">
        <f t="shared" si="164"/>
        <v>0</v>
      </c>
      <c r="P488" s="27" t="e">
        <v>#N/A</v>
      </c>
    </row>
    <row r="489" spans="1:16" x14ac:dyDescent="0.25">
      <c r="A489" t="s">
        <v>19</v>
      </c>
      <c r="B489" t="s">
        <v>39</v>
      </c>
      <c r="D489" t="s">
        <v>34</v>
      </c>
      <c r="E489" t="s">
        <v>28</v>
      </c>
      <c r="F489" t="s">
        <v>23</v>
      </c>
      <c r="G489" t="s">
        <v>29</v>
      </c>
      <c r="H489" t="s">
        <v>25</v>
      </c>
      <c r="J489" s="27">
        <v>97.550754064820126</v>
      </c>
      <c r="M489" s="27">
        <v>97.550754064820126</v>
      </c>
      <c r="O489" s="27">
        <f t="shared" si="164"/>
        <v>0</v>
      </c>
      <c r="P489" s="27" t="e">
        <v>#N/A</v>
      </c>
    </row>
    <row r="490" spans="1:16" x14ac:dyDescent="0.25">
      <c r="A490" t="s">
        <v>19</v>
      </c>
      <c r="B490" t="s">
        <v>39</v>
      </c>
      <c r="D490" t="s">
        <v>34</v>
      </c>
      <c r="E490" t="s">
        <v>22</v>
      </c>
      <c r="F490" t="s">
        <v>30</v>
      </c>
      <c r="G490" t="s">
        <v>24</v>
      </c>
      <c r="H490" t="s">
        <v>25</v>
      </c>
      <c r="J490" s="27">
        <v>149.06571911279198</v>
      </c>
      <c r="M490" s="27">
        <v>149.06571911279198</v>
      </c>
      <c r="P490" s="27" t="e">
        <v>#N/A</v>
      </c>
    </row>
    <row r="491" spans="1:16" x14ac:dyDescent="0.25">
      <c r="A491" t="s">
        <v>19</v>
      </c>
      <c r="B491" t="s">
        <v>39</v>
      </c>
      <c r="D491" t="s">
        <v>34</v>
      </c>
      <c r="E491" t="s">
        <v>26</v>
      </c>
      <c r="F491" t="s">
        <v>30</v>
      </c>
      <c r="G491" t="s">
        <v>24</v>
      </c>
      <c r="H491" t="s">
        <v>25</v>
      </c>
      <c r="J491" s="27">
        <v>140.66279275229783</v>
      </c>
      <c r="M491" s="27">
        <v>140.66279275229783</v>
      </c>
      <c r="P491" s="27" t="e">
        <v>#N/A</v>
      </c>
    </row>
    <row r="492" spans="1:16" x14ac:dyDescent="0.25">
      <c r="A492" t="s">
        <v>19</v>
      </c>
      <c r="B492" t="s">
        <v>39</v>
      </c>
      <c r="D492" t="s">
        <v>34</v>
      </c>
      <c r="E492" t="s">
        <v>27</v>
      </c>
      <c r="F492" t="s">
        <v>30</v>
      </c>
      <c r="G492" t="s">
        <v>24</v>
      </c>
      <c r="H492" t="s">
        <v>25</v>
      </c>
      <c r="J492" s="27">
        <v>113.89805632623958</v>
      </c>
      <c r="M492" s="27">
        <v>113.89805632623958</v>
      </c>
      <c r="P492" s="27" t="e">
        <v>#N/A</v>
      </c>
    </row>
    <row r="493" spans="1:16" x14ac:dyDescent="0.25">
      <c r="A493" t="s">
        <v>19</v>
      </c>
      <c r="B493" t="s">
        <v>39</v>
      </c>
      <c r="D493" t="s">
        <v>34</v>
      </c>
      <c r="E493" t="s">
        <v>28</v>
      </c>
      <c r="F493" t="s">
        <v>30</v>
      </c>
      <c r="G493" t="s">
        <v>24</v>
      </c>
      <c r="H493" t="s">
        <v>25</v>
      </c>
      <c r="J493" s="27">
        <v>83.625576204721227</v>
      </c>
      <c r="M493" s="27">
        <v>83.625576204721227</v>
      </c>
      <c r="P493" s="27" t="e">
        <v>#N/A</v>
      </c>
    </row>
    <row r="494" spans="1:16" x14ac:dyDescent="0.25">
      <c r="A494" t="s">
        <v>19</v>
      </c>
      <c r="B494" t="s">
        <v>39</v>
      </c>
      <c r="D494" t="s">
        <v>34</v>
      </c>
      <c r="E494" t="s">
        <v>22</v>
      </c>
      <c r="F494" t="s">
        <v>30</v>
      </c>
      <c r="G494" t="s">
        <v>29</v>
      </c>
      <c r="H494" t="s">
        <v>25</v>
      </c>
      <c r="J494" s="27">
        <v>74.532859556395991</v>
      </c>
      <c r="M494" s="27">
        <v>74.532859556395991</v>
      </c>
      <c r="O494" s="27">
        <f>O490*0.5</f>
        <v>0</v>
      </c>
      <c r="P494" s="27" t="e">
        <v>#N/A</v>
      </c>
    </row>
    <row r="495" spans="1:16" x14ac:dyDescent="0.25">
      <c r="A495" t="s">
        <v>19</v>
      </c>
      <c r="B495" t="s">
        <v>39</v>
      </c>
      <c r="D495" t="s">
        <v>34</v>
      </c>
      <c r="E495" t="s">
        <v>26</v>
      </c>
      <c r="F495" t="s">
        <v>30</v>
      </c>
      <c r="G495" t="s">
        <v>29</v>
      </c>
      <c r="H495" t="s">
        <v>25</v>
      </c>
      <c r="J495" s="27">
        <v>70.331396376148916</v>
      </c>
      <c r="M495" s="27">
        <v>70.331396376148916</v>
      </c>
      <c r="O495" s="27">
        <f t="shared" ref="O495:O497" si="165">O491*0.5</f>
        <v>0</v>
      </c>
      <c r="P495" s="27" t="e">
        <v>#N/A</v>
      </c>
    </row>
    <row r="496" spans="1:16" x14ac:dyDescent="0.25">
      <c r="A496" t="s">
        <v>19</v>
      </c>
      <c r="B496" t="s">
        <v>39</v>
      </c>
      <c r="D496" t="s">
        <v>34</v>
      </c>
      <c r="E496" t="s">
        <v>27</v>
      </c>
      <c r="F496" t="s">
        <v>30</v>
      </c>
      <c r="G496" t="s">
        <v>29</v>
      </c>
      <c r="H496" t="s">
        <v>25</v>
      </c>
      <c r="J496" s="27">
        <v>57.495767007145403</v>
      </c>
      <c r="M496" s="27">
        <v>57.495767007145403</v>
      </c>
      <c r="O496" s="27">
        <f t="shared" si="165"/>
        <v>0</v>
      </c>
      <c r="P496" s="27" t="e">
        <v>#N/A</v>
      </c>
    </row>
    <row r="497" spans="1:16" x14ac:dyDescent="0.25">
      <c r="A497" t="s">
        <v>19</v>
      </c>
      <c r="B497" t="s">
        <v>39</v>
      </c>
      <c r="D497" t="s">
        <v>34</v>
      </c>
      <c r="E497" t="s">
        <v>28</v>
      </c>
      <c r="F497" t="s">
        <v>30</v>
      </c>
      <c r="G497" t="s">
        <v>29</v>
      </c>
      <c r="H497" t="s">
        <v>25</v>
      </c>
      <c r="J497" s="27">
        <v>102.84569493311839</v>
      </c>
      <c r="M497" s="27">
        <v>102.84569493311839</v>
      </c>
      <c r="O497" s="27">
        <f t="shared" si="165"/>
        <v>0</v>
      </c>
      <c r="P497" s="27" t="e">
        <v>#N/A</v>
      </c>
    </row>
    <row r="498" spans="1:16" x14ac:dyDescent="0.25">
      <c r="A498" t="s">
        <v>19</v>
      </c>
      <c r="B498" t="s">
        <v>39</v>
      </c>
      <c r="D498" t="s">
        <v>34</v>
      </c>
      <c r="E498" t="s">
        <v>22</v>
      </c>
      <c r="F498" t="s">
        <v>31</v>
      </c>
      <c r="G498" t="s">
        <v>24</v>
      </c>
      <c r="H498" t="s">
        <v>25</v>
      </c>
      <c r="J498" s="27">
        <v>162.76358634158439</v>
      </c>
      <c r="M498" s="27">
        <v>162.76358634158439</v>
      </c>
      <c r="P498" s="27" t="e">
        <v>#N/A</v>
      </c>
    </row>
    <row r="499" spans="1:16" x14ac:dyDescent="0.25">
      <c r="A499" t="s">
        <v>19</v>
      </c>
      <c r="B499" t="s">
        <v>39</v>
      </c>
      <c r="D499" t="s">
        <v>34</v>
      </c>
      <c r="E499" t="s">
        <v>26</v>
      </c>
      <c r="F499" t="s">
        <v>31</v>
      </c>
      <c r="G499" t="s">
        <v>24</v>
      </c>
      <c r="H499" t="s">
        <v>25</v>
      </c>
      <c r="J499" s="27">
        <v>154.18821240913246</v>
      </c>
      <c r="M499" s="27">
        <v>154.18821240913246</v>
      </c>
      <c r="P499" s="27" t="e">
        <v>#N/A</v>
      </c>
    </row>
    <row r="500" spans="1:16" x14ac:dyDescent="0.25">
      <c r="A500" t="s">
        <v>19</v>
      </c>
      <c r="B500" t="s">
        <v>39</v>
      </c>
      <c r="D500" t="s">
        <v>34</v>
      </c>
      <c r="E500" t="s">
        <v>27</v>
      </c>
      <c r="F500" t="s">
        <v>31</v>
      </c>
      <c r="G500" t="s">
        <v>24</v>
      </c>
      <c r="H500" t="s">
        <v>25</v>
      </c>
      <c r="J500" s="27">
        <v>124.66038563479394</v>
      </c>
      <c r="M500" s="27">
        <v>124.66038563479394</v>
      </c>
      <c r="P500" s="27" t="e">
        <v>#N/A</v>
      </c>
    </row>
    <row r="501" spans="1:16" x14ac:dyDescent="0.25">
      <c r="A501" t="s">
        <v>19</v>
      </c>
      <c r="B501" t="s">
        <v>39</v>
      </c>
      <c r="D501" t="s">
        <v>34</v>
      </c>
      <c r="E501" t="s">
        <v>28</v>
      </c>
      <c r="F501" t="s">
        <v>31</v>
      </c>
      <c r="G501" t="s">
        <v>24</v>
      </c>
      <c r="H501" t="s">
        <v>25</v>
      </c>
      <c r="J501" s="27">
        <v>91.107472449121943</v>
      </c>
      <c r="M501" s="27">
        <v>91.107472449121943</v>
      </c>
      <c r="P501" s="27" t="e">
        <v>#N/A</v>
      </c>
    </row>
    <row r="502" spans="1:16" x14ac:dyDescent="0.25">
      <c r="A502" t="s">
        <v>19</v>
      </c>
      <c r="B502" t="s">
        <v>39</v>
      </c>
      <c r="D502" t="s">
        <v>34</v>
      </c>
      <c r="E502" t="s">
        <v>22</v>
      </c>
      <c r="F502" t="s">
        <v>31</v>
      </c>
      <c r="G502" t="s">
        <v>29</v>
      </c>
      <c r="H502" t="s">
        <v>25</v>
      </c>
      <c r="J502" s="27">
        <v>81.842308228838917</v>
      </c>
      <c r="M502" s="27">
        <v>81.842308228838917</v>
      </c>
      <c r="O502" s="27">
        <f>O498*0.5</f>
        <v>0</v>
      </c>
      <c r="P502" s="27" t="e">
        <v>#N/A</v>
      </c>
    </row>
    <row r="503" spans="1:16" x14ac:dyDescent="0.25">
      <c r="A503" t="s">
        <v>19</v>
      </c>
      <c r="B503" t="s">
        <v>39</v>
      </c>
      <c r="D503" t="s">
        <v>34</v>
      </c>
      <c r="E503" t="s">
        <v>26</v>
      </c>
      <c r="F503" t="s">
        <v>31</v>
      </c>
      <c r="G503" t="s">
        <v>29</v>
      </c>
      <c r="H503" t="s">
        <v>25</v>
      </c>
      <c r="J503" s="27">
        <v>77.640845048591842</v>
      </c>
      <c r="M503" s="27">
        <v>77.640845048591842</v>
      </c>
      <c r="O503" s="27">
        <f t="shared" ref="O503:O505" si="166">O499*0.5</f>
        <v>0</v>
      </c>
      <c r="P503" s="27" t="e">
        <v>#N/A</v>
      </c>
    </row>
    <row r="504" spans="1:16" x14ac:dyDescent="0.25">
      <c r="A504" t="s">
        <v>19</v>
      </c>
      <c r="B504" t="s">
        <v>39</v>
      </c>
      <c r="D504" t="s">
        <v>34</v>
      </c>
      <c r="E504" t="s">
        <v>27</v>
      </c>
      <c r="F504" t="s">
        <v>31</v>
      </c>
      <c r="G504" t="s">
        <v>29</v>
      </c>
      <c r="H504" t="s">
        <v>25</v>
      </c>
      <c r="J504" s="27">
        <v>62.790707875443672</v>
      </c>
      <c r="M504" s="27">
        <v>62.790707875443672</v>
      </c>
      <c r="O504" s="27">
        <f t="shared" si="166"/>
        <v>0</v>
      </c>
      <c r="P504" s="27" t="e">
        <v>#N/A</v>
      </c>
    </row>
    <row r="505" spans="1:16" x14ac:dyDescent="0.25">
      <c r="A505" t="s">
        <v>19</v>
      </c>
      <c r="B505" t="s">
        <v>39</v>
      </c>
      <c r="D505" t="s">
        <v>34</v>
      </c>
      <c r="E505" t="s">
        <v>28</v>
      </c>
      <c r="F505" t="s">
        <v>31</v>
      </c>
      <c r="G505" t="s">
        <v>29</v>
      </c>
      <c r="H505" t="s">
        <v>25</v>
      </c>
      <c r="J505" s="27">
        <v>112.68699412557929</v>
      </c>
      <c r="M505" s="27">
        <v>112.68699412557929</v>
      </c>
      <c r="O505" s="27">
        <f t="shared" si="166"/>
        <v>0</v>
      </c>
      <c r="P505" s="27" t="e">
        <v>#N/A</v>
      </c>
    </row>
    <row r="506" spans="1:16" x14ac:dyDescent="0.25">
      <c r="A506" t="s">
        <v>19</v>
      </c>
      <c r="B506" t="s">
        <v>39</v>
      </c>
      <c r="D506" t="s">
        <v>34</v>
      </c>
      <c r="E506" t="s">
        <v>22</v>
      </c>
      <c r="F506" t="s">
        <v>32</v>
      </c>
      <c r="G506" t="s">
        <v>24</v>
      </c>
      <c r="H506" t="s">
        <v>25</v>
      </c>
      <c r="J506" s="27">
        <v>170.07303501402731</v>
      </c>
      <c r="M506" s="27">
        <v>170.07303501402731</v>
      </c>
      <c r="P506" s="27" t="e">
        <v>#N/A</v>
      </c>
    </row>
    <row r="507" spans="1:16" x14ac:dyDescent="0.25">
      <c r="A507" t="s">
        <v>19</v>
      </c>
      <c r="B507" t="s">
        <v>39</v>
      </c>
      <c r="D507" t="s">
        <v>34</v>
      </c>
      <c r="E507" t="s">
        <v>26</v>
      </c>
      <c r="F507" t="s">
        <v>32</v>
      </c>
      <c r="G507" t="s">
        <v>24</v>
      </c>
      <c r="H507" t="s">
        <v>25</v>
      </c>
      <c r="J507" s="27">
        <v>161.49766108157539</v>
      </c>
      <c r="M507" s="27">
        <v>161.49766108157539</v>
      </c>
      <c r="P507" s="27" t="e">
        <v>#N/A</v>
      </c>
    </row>
    <row r="508" spans="1:16" x14ac:dyDescent="0.25">
      <c r="A508" t="s">
        <v>19</v>
      </c>
      <c r="B508" t="s">
        <v>39</v>
      </c>
      <c r="D508" t="s">
        <v>34</v>
      </c>
      <c r="E508" t="s">
        <v>27</v>
      </c>
      <c r="F508" t="s">
        <v>32</v>
      </c>
      <c r="G508" t="s">
        <v>24</v>
      </c>
      <c r="H508" t="s">
        <v>25</v>
      </c>
      <c r="J508" s="27">
        <v>129.95532650309224</v>
      </c>
      <c r="M508" s="27">
        <v>129.95532650309224</v>
      </c>
      <c r="P508" s="27" t="e">
        <v>#N/A</v>
      </c>
    </row>
    <row r="509" spans="1:16" x14ac:dyDescent="0.25">
      <c r="A509" t="s">
        <v>19</v>
      </c>
      <c r="B509" t="s">
        <v>39</v>
      </c>
      <c r="D509" t="s">
        <v>34</v>
      </c>
      <c r="E509" t="s">
        <v>28</v>
      </c>
      <c r="F509" t="s">
        <v>32</v>
      </c>
      <c r="G509" t="s">
        <v>24</v>
      </c>
      <c r="H509" t="s">
        <v>25</v>
      </c>
      <c r="J509" s="27">
        <v>95.308935629369003</v>
      </c>
      <c r="M509" s="27">
        <v>95.308935629369003</v>
      </c>
      <c r="P509" s="27" t="e">
        <v>#N/A</v>
      </c>
    </row>
    <row r="510" spans="1:16" x14ac:dyDescent="0.25">
      <c r="A510" t="s">
        <v>19</v>
      </c>
      <c r="B510" t="s">
        <v>39</v>
      </c>
      <c r="D510" t="s">
        <v>34</v>
      </c>
      <c r="E510" t="s">
        <v>22</v>
      </c>
      <c r="F510" t="s">
        <v>32</v>
      </c>
      <c r="G510" t="s">
        <v>29</v>
      </c>
      <c r="H510" t="s">
        <v>25</v>
      </c>
      <c r="J510" s="27">
        <v>85.122741292992544</v>
      </c>
      <c r="M510" s="27">
        <v>85.122741292992544</v>
      </c>
      <c r="O510" s="27">
        <f>O506*0.5</f>
        <v>0</v>
      </c>
      <c r="P510" s="27" t="e">
        <v>#N/A</v>
      </c>
    </row>
    <row r="511" spans="1:16" x14ac:dyDescent="0.25">
      <c r="A511" t="s">
        <v>19</v>
      </c>
      <c r="B511" t="s">
        <v>39</v>
      </c>
      <c r="D511" t="s">
        <v>34</v>
      </c>
      <c r="E511" t="s">
        <v>26</v>
      </c>
      <c r="F511" t="s">
        <v>32</v>
      </c>
      <c r="G511" t="s">
        <v>29</v>
      </c>
      <c r="H511" t="s">
        <v>25</v>
      </c>
      <c r="J511" s="27">
        <v>80.748830540787694</v>
      </c>
      <c r="M511" s="27">
        <v>80.748830540787694</v>
      </c>
      <c r="O511" s="27">
        <f t="shared" ref="O511:O513" si="167">O507*0.5</f>
        <v>0</v>
      </c>
      <c r="P511" s="27" t="e">
        <v>#N/A</v>
      </c>
    </row>
    <row r="512" spans="1:16" x14ac:dyDescent="0.25">
      <c r="A512" t="s">
        <v>19</v>
      </c>
      <c r="B512" t="s">
        <v>39</v>
      </c>
      <c r="D512" t="s">
        <v>34</v>
      </c>
      <c r="E512" t="s">
        <v>27</v>
      </c>
      <c r="F512" t="s">
        <v>32</v>
      </c>
      <c r="G512" t="s">
        <v>29</v>
      </c>
      <c r="H512" t="s">
        <v>25</v>
      </c>
      <c r="J512" s="27">
        <v>64.977663251546119</v>
      </c>
      <c r="M512" s="27">
        <v>64.977663251546119</v>
      </c>
      <c r="O512" s="27">
        <f t="shared" si="167"/>
        <v>0</v>
      </c>
      <c r="P512" s="27" t="e">
        <v>#N/A</v>
      </c>
    </row>
    <row r="513" spans="1:16" x14ac:dyDescent="0.25">
      <c r="A513" t="s">
        <v>19</v>
      </c>
      <c r="B513" t="s">
        <v>39</v>
      </c>
      <c r="D513" t="s">
        <v>34</v>
      </c>
      <c r="E513" t="s">
        <v>28</v>
      </c>
      <c r="F513" t="s">
        <v>32</v>
      </c>
      <c r="G513" t="s">
        <v>29</v>
      </c>
      <c r="H513" t="s">
        <v>25</v>
      </c>
      <c r="J513" s="27">
        <v>117.06090487778415</v>
      </c>
      <c r="M513" s="27">
        <v>117.06090487778415</v>
      </c>
      <c r="O513" s="27">
        <f t="shared" si="167"/>
        <v>0</v>
      </c>
      <c r="P513" s="27" t="e">
        <v>#N/A</v>
      </c>
    </row>
    <row r="514" spans="1:16" x14ac:dyDescent="0.25">
      <c r="A514" t="s">
        <v>19</v>
      </c>
      <c r="B514" t="s">
        <v>39</v>
      </c>
      <c r="D514" t="s">
        <v>35</v>
      </c>
      <c r="E514" t="s">
        <v>22</v>
      </c>
      <c r="F514" t="s">
        <v>23</v>
      </c>
      <c r="G514" t="s">
        <v>24</v>
      </c>
      <c r="H514" t="s">
        <v>25</v>
      </c>
      <c r="J514" s="27">
        <v>99.914086209836157</v>
      </c>
      <c r="M514" s="27">
        <v>99.914086209836157</v>
      </c>
      <c r="P514" s="27" t="e">
        <v>#N/A</v>
      </c>
    </row>
    <row r="515" spans="1:16" x14ac:dyDescent="0.25">
      <c r="A515" t="s">
        <v>19</v>
      </c>
      <c r="B515" t="s">
        <v>39</v>
      </c>
      <c r="D515" t="s">
        <v>35</v>
      </c>
      <c r="E515" t="s">
        <v>26</v>
      </c>
      <c r="F515" t="s">
        <v>23</v>
      </c>
      <c r="G515" t="s">
        <v>24</v>
      </c>
      <c r="H515" t="s">
        <v>25</v>
      </c>
      <c r="J515" s="27">
        <v>94.274250197622337</v>
      </c>
      <c r="M515" s="27">
        <v>94.274250197622337</v>
      </c>
      <c r="P515" s="27" t="e">
        <v>#N/A</v>
      </c>
    </row>
    <row r="516" spans="1:16" x14ac:dyDescent="0.25">
      <c r="A516" t="s">
        <v>19</v>
      </c>
      <c r="B516" t="s">
        <v>39</v>
      </c>
      <c r="D516" t="s">
        <v>35</v>
      </c>
      <c r="E516" t="s">
        <v>27</v>
      </c>
      <c r="F516" t="s">
        <v>23</v>
      </c>
      <c r="G516" t="s">
        <v>24</v>
      </c>
      <c r="H516" t="s">
        <v>25</v>
      </c>
      <c r="J516" s="27">
        <v>76.488575104236105</v>
      </c>
      <c r="M516" s="27">
        <v>76.488575104236105</v>
      </c>
      <c r="P516" s="27" t="e">
        <v>#N/A</v>
      </c>
    </row>
    <row r="517" spans="1:16" x14ac:dyDescent="0.25">
      <c r="A517" t="s">
        <v>19</v>
      </c>
      <c r="B517" t="s">
        <v>39</v>
      </c>
      <c r="D517" t="s">
        <v>35</v>
      </c>
      <c r="E517" t="s">
        <v>28</v>
      </c>
      <c r="F517" t="s">
        <v>23</v>
      </c>
      <c r="G517" t="s">
        <v>24</v>
      </c>
      <c r="H517" t="s">
        <v>25</v>
      </c>
      <c r="J517" s="27">
        <v>45.926062898150875</v>
      </c>
      <c r="M517" s="27">
        <v>45.926062898150875</v>
      </c>
      <c r="P517" s="27" t="e">
        <v>#N/A</v>
      </c>
    </row>
    <row r="518" spans="1:16" x14ac:dyDescent="0.25">
      <c r="A518" t="s">
        <v>19</v>
      </c>
      <c r="B518" t="s">
        <v>39</v>
      </c>
      <c r="D518" t="s">
        <v>35</v>
      </c>
      <c r="E518" t="s">
        <v>22</v>
      </c>
      <c r="F518" t="s">
        <v>23</v>
      </c>
      <c r="G518" t="s">
        <v>29</v>
      </c>
      <c r="H518" t="s">
        <v>25</v>
      </c>
      <c r="J518" s="27">
        <v>50.417558162964795</v>
      </c>
      <c r="M518" s="27">
        <v>50.417558162964795</v>
      </c>
      <c r="O518" s="27">
        <f>O514*0.5</f>
        <v>0</v>
      </c>
      <c r="P518" s="27" t="e">
        <v>#N/A</v>
      </c>
    </row>
    <row r="519" spans="1:16" x14ac:dyDescent="0.25">
      <c r="A519" t="s">
        <v>19</v>
      </c>
      <c r="B519" t="s">
        <v>39</v>
      </c>
      <c r="D519" t="s">
        <v>35</v>
      </c>
      <c r="E519" t="s">
        <v>26</v>
      </c>
      <c r="F519" t="s">
        <v>23</v>
      </c>
      <c r="G519" t="s">
        <v>29</v>
      </c>
      <c r="H519" t="s">
        <v>25</v>
      </c>
      <c r="J519" s="27">
        <v>47.137125098811168</v>
      </c>
      <c r="M519" s="27">
        <v>47.137125098811168</v>
      </c>
      <c r="O519" s="27">
        <f t="shared" ref="O519:O521" si="168">O515*0.5</f>
        <v>0</v>
      </c>
      <c r="P519" s="27" t="e">
        <v>#N/A</v>
      </c>
    </row>
    <row r="520" spans="1:16" x14ac:dyDescent="0.25">
      <c r="A520" t="s">
        <v>19</v>
      </c>
      <c r="B520" t="s">
        <v>39</v>
      </c>
      <c r="D520" t="s">
        <v>35</v>
      </c>
      <c r="E520" t="s">
        <v>27</v>
      </c>
      <c r="F520" t="s">
        <v>23</v>
      </c>
      <c r="G520" t="s">
        <v>29</v>
      </c>
      <c r="H520" t="s">
        <v>25</v>
      </c>
      <c r="J520" s="27">
        <v>38.33051133809694</v>
      </c>
      <c r="M520" s="27">
        <v>38.33051133809694</v>
      </c>
      <c r="O520" s="27">
        <f t="shared" si="168"/>
        <v>0</v>
      </c>
      <c r="P520" s="27" t="e">
        <v>#N/A</v>
      </c>
    </row>
    <row r="521" spans="1:16" x14ac:dyDescent="0.25">
      <c r="A521" t="s">
        <v>19</v>
      </c>
      <c r="B521" t="s">
        <v>39</v>
      </c>
      <c r="D521" t="s">
        <v>35</v>
      </c>
      <c r="E521" t="s">
        <v>28</v>
      </c>
      <c r="F521" t="s">
        <v>23</v>
      </c>
      <c r="G521" t="s">
        <v>29</v>
      </c>
      <c r="H521" t="s">
        <v>25</v>
      </c>
      <c r="J521" s="27">
        <v>68.430543887657521</v>
      </c>
      <c r="M521" s="27">
        <v>68.430543887657521</v>
      </c>
      <c r="O521" s="27">
        <f t="shared" si="168"/>
        <v>0</v>
      </c>
      <c r="P521" s="27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Laaser</dc:creator>
  <cp:lastModifiedBy>Raymond Packer</cp:lastModifiedBy>
  <dcterms:created xsi:type="dcterms:W3CDTF">2022-04-25T22:31:57Z</dcterms:created>
  <dcterms:modified xsi:type="dcterms:W3CDTF">2022-04-25T23:12:12Z</dcterms:modified>
</cp:coreProperties>
</file>