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pac\Documents\Just Saying That\Consulting\GCO\Program Sources\Child Care\Utah\"/>
    </mc:Choice>
  </mc:AlternateContent>
  <xr:revisionPtr revIDLastSave="0" documentId="13_ncr:1_{2886A2AF-BFED-4960-B59F-F5D508FE1D7C}" xr6:coauthVersionLast="47" xr6:coauthVersionMax="47" xr10:uidLastSave="{00000000-0000-0000-0000-000000000000}"/>
  <bookViews>
    <workbookView xWindow="1452" yWindow="564" windowWidth="21288" windowHeight="11688" xr2:uid="{00000000-000D-0000-FFFF-FFFF00000000}"/>
  </bookViews>
  <sheets>
    <sheet name="Maximum Monthly Rates" sheetId="3" r:id="rId1"/>
    <sheet name="2018" sheetId="6" r:id="rId2"/>
    <sheet name="2019" sheetId="5" r:id="rId3"/>
    <sheet name="2020" sheetId="4" r:id="rId4"/>
    <sheet name="2021" sheetId="1" r:id="rId5"/>
    <sheet name="2022" sheetId="2" r:id="rId6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9" i="3" l="1"/>
  <c r="G19" i="3"/>
  <c r="F19" i="3"/>
  <c r="E19" i="3"/>
  <c r="D19" i="3"/>
  <c r="H18" i="3"/>
  <c r="G18" i="3"/>
  <c r="F18" i="3"/>
  <c r="E18" i="3"/>
  <c r="D18" i="3"/>
  <c r="H17" i="3"/>
  <c r="G17" i="3"/>
  <c r="F17" i="3"/>
  <c r="E17" i="3"/>
  <c r="D17" i="3"/>
  <c r="H16" i="3"/>
  <c r="G16" i="3"/>
  <c r="F16" i="3"/>
  <c r="E16" i="3"/>
  <c r="D16" i="3"/>
  <c r="H15" i="3"/>
  <c r="G15" i="3"/>
  <c r="F15" i="3"/>
  <c r="E15" i="3"/>
  <c r="D15" i="3"/>
  <c r="H14" i="3"/>
  <c r="G14" i="3"/>
  <c r="F14" i="3"/>
  <c r="E14" i="3"/>
  <c r="D14" i="3"/>
  <c r="H13" i="3"/>
  <c r="G13" i="3"/>
  <c r="F13" i="3"/>
  <c r="E13" i="3"/>
  <c r="D13" i="3"/>
  <c r="H12" i="3"/>
  <c r="G12" i="3"/>
  <c r="F12" i="3"/>
  <c r="E12" i="3"/>
  <c r="D12" i="3"/>
  <c r="H11" i="3"/>
  <c r="G11" i="3"/>
  <c r="F11" i="3"/>
  <c r="E11" i="3"/>
  <c r="D11" i="3"/>
  <c r="H10" i="3"/>
  <c r="G10" i="3"/>
  <c r="F10" i="3"/>
  <c r="E10" i="3"/>
  <c r="D10" i="3"/>
  <c r="H9" i="3"/>
  <c r="G9" i="3"/>
  <c r="F9" i="3"/>
  <c r="E9" i="3"/>
  <c r="D9" i="3"/>
  <c r="H8" i="3"/>
  <c r="G8" i="3"/>
  <c r="F8" i="3"/>
  <c r="E8" i="3"/>
  <c r="D8" i="3"/>
  <c r="H7" i="3"/>
  <c r="G7" i="3"/>
  <c r="F7" i="3"/>
  <c r="E7" i="3"/>
  <c r="D7" i="3"/>
  <c r="H6" i="3"/>
  <c r="G6" i="3"/>
  <c r="F6" i="3"/>
  <c r="E6" i="3"/>
  <c r="D6" i="3"/>
  <c r="H5" i="3"/>
  <c r="G5" i="3"/>
  <c r="F5" i="3"/>
  <c r="E5" i="3"/>
  <c r="D5" i="3"/>
  <c r="H4" i="3"/>
  <c r="G4" i="3"/>
  <c r="F4" i="3"/>
  <c r="E4" i="3"/>
  <c r="D4" i="3"/>
  <c r="H3" i="3"/>
  <c r="G3" i="3"/>
  <c r="F3" i="3"/>
  <c r="E3" i="3"/>
  <c r="D3" i="3"/>
  <c r="H2" i="3"/>
  <c r="G2" i="3"/>
  <c r="F2" i="3"/>
  <c r="E2" i="3"/>
  <c r="D2" i="3"/>
  <c r="H31" i="3"/>
  <c r="G31" i="3"/>
  <c r="F31" i="3"/>
  <c r="E31" i="3"/>
  <c r="D31" i="3"/>
  <c r="H30" i="3"/>
  <c r="G30" i="3"/>
  <c r="F30" i="3"/>
  <c r="E30" i="3"/>
  <c r="D30" i="3"/>
  <c r="H29" i="3"/>
  <c r="G29" i="3"/>
  <c r="F29" i="3"/>
  <c r="E29" i="3"/>
  <c r="D29" i="3"/>
  <c r="H28" i="3"/>
  <c r="G28" i="3"/>
  <c r="F28" i="3"/>
  <c r="E28" i="3"/>
  <c r="D28" i="3"/>
  <c r="H27" i="3"/>
  <c r="G27" i="3"/>
  <c r="F27" i="3"/>
  <c r="E27" i="3"/>
  <c r="D27" i="3"/>
  <c r="H26" i="3"/>
  <c r="G26" i="3"/>
  <c r="F26" i="3"/>
  <c r="E26" i="3"/>
  <c r="D26" i="3"/>
  <c r="H25" i="3"/>
  <c r="H24" i="3"/>
  <c r="H23" i="3"/>
  <c r="H22" i="3"/>
  <c r="H21" i="3"/>
  <c r="H20" i="3"/>
  <c r="G25" i="3"/>
  <c r="G24" i="3"/>
  <c r="G23" i="3"/>
  <c r="G22" i="3"/>
  <c r="G21" i="3"/>
  <c r="G20" i="3"/>
  <c r="F20" i="3"/>
  <c r="F21" i="3"/>
  <c r="F22" i="3"/>
  <c r="F23" i="3"/>
  <c r="F24" i="3"/>
  <c r="F25" i="3"/>
  <c r="E25" i="3"/>
  <c r="E24" i="3"/>
  <c r="E23" i="3"/>
  <c r="E22" i="3"/>
  <c r="E21" i="3"/>
  <c r="E20" i="3"/>
  <c r="D25" i="3"/>
  <c r="D24" i="3"/>
  <c r="D23" i="3"/>
  <c r="D22" i="3"/>
  <c r="D21" i="3"/>
  <c r="D20" i="3"/>
</calcChain>
</file>

<file path=xl/sharedStrings.xml><?xml version="1.0" encoding="utf-8"?>
<sst xmlns="http://schemas.openxmlformats.org/spreadsheetml/2006/main" count="128" uniqueCount="35">
  <si>
    <r>
      <rPr>
        <b/>
        <sz val="11"/>
        <rFont val="Arial"/>
        <family val="2"/>
      </rPr>
      <t xml:space="preserve">Table 3
</t>
    </r>
    <r>
      <rPr>
        <b/>
        <sz val="11"/>
        <rFont val="Arial"/>
        <family val="2"/>
      </rPr>
      <t xml:space="preserve">Maximum Monthly Child Care Payments Based on Monthly Local Market Rates
</t>
    </r>
    <r>
      <rPr>
        <b/>
        <sz val="11"/>
        <rFont val="Arial"/>
        <family val="2"/>
      </rPr>
      <t>Table Effective Date: September 1, 2020</t>
    </r>
  </si>
  <si>
    <r>
      <rPr>
        <b/>
        <sz val="11"/>
        <rFont val="Calibri"/>
        <family val="2"/>
      </rPr>
      <t>Provider Type</t>
    </r>
  </si>
  <si>
    <r>
      <rPr>
        <b/>
        <sz val="11"/>
        <rFont val="Calibri"/>
        <family val="2"/>
      </rPr>
      <t>0 to &lt;24 months</t>
    </r>
  </si>
  <si>
    <r>
      <rPr>
        <b/>
        <sz val="11"/>
        <rFont val="Calibri"/>
        <family val="2"/>
      </rPr>
      <t>2 years old</t>
    </r>
  </si>
  <si>
    <r>
      <rPr>
        <b/>
        <sz val="11"/>
        <rFont val="Calibri"/>
        <family val="2"/>
      </rPr>
      <t>3 years old</t>
    </r>
  </si>
  <si>
    <r>
      <rPr>
        <b/>
        <sz val="11"/>
        <rFont val="Calibri"/>
        <family val="2"/>
      </rPr>
      <t>4 years old</t>
    </r>
  </si>
  <si>
    <r>
      <rPr>
        <b/>
        <sz val="11"/>
        <rFont val="Calibri"/>
        <family val="2"/>
      </rPr>
      <t>5 years old</t>
    </r>
  </si>
  <si>
    <r>
      <rPr>
        <b/>
        <sz val="11"/>
        <rFont val="Calibri"/>
        <family val="2"/>
      </rPr>
      <t>6 to &lt;13 years old</t>
    </r>
  </si>
  <si>
    <r>
      <rPr>
        <b/>
        <sz val="11"/>
        <rFont val="Calibri"/>
        <family val="2"/>
      </rPr>
      <t>License Exempt – Child/Provider home</t>
    </r>
  </si>
  <si>
    <r>
      <rPr>
        <b/>
        <sz val="11"/>
        <rFont val="Calibri"/>
        <family val="2"/>
      </rPr>
      <t xml:space="preserve">License Exempt Center/Program
</t>
    </r>
    <r>
      <rPr>
        <b/>
        <sz val="11"/>
        <rFont val="Calibri"/>
        <family val="2"/>
      </rPr>
      <t xml:space="preserve">------------------
</t>
    </r>
    <r>
      <rPr>
        <b/>
        <sz val="11"/>
        <rFont val="Calibri"/>
        <family val="2"/>
      </rPr>
      <t>Residential Certificate</t>
    </r>
  </si>
  <si>
    <r>
      <rPr>
        <b/>
        <sz val="11"/>
        <rFont val="Calibri"/>
        <family val="2"/>
      </rPr>
      <t>Family Home- Licensed</t>
    </r>
  </si>
  <si>
    <r>
      <rPr>
        <b/>
        <sz val="11"/>
        <rFont val="Calibri"/>
        <family val="2"/>
      </rPr>
      <t>Center-Licensed</t>
    </r>
  </si>
  <si>
    <r>
      <rPr>
        <b/>
        <sz val="11"/>
        <rFont val="Arial"/>
        <family val="2"/>
      </rPr>
      <t xml:space="preserve">Table 3
</t>
    </r>
    <r>
      <rPr>
        <b/>
        <sz val="11"/>
        <rFont val="Arial"/>
        <family val="2"/>
      </rPr>
      <t xml:space="preserve">Maximum Monthly Child Care Payments Based on Monthly Local Market Rates
</t>
    </r>
    <r>
      <rPr>
        <b/>
        <sz val="11"/>
        <rFont val="Arial"/>
        <family val="2"/>
      </rPr>
      <t>Table Effective Date: October 1, 2021</t>
    </r>
  </si>
  <si>
    <t>Residential Certificate</t>
  </si>
  <si>
    <t>0 to &lt;24 months</t>
  </si>
  <si>
    <t>2 years old</t>
  </si>
  <si>
    <t>3 years old</t>
  </si>
  <si>
    <t>4 years old</t>
  </si>
  <si>
    <t>5 years old</t>
  </si>
  <si>
    <t>6 to &lt;13 years old</t>
  </si>
  <si>
    <t>State</t>
  </si>
  <si>
    <t>Year</t>
  </si>
  <si>
    <t>Age</t>
  </si>
  <si>
    <t>Utah</t>
  </si>
  <si>
    <t>Center-Licensed</t>
  </si>
  <si>
    <t>Family Home-Licensed</t>
  </si>
  <si>
    <t>Table 3
Maximum Monthly Child Care Payments Based on Monthly Local Market Rates
Table Effective: October 1, 2019 to August 31, 2020</t>
  </si>
  <si>
    <t>License Exempt –Child/Provider home</t>
  </si>
  <si>
    <t>License Exempt Center/Program ------------Residential Certificate</t>
  </si>
  <si>
    <t>Table 3
Maximum Monthly Child Care Payments Based on Monthly Local Market Rates
Table Effective: October 1, 2018 to September 30, 2019</t>
  </si>
  <si>
    <t>Table 3
Maximum Monthly Child Care Payments Based on Monthly Local Market Rates
Table Effective: October 1, 2015 to September 30, 2018</t>
  </si>
  <si>
    <t>License Exempt Center</t>
  </si>
  <si>
    <t>Family Home Licensed</t>
  </si>
  <si>
    <t>Center Licensed</t>
  </si>
  <si>
    <t>DWS Family, Friend and Neighbor (FFN) Approved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</si>
</sst>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Times New Roman"/>
      <charset val="204"/>
    </font>
    <font>
      <b/>
      <sz val="11"/>
      <name val="Calibri"/>
      <family val="2"/>
    </font>
    <font>
      <sz val="11"/>
      <color rgb="FF000000"/>
      <name val="Calibri"/>
      <family val="2"/>
    </font>
    <font>
      <b/>
      <sz val="11"/>
      <name val="Arial"/>
      <family val="2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4" fillId="0" borderId="0"/>
  </cellStyleXfs>
  <cellXfs count="39"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top" wrapText="1"/>
    </xf>
    <xf numFmtId="1" fontId="2" fillId="0" borderId="1" xfId="0" applyNumberFormat="1" applyFont="1" applyFill="1" applyBorder="1" applyAlignment="1">
      <alignment horizontal="right" vertical="top" indent="3" shrinkToFit="1"/>
    </xf>
    <xf numFmtId="1" fontId="2" fillId="0" borderId="1" xfId="0" applyNumberFormat="1" applyFont="1" applyFill="1" applyBorder="1" applyAlignment="1">
      <alignment horizontal="center" vertical="top" shrinkToFit="1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 indent="1"/>
    </xf>
    <xf numFmtId="0" fontId="4" fillId="0" borderId="0" xfId="1" applyAlignment="1">
      <alignment horizontal="left" vertical="top"/>
    </xf>
    <xf numFmtId="0" fontId="1" fillId="0" borderId="1" xfId="1" applyFont="1" applyBorder="1" applyAlignment="1">
      <alignment horizontal="left" vertical="top" wrapText="1"/>
    </xf>
    <xf numFmtId="0" fontId="1" fillId="0" borderId="1" xfId="1" applyFont="1" applyBorder="1" applyAlignment="1">
      <alignment horizontal="center" vertical="top" wrapText="1"/>
    </xf>
    <xf numFmtId="1" fontId="2" fillId="0" borderId="1" xfId="1" applyNumberFormat="1" applyFont="1" applyBorder="1" applyAlignment="1">
      <alignment horizontal="left" vertical="top" indent="3" shrinkToFit="1"/>
    </xf>
    <xf numFmtId="1" fontId="2" fillId="0" borderId="1" xfId="1" applyNumberFormat="1" applyFont="1" applyBorder="1" applyAlignment="1">
      <alignment horizontal="center" vertical="top" shrinkToFit="1"/>
    </xf>
    <xf numFmtId="0" fontId="4" fillId="0" borderId="1" xfId="1" applyBorder="1" applyAlignment="1">
      <alignment horizontal="center" vertical="top" wrapText="1"/>
    </xf>
    <xf numFmtId="0" fontId="1" fillId="0" borderId="1" xfId="1" applyFont="1" applyBorder="1" applyAlignment="1">
      <alignment horizontal="left" vertical="top" wrapText="1" indent="1"/>
    </xf>
    <xf numFmtId="0" fontId="5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  <xf numFmtId="0" fontId="7" fillId="0" borderId="2" xfId="0" applyFont="1" applyFill="1" applyBorder="1" applyAlignment="1">
      <alignment horizontal="center" vertical="top" wrapText="1"/>
    </xf>
    <xf numFmtId="1" fontId="5" fillId="0" borderId="2" xfId="0" applyNumberFormat="1" applyFont="1" applyFill="1" applyBorder="1" applyAlignment="1">
      <alignment horizontal="center" vertical="top"/>
    </xf>
    <xf numFmtId="0" fontId="9" fillId="0" borderId="1" xfId="1" applyFont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0" fontId="3" fillId="0" borderId="0" xfId="1" applyFont="1" applyAlignment="1">
      <alignment horizontal="center" vertical="top" wrapText="1"/>
    </xf>
    <xf numFmtId="0" fontId="4" fillId="0" borderId="0" xfId="1" applyAlignment="1">
      <alignment horizontal="center" vertical="top" wrapText="1"/>
    </xf>
    <xf numFmtId="0" fontId="7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0" fontId="5" fillId="0" borderId="3" xfId="0" applyFont="1" applyFill="1" applyBorder="1" applyAlignment="1">
      <alignment horizontal="center" vertical="top"/>
    </xf>
    <xf numFmtId="1" fontId="5" fillId="0" borderId="4" xfId="0" applyNumberFormat="1" applyFont="1" applyFill="1" applyBorder="1" applyAlignment="1">
      <alignment horizontal="center" vertical="top"/>
    </xf>
    <xf numFmtId="0" fontId="6" fillId="0" borderId="5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8" fillId="0" borderId="6" xfId="0" applyFont="1" applyFill="1" applyBorder="1" applyAlignment="1">
      <alignment horizontal="center" vertical="top" wrapText="1"/>
    </xf>
    <xf numFmtId="0" fontId="6" fillId="0" borderId="6" xfId="0" applyFont="1" applyFill="1" applyBorder="1" applyAlignment="1">
      <alignment horizontal="left" vertical="top" wrapText="1"/>
    </xf>
    <xf numFmtId="0" fontId="6" fillId="0" borderId="7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0" fontId="7" fillId="0" borderId="9" xfId="0" applyFont="1" applyFill="1" applyBorder="1" applyAlignment="1">
      <alignment horizontal="center" vertical="top" wrapText="1"/>
    </xf>
    <xf numFmtId="1" fontId="5" fillId="0" borderId="9" xfId="0" applyNumberFormat="1" applyFont="1" applyFill="1" applyBorder="1" applyAlignment="1">
      <alignment horizontal="center" vertical="top"/>
    </xf>
    <xf numFmtId="1" fontId="5" fillId="0" borderId="10" xfId="0" applyNumberFormat="1" applyFont="1" applyFill="1" applyBorder="1" applyAlignment="1">
      <alignment horizontal="center" vertical="top"/>
    </xf>
  </cellXfs>
  <cellStyles count="2">
    <cellStyle name="Normal" xfId="0" builtinId="0"/>
    <cellStyle name="Normal 2" xfId="1" xr:uid="{58D0FD06-754E-457C-BE3E-405395714832}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07757F-D71F-40E1-AB83-49E00DDF4A34}" name="MaximumMonthlyChildCareRates" displayName="MaximumMonthlyChildCareRates" ref="A1:H31" totalsRowShown="0" headerRowDxfId="0" dataDxfId="1" headerRowBorderDxfId="11" tableBorderDxfId="12" totalsRowBorderDxfId="10">
  <autoFilter ref="A1:H31" xr:uid="{C107757F-D71F-40E1-AB83-49E00DDF4A34}"/>
  <tableColumns count="8">
    <tableColumn id="1" xr3:uid="{E7D6F6F1-5841-43D4-AA6A-DB2384EEB545}" name="State" dataDxfId="9"/>
    <tableColumn id="2" xr3:uid="{B277C416-7EB0-460E-B4A0-C2F3253E6AE5}" name="Year" dataDxfId="8"/>
    <tableColumn id="3" xr3:uid="{21E48408-77C1-4BC9-8BC7-25457B2C042C}" name="Age" dataDxfId="7"/>
    <tableColumn id="4" xr3:uid="{611DAFF1-BFEB-4EE7-BB5A-74935EE78ED2}" name="DWS Family, Friend and Neighbor (FFN) Approved" dataDxfId="6"/>
    <tableColumn id="5" xr3:uid="{CE49B703-E6FB-43FA-BD5E-546D9E11B72F}" name="License Exempt Center" dataDxfId="5"/>
    <tableColumn id="6" xr3:uid="{3579E878-A77F-4419-887D-3D8EDAD44005}" name="Residential Certificate" dataDxfId="4"/>
    <tableColumn id="7" xr3:uid="{31F0DC44-B76B-4591-8978-6412FEE511F5}" name="Family Home Licensed" dataDxfId="3"/>
    <tableColumn id="8" xr3:uid="{090BC0BF-C0E4-4822-A21C-E2BA13B12BD9}" name="Center Licensed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513E2-77CE-4165-99C3-EE72071DA5C7}">
  <sheetPr codeName="Sheet1"/>
  <dimension ref="A1:K31"/>
  <sheetViews>
    <sheetView tabSelected="1" workbookViewId="0">
      <selection sqref="A1:H31"/>
    </sheetView>
  </sheetViews>
  <sheetFormatPr defaultRowHeight="14.4" x14ac:dyDescent="0.25"/>
  <cols>
    <col min="1" max="1" width="7.21875" style="15" customWidth="1"/>
    <col min="2" max="2" width="6.5546875" style="15" customWidth="1"/>
    <col min="3" max="3" width="16.33203125" style="15" customWidth="1"/>
    <col min="4" max="4" width="44.5546875" style="15" customWidth="1"/>
    <col min="5" max="5" width="21.77734375" style="15" customWidth="1"/>
    <col min="6" max="6" width="21" style="15" customWidth="1"/>
    <col min="7" max="7" width="21.44140625" style="15" customWidth="1"/>
    <col min="8" max="8" width="16.109375" style="15" customWidth="1"/>
    <col min="9" max="16384" width="8.88671875" style="14"/>
  </cols>
  <sheetData>
    <row r="1" spans="1:11" ht="43.2" x14ac:dyDescent="0.25">
      <c r="A1" s="29" t="s">
        <v>20</v>
      </c>
      <c r="B1" s="30" t="s">
        <v>21</v>
      </c>
      <c r="C1" s="31" t="s">
        <v>22</v>
      </c>
      <c r="D1" s="32" t="s">
        <v>34</v>
      </c>
      <c r="E1" s="32" t="s">
        <v>31</v>
      </c>
      <c r="F1" s="32" t="s">
        <v>13</v>
      </c>
      <c r="G1" s="32" t="s">
        <v>32</v>
      </c>
      <c r="H1" s="33" t="s">
        <v>33</v>
      </c>
    </row>
    <row r="2" spans="1:11" x14ac:dyDescent="0.25">
      <c r="A2" s="27" t="s">
        <v>23</v>
      </c>
      <c r="B2" s="16">
        <v>2018</v>
      </c>
      <c r="C2" s="17" t="s">
        <v>14</v>
      </c>
      <c r="D2" s="18">
        <f>'2018'!$B$3</f>
        <v>340</v>
      </c>
      <c r="E2" s="18">
        <f>'2018'!$B$4</f>
        <v>467</v>
      </c>
      <c r="F2" s="18">
        <f>'2018'!$B$4</f>
        <v>467</v>
      </c>
      <c r="G2" s="18">
        <f>'2018'!$B$5</f>
        <v>575</v>
      </c>
      <c r="H2" s="28">
        <f>'2018'!$B$6</f>
        <v>758</v>
      </c>
      <c r="K2" s="25"/>
    </row>
    <row r="3" spans="1:11" x14ac:dyDescent="0.25">
      <c r="A3" s="27" t="s">
        <v>23</v>
      </c>
      <c r="B3" s="16">
        <v>2018</v>
      </c>
      <c r="C3" s="17" t="s">
        <v>15</v>
      </c>
      <c r="D3" s="18">
        <f>'2018'!$C$3</f>
        <v>274</v>
      </c>
      <c r="E3" s="18">
        <f>'2018'!$C$4</f>
        <v>430</v>
      </c>
      <c r="F3" s="18">
        <f>'2018'!$C$4</f>
        <v>430</v>
      </c>
      <c r="G3" s="18">
        <f>'2018'!$C$5</f>
        <v>540</v>
      </c>
      <c r="H3" s="28">
        <f>'2018'!$C$6</f>
        <v>638</v>
      </c>
      <c r="K3" s="25"/>
    </row>
    <row r="4" spans="1:11" x14ac:dyDescent="0.25">
      <c r="A4" s="27" t="s">
        <v>23</v>
      </c>
      <c r="B4" s="16">
        <v>2018</v>
      </c>
      <c r="C4" s="17" t="s">
        <v>16</v>
      </c>
      <c r="D4" s="18">
        <f>'2018'!$D$3</f>
        <v>243</v>
      </c>
      <c r="E4" s="18">
        <f>'2018'!$D$4</f>
        <v>415</v>
      </c>
      <c r="F4" s="18">
        <f>'2018'!$D$4</f>
        <v>415</v>
      </c>
      <c r="G4" s="18">
        <f>'2018'!$D$5</f>
        <v>516</v>
      </c>
      <c r="H4" s="28">
        <f>'2018'!$D$6</f>
        <v>587</v>
      </c>
      <c r="K4" s="26"/>
    </row>
    <row r="5" spans="1:11" x14ac:dyDescent="0.25">
      <c r="A5" s="27" t="s">
        <v>23</v>
      </c>
      <c r="B5" s="16">
        <v>2018</v>
      </c>
      <c r="C5" s="17" t="s">
        <v>17</v>
      </c>
      <c r="D5" s="18">
        <f>'2018'!$E$3</f>
        <v>213</v>
      </c>
      <c r="E5" s="18">
        <f>'2018'!$E$4</f>
        <v>400</v>
      </c>
      <c r="F5" s="18">
        <f>'2018'!$E$4</f>
        <v>400</v>
      </c>
      <c r="G5" s="18">
        <f>'2018'!$E$5</f>
        <v>510</v>
      </c>
      <c r="H5" s="28">
        <f>'2018'!$E$6</f>
        <v>568</v>
      </c>
      <c r="K5" s="25"/>
    </row>
    <row r="6" spans="1:11" x14ac:dyDescent="0.25">
      <c r="A6" s="27" t="s">
        <v>23</v>
      </c>
      <c r="B6" s="16">
        <v>2018</v>
      </c>
      <c r="C6" s="17" t="s">
        <v>18</v>
      </c>
      <c r="D6" s="18">
        <f>'2018'!$F$3</f>
        <v>190</v>
      </c>
      <c r="E6" s="18">
        <f>'2018'!$F$4</f>
        <v>360</v>
      </c>
      <c r="F6" s="18">
        <f>'2018'!$F$4</f>
        <v>360</v>
      </c>
      <c r="G6" s="18">
        <f>'2018'!$F$5</f>
        <v>505</v>
      </c>
      <c r="H6" s="28">
        <f>'2018'!$F$6</f>
        <v>560</v>
      </c>
      <c r="K6" s="25"/>
    </row>
    <row r="7" spans="1:11" x14ac:dyDescent="0.25">
      <c r="A7" s="27" t="s">
        <v>23</v>
      </c>
      <c r="B7" s="16">
        <v>2018</v>
      </c>
      <c r="C7" s="17" t="s">
        <v>19</v>
      </c>
      <c r="D7" s="18">
        <f>'2018'!$G$3</f>
        <v>176</v>
      </c>
      <c r="E7" s="18">
        <f>'2018'!$G$4</f>
        <v>245</v>
      </c>
      <c r="F7" s="18">
        <f>'2018'!$G$4</f>
        <v>245</v>
      </c>
      <c r="G7" s="18">
        <f>'2018'!$G$5</f>
        <v>500</v>
      </c>
      <c r="H7" s="28">
        <f>'2018'!$G$6</f>
        <v>525</v>
      </c>
    </row>
    <row r="8" spans="1:11" x14ac:dyDescent="0.25">
      <c r="A8" s="27" t="s">
        <v>23</v>
      </c>
      <c r="B8" s="16">
        <v>2019</v>
      </c>
      <c r="C8" s="17" t="s">
        <v>14</v>
      </c>
      <c r="D8" s="18">
        <f>'2019'!$B$3</f>
        <v>340</v>
      </c>
      <c r="E8" s="18">
        <f>'2019'!$B$4</f>
        <v>467</v>
      </c>
      <c r="F8" s="18">
        <f>'2019'!$B$4</f>
        <v>467</v>
      </c>
      <c r="G8" s="18">
        <f>'2019'!$B$5</f>
        <v>600</v>
      </c>
      <c r="H8" s="28">
        <f>'2019'!$B$6</f>
        <v>800</v>
      </c>
    </row>
    <row r="9" spans="1:11" x14ac:dyDescent="0.25">
      <c r="A9" s="27" t="s">
        <v>23</v>
      </c>
      <c r="B9" s="16">
        <v>2019</v>
      </c>
      <c r="C9" s="17" t="s">
        <v>15</v>
      </c>
      <c r="D9" s="18">
        <f>'2019'!$C$3</f>
        <v>274</v>
      </c>
      <c r="E9" s="18">
        <f>'2019'!$C$4</f>
        <v>430</v>
      </c>
      <c r="F9" s="18">
        <f>'2019'!$C$4</f>
        <v>430</v>
      </c>
      <c r="G9" s="18">
        <f>'2019'!$C$5</f>
        <v>575</v>
      </c>
      <c r="H9" s="28">
        <f>'2019'!$C$6</f>
        <v>650</v>
      </c>
    </row>
    <row r="10" spans="1:11" x14ac:dyDescent="0.25">
      <c r="A10" s="27" t="s">
        <v>23</v>
      </c>
      <c r="B10" s="16">
        <v>2019</v>
      </c>
      <c r="C10" s="17" t="s">
        <v>16</v>
      </c>
      <c r="D10" s="18">
        <f>'2019'!$D$3</f>
        <v>243</v>
      </c>
      <c r="E10" s="18">
        <f>'2019'!$D$4</f>
        <v>415</v>
      </c>
      <c r="F10" s="18">
        <f>'2019'!$D$4</f>
        <v>415</v>
      </c>
      <c r="G10" s="18">
        <f>'2019'!$D$5</f>
        <v>558</v>
      </c>
      <c r="H10" s="28">
        <f>'2019'!$D$6</f>
        <v>605</v>
      </c>
    </row>
    <row r="11" spans="1:11" x14ac:dyDescent="0.25">
      <c r="A11" s="27" t="s">
        <v>23</v>
      </c>
      <c r="B11" s="16">
        <v>2019</v>
      </c>
      <c r="C11" s="17" t="s">
        <v>17</v>
      </c>
      <c r="D11" s="18">
        <f>'2019'!$E$3</f>
        <v>213</v>
      </c>
      <c r="E11" s="18">
        <f>'2019'!$E$4</f>
        <v>400</v>
      </c>
      <c r="F11" s="18">
        <f>'2019'!$E$4</f>
        <v>400</v>
      </c>
      <c r="G11" s="18">
        <f>'2019'!$E$5</f>
        <v>550</v>
      </c>
      <c r="H11" s="28">
        <f>'2019'!$E$6</f>
        <v>585</v>
      </c>
    </row>
    <row r="12" spans="1:11" x14ac:dyDescent="0.25">
      <c r="A12" s="27" t="s">
        <v>23</v>
      </c>
      <c r="B12" s="16">
        <v>2019</v>
      </c>
      <c r="C12" s="17" t="s">
        <v>18</v>
      </c>
      <c r="D12" s="18">
        <f>'2019'!$F$3</f>
        <v>190</v>
      </c>
      <c r="E12" s="18">
        <f>'2019'!$F$4</f>
        <v>360</v>
      </c>
      <c r="F12" s="18">
        <f>'2019'!$F$4</f>
        <v>360</v>
      </c>
      <c r="G12" s="18">
        <f>'2019'!$F$5</f>
        <v>541</v>
      </c>
      <c r="H12" s="28">
        <f>'2019'!$F$6</f>
        <v>575</v>
      </c>
    </row>
    <row r="13" spans="1:11" x14ac:dyDescent="0.25">
      <c r="A13" s="27" t="s">
        <v>23</v>
      </c>
      <c r="B13" s="16">
        <v>2019</v>
      </c>
      <c r="C13" s="17" t="s">
        <v>19</v>
      </c>
      <c r="D13" s="18">
        <f>'2019'!$G$3</f>
        <v>176</v>
      </c>
      <c r="E13" s="18">
        <f>'2019'!$G$4</f>
        <v>245</v>
      </c>
      <c r="F13" s="18">
        <f>'2019'!$G$4</f>
        <v>245</v>
      </c>
      <c r="G13" s="18">
        <f>'2019'!$G$5</f>
        <v>500</v>
      </c>
      <c r="H13" s="28">
        <f>'2019'!$G$6</f>
        <v>525</v>
      </c>
    </row>
    <row r="14" spans="1:11" x14ac:dyDescent="0.25">
      <c r="A14" s="27" t="s">
        <v>23</v>
      </c>
      <c r="B14" s="16">
        <v>2020</v>
      </c>
      <c r="C14" s="17" t="s">
        <v>14</v>
      </c>
      <c r="D14" s="18">
        <f>'2020'!$B$3</f>
        <v>340</v>
      </c>
      <c r="E14" s="18">
        <f>'2020'!$B$4</f>
        <v>467</v>
      </c>
      <c r="F14" s="18">
        <f>'2020'!$B$4</f>
        <v>467</v>
      </c>
      <c r="G14" s="18">
        <f>'2020'!$B$5</f>
        <v>656</v>
      </c>
      <c r="H14" s="28">
        <f>'2020'!$B$6</f>
        <v>900</v>
      </c>
    </row>
    <row r="15" spans="1:11" x14ac:dyDescent="0.25">
      <c r="A15" s="27" t="s">
        <v>23</v>
      </c>
      <c r="B15" s="16">
        <v>2020</v>
      </c>
      <c r="C15" s="17" t="s">
        <v>15</v>
      </c>
      <c r="D15" s="18">
        <f>'2020'!$C$3</f>
        <v>274</v>
      </c>
      <c r="E15" s="18">
        <f>'2020'!$C$4</f>
        <v>430</v>
      </c>
      <c r="F15" s="18">
        <f>'2020'!$C$4</f>
        <v>430</v>
      </c>
      <c r="G15" s="18">
        <f>'2020'!$C$5</f>
        <v>575</v>
      </c>
      <c r="H15" s="28">
        <f>'2020'!$C$6</f>
        <v>650</v>
      </c>
    </row>
    <row r="16" spans="1:11" x14ac:dyDescent="0.25">
      <c r="A16" s="27" t="s">
        <v>23</v>
      </c>
      <c r="B16" s="16">
        <v>2020</v>
      </c>
      <c r="C16" s="17" t="s">
        <v>16</v>
      </c>
      <c r="D16" s="18">
        <f>'2020'!$D$3</f>
        <v>243</v>
      </c>
      <c r="E16" s="18">
        <f>'2020'!$D$4</f>
        <v>415</v>
      </c>
      <c r="F16" s="18">
        <f>'2020'!$D$4</f>
        <v>415</v>
      </c>
      <c r="G16" s="18">
        <f>'2020'!$D$5</f>
        <v>558</v>
      </c>
      <c r="H16" s="28">
        <f>'2020'!$D$6</f>
        <v>605</v>
      </c>
    </row>
    <row r="17" spans="1:8" x14ac:dyDescent="0.25">
      <c r="A17" s="27" t="s">
        <v>23</v>
      </c>
      <c r="B17" s="16">
        <v>2020</v>
      </c>
      <c r="C17" s="17" t="s">
        <v>17</v>
      </c>
      <c r="D17" s="18">
        <f>'2020'!$E$3</f>
        <v>213</v>
      </c>
      <c r="E17" s="18">
        <f>'2020'!$E$4</f>
        <v>400</v>
      </c>
      <c r="F17" s="18">
        <f>'2020'!$E$4</f>
        <v>400</v>
      </c>
      <c r="G17" s="18">
        <f>'2020'!$E$5</f>
        <v>550</v>
      </c>
      <c r="H17" s="28">
        <f>'2020'!$E$6</f>
        <v>585</v>
      </c>
    </row>
    <row r="18" spans="1:8" x14ac:dyDescent="0.25">
      <c r="A18" s="27" t="s">
        <v>23</v>
      </c>
      <c r="B18" s="16">
        <v>2020</v>
      </c>
      <c r="C18" s="17" t="s">
        <v>18</v>
      </c>
      <c r="D18" s="18">
        <f>'2020'!$F$3</f>
        <v>190</v>
      </c>
      <c r="E18" s="18">
        <f>'2020'!$F$4</f>
        <v>360</v>
      </c>
      <c r="F18" s="18">
        <f>'2020'!$F$4</f>
        <v>360</v>
      </c>
      <c r="G18" s="18">
        <f>'2020'!$F$5</f>
        <v>541</v>
      </c>
      <c r="H18" s="28">
        <f>'2020'!$F$6</f>
        <v>575</v>
      </c>
    </row>
    <row r="19" spans="1:8" x14ac:dyDescent="0.25">
      <c r="A19" s="27" t="s">
        <v>23</v>
      </c>
      <c r="B19" s="16">
        <v>2020</v>
      </c>
      <c r="C19" s="17" t="s">
        <v>19</v>
      </c>
      <c r="D19" s="18">
        <f>'2020'!$G$3</f>
        <v>176</v>
      </c>
      <c r="E19" s="18">
        <f>'2020'!$G$4</f>
        <v>245</v>
      </c>
      <c r="F19" s="18">
        <f>'2020'!$G$4</f>
        <v>245</v>
      </c>
      <c r="G19" s="18">
        <f>'2020'!$G$5</f>
        <v>500</v>
      </c>
      <c r="H19" s="28">
        <f>'2020'!$G$6</f>
        <v>525</v>
      </c>
    </row>
    <row r="20" spans="1:8" x14ac:dyDescent="0.25">
      <c r="A20" s="27" t="s">
        <v>23</v>
      </c>
      <c r="B20" s="16">
        <v>2021</v>
      </c>
      <c r="C20" s="17" t="s">
        <v>14</v>
      </c>
      <c r="D20" s="18">
        <f>'2021'!$B$3</f>
        <v>349</v>
      </c>
      <c r="E20" s="18">
        <f>'2021'!$B$4</f>
        <v>498</v>
      </c>
      <c r="F20" s="18">
        <f>'2021'!$B$4</f>
        <v>498</v>
      </c>
      <c r="G20" s="18">
        <f>'2021'!$B$5</f>
        <v>700</v>
      </c>
      <c r="H20" s="28">
        <f>'2021'!$B$6</f>
        <v>936</v>
      </c>
    </row>
    <row r="21" spans="1:8" x14ac:dyDescent="0.25">
      <c r="A21" s="27" t="s">
        <v>23</v>
      </c>
      <c r="B21" s="16">
        <v>2021</v>
      </c>
      <c r="C21" s="17" t="s">
        <v>15</v>
      </c>
      <c r="D21" s="18">
        <f>'2021'!$C$3</f>
        <v>315</v>
      </c>
      <c r="E21" s="18">
        <f>'2021'!$C$4</f>
        <v>450</v>
      </c>
      <c r="F21" s="18">
        <f>'2021'!$C$4</f>
        <v>450</v>
      </c>
      <c r="G21" s="18">
        <f>'2021'!$C$5</f>
        <v>650</v>
      </c>
      <c r="H21" s="28">
        <f>'2021'!$C$6</f>
        <v>765</v>
      </c>
    </row>
    <row r="22" spans="1:8" x14ac:dyDescent="0.25">
      <c r="A22" s="27" t="s">
        <v>23</v>
      </c>
      <c r="B22" s="16">
        <v>2021</v>
      </c>
      <c r="C22" s="17" t="s">
        <v>16</v>
      </c>
      <c r="D22" s="18">
        <f>'2021'!$D$3</f>
        <v>303</v>
      </c>
      <c r="E22" s="18">
        <f>'2021'!$D$4</f>
        <v>433</v>
      </c>
      <c r="F22" s="18">
        <f>'2021'!$D$4</f>
        <v>433</v>
      </c>
      <c r="G22" s="18">
        <f>'2021'!$D$5</f>
        <v>620</v>
      </c>
      <c r="H22" s="28">
        <f>'2021'!$D$6</f>
        <v>700</v>
      </c>
    </row>
    <row r="23" spans="1:8" x14ac:dyDescent="0.25">
      <c r="A23" s="27" t="s">
        <v>23</v>
      </c>
      <c r="B23" s="16">
        <v>2021</v>
      </c>
      <c r="C23" s="17" t="s">
        <v>17</v>
      </c>
      <c r="D23" s="18">
        <f>'2021'!$E$3</f>
        <v>298</v>
      </c>
      <c r="E23" s="18">
        <f>'2021'!$E$4</f>
        <v>425</v>
      </c>
      <c r="F23" s="18">
        <f>'2021'!$E$4</f>
        <v>425</v>
      </c>
      <c r="G23" s="18">
        <f>'2021'!$E$5</f>
        <v>610</v>
      </c>
      <c r="H23" s="28">
        <f>'2021'!$E$6</f>
        <v>689</v>
      </c>
    </row>
    <row r="24" spans="1:8" x14ac:dyDescent="0.25">
      <c r="A24" s="27" t="s">
        <v>23</v>
      </c>
      <c r="B24" s="16">
        <v>2021</v>
      </c>
      <c r="C24" s="17" t="s">
        <v>18</v>
      </c>
      <c r="D24" s="18">
        <f>'2021'!$F$3</f>
        <v>287</v>
      </c>
      <c r="E24" s="18">
        <f>'2021'!$F$4</f>
        <v>410</v>
      </c>
      <c r="F24" s="18">
        <f>'2021'!$F$4</f>
        <v>410</v>
      </c>
      <c r="G24" s="18">
        <f>'2021'!$F$5</f>
        <v>600</v>
      </c>
      <c r="H24" s="28">
        <f>'2021'!$F$6</f>
        <v>675</v>
      </c>
    </row>
    <row r="25" spans="1:8" x14ac:dyDescent="0.25">
      <c r="A25" s="27" t="s">
        <v>23</v>
      </c>
      <c r="B25" s="16">
        <v>2021</v>
      </c>
      <c r="C25" s="17" t="s">
        <v>19</v>
      </c>
      <c r="D25" s="18">
        <f>'2021'!$G$3</f>
        <v>273</v>
      </c>
      <c r="E25" s="18">
        <f>'2021'!$G$4</f>
        <v>390</v>
      </c>
      <c r="F25" s="18">
        <f>'2021'!$G$4</f>
        <v>390</v>
      </c>
      <c r="G25" s="18">
        <f>'2021'!$G$5</f>
        <v>575</v>
      </c>
      <c r="H25" s="28">
        <f>'2021'!$G$6</f>
        <v>620</v>
      </c>
    </row>
    <row r="26" spans="1:8" x14ac:dyDescent="0.25">
      <c r="A26" s="27" t="s">
        <v>23</v>
      </c>
      <c r="B26" s="16">
        <v>2022</v>
      </c>
      <c r="C26" s="17" t="s">
        <v>14</v>
      </c>
      <c r="D26" s="18">
        <f>'2022'!$B$3</f>
        <v>368</v>
      </c>
      <c r="E26" s="18">
        <f>'2022'!$B$4</f>
        <v>525</v>
      </c>
      <c r="F26" s="18">
        <f>'2022'!$B$4</f>
        <v>525</v>
      </c>
      <c r="G26" s="18">
        <f>'2022'!$B$5</f>
        <v>750</v>
      </c>
      <c r="H26" s="28">
        <f>'2022'!$B$6</f>
        <v>1040</v>
      </c>
    </row>
    <row r="27" spans="1:8" x14ac:dyDescent="0.25">
      <c r="A27" s="27" t="s">
        <v>23</v>
      </c>
      <c r="B27" s="16">
        <v>2022</v>
      </c>
      <c r="C27" s="17" t="s">
        <v>15</v>
      </c>
      <c r="D27" s="18">
        <f>'2022'!$C$3</f>
        <v>350</v>
      </c>
      <c r="E27" s="18">
        <f>'2022'!$C$4</f>
        <v>510</v>
      </c>
      <c r="F27" s="18">
        <f>'2022'!$C$4</f>
        <v>510</v>
      </c>
      <c r="G27" s="18">
        <f>'2022'!$C$5</f>
        <v>685</v>
      </c>
      <c r="H27" s="28">
        <f>'2022'!$C$6</f>
        <v>819</v>
      </c>
    </row>
    <row r="28" spans="1:8" x14ac:dyDescent="0.25">
      <c r="A28" s="27" t="s">
        <v>23</v>
      </c>
      <c r="B28" s="16">
        <v>2022</v>
      </c>
      <c r="C28" s="17" t="s">
        <v>16</v>
      </c>
      <c r="D28" s="18">
        <f>'2022'!$D$3</f>
        <v>345</v>
      </c>
      <c r="E28" s="18">
        <f>'2022'!$D$4</f>
        <v>500</v>
      </c>
      <c r="F28" s="18">
        <f>'2022'!$D$4</f>
        <v>500</v>
      </c>
      <c r="G28" s="18">
        <f>'2022'!$D$5</f>
        <v>660</v>
      </c>
      <c r="H28" s="28">
        <f>'2022'!$D$6</f>
        <v>756</v>
      </c>
    </row>
    <row r="29" spans="1:8" x14ac:dyDescent="0.25">
      <c r="A29" s="27" t="s">
        <v>23</v>
      </c>
      <c r="B29" s="16">
        <v>2022</v>
      </c>
      <c r="C29" s="17" t="s">
        <v>17</v>
      </c>
      <c r="D29" s="18">
        <f>'2022'!$E$3</f>
        <v>340</v>
      </c>
      <c r="E29" s="18">
        <f>'2022'!$E$4</f>
        <v>485</v>
      </c>
      <c r="F29" s="18">
        <f>'2022'!$E$4</f>
        <v>485</v>
      </c>
      <c r="G29" s="18">
        <f>'2022'!$E$5</f>
        <v>650</v>
      </c>
      <c r="H29" s="28">
        <f>'2022'!$E$6</f>
        <v>752</v>
      </c>
    </row>
    <row r="30" spans="1:8" x14ac:dyDescent="0.25">
      <c r="A30" s="27" t="s">
        <v>23</v>
      </c>
      <c r="B30" s="16">
        <v>2022</v>
      </c>
      <c r="C30" s="17" t="s">
        <v>18</v>
      </c>
      <c r="D30" s="18">
        <f>'2022'!$F$3</f>
        <v>333</v>
      </c>
      <c r="E30" s="18">
        <f>'2022'!$F$4</f>
        <v>476</v>
      </c>
      <c r="F30" s="18">
        <f>'2022'!$F$4</f>
        <v>476</v>
      </c>
      <c r="G30" s="18">
        <f>'2022'!$F$5</f>
        <v>640</v>
      </c>
      <c r="H30" s="28">
        <f>'2022'!$F$6</f>
        <v>729</v>
      </c>
    </row>
    <row r="31" spans="1:8" x14ac:dyDescent="0.25">
      <c r="A31" s="34" t="s">
        <v>23</v>
      </c>
      <c r="B31" s="35">
        <v>2022</v>
      </c>
      <c r="C31" s="36" t="s">
        <v>19</v>
      </c>
      <c r="D31" s="37">
        <f>'2022'!$G$3</f>
        <v>315</v>
      </c>
      <c r="E31" s="37">
        <f>'2022'!$G$4</f>
        <v>450</v>
      </c>
      <c r="F31" s="37">
        <f>'2022'!$G$4</f>
        <v>450</v>
      </c>
      <c r="G31" s="37">
        <f>'2022'!$G$5</f>
        <v>600</v>
      </c>
      <c r="H31" s="38">
        <f>'2022'!$G$6</f>
        <v>620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BBFE0-49C2-4083-A558-DB1DC5E32C46}">
  <sheetPr codeName="Sheet2"/>
  <dimension ref="A1:H6"/>
  <sheetViews>
    <sheetView workbookViewId="0">
      <selection activeCell="A4" sqref="A4"/>
    </sheetView>
  </sheetViews>
  <sheetFormatPr defaultRowHeight="13.2" x14ac:dyDescent="0.25"/>
  <cols>
    <col min="1" max="1" width="20.88671875" customWidth="1"/>
    <col min="2" max="3" width="15.109375" customWidth="1"/>
    <col min="4" max="4" width="14" customWidth="1"/>
    <col min="5" max="5" width="15.109375" customWidth="1"/>
    <col min="6" max="6" width="14" customWidth="1"/>
    <col min="7" max="7" width="15.109375" customWidth="1"/>
    <col min="8" max="8" width="2.21875" customWidth="1"/>
  </cols>
  <sheetData>
    <row r="1" spans="1:8" ht="55.95" customHeight="1" x14ac:dyDescent="0.25">
      <c r="A1" s="21" t="s">
        <v>30</v>
      </c>
      <c r="B1" s="22"/>
      <c r="C1" s="22"/>
      <c r="D1" s="22"/>
      <c r="E1" s="22"/>
      <c r="F1" s="22"/>
      <c r="G1" s="22"/>
      <c r="H1" s="22"/>
    </row>
    <row r="2" spans="1:8" ht="41.25" customHeight="1" x14ac:dyDescent="0.25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" t="s">
        <v>7</v>
      </c>
    </row>
    <row r="3" spans="1:8" ht="59.55" customHeight="1" x14ac:dyDescent="0.25">
      <c r="A3" s="2" t="s">
        <v>27</v>
      </c>
      <c r="B3" s="3">
        <v>340</v>
      </c>
      <c r="C3" s="4">
        <v>274</v>
      </c>
      <c r="D3" s="4">
        <v>243</v>
      </c>
      <c r="E3" s="4">
        <v>213</v>
      </c>
      <c r="F3" s="4">
        <v>190</v>
      </c>
      <c r="G3" s="4">
        <v>176</v>
      </c>
    </row>
    <row r="4" spans="1:8" ht="97.8" customHeight="1" x14ac:dyDescent="0.25">
      <c r="A4" s="20" t="s">
        <v>28</v>
      </c>
      <c r="B4" s="3">
        <v>467</v>
      </c>
      <c r="C4" s="4">
        <v>430</v>
      </c>
      <c r="D4" s="4">
        <v>415</v>
      </c>
      <c r="E4" s="4">
        <v>400</v>
      </c>
      <c r="F4" s="4">
        <v>360</v>
      </c>
      <c r="G4" s="4">
        <v>245</v>
      </c>
    </row>
    <row r="5" spans="1:8" ht="41.55" customHeight="1" x14ac:dyDescent="0.25">
      <c r="A5" s="6" t="s">
        <v>25</v>
      </c>
      <c r="B5" s="3">
        <v>575</v>
      </c>
      <c r="C5" s="4">
        <v>540</v>
      </c>
      <c r="D5" s="4">
        <v>516</v>
      </c>
      <c r="E5" s="4">
        <v>510</v>
      </c>
      <c r="F5" s="4">
        <v>505</v>
      </c>
      <c r="G5" s="4">
        <v>500</v>
      </c>
    </row>
    <row r="6" spans="1:8" ht="25.95" customHeight="1" x14ac:dyDescent="0.25">
      <c r="A6" s="6" t="s">
        <v>24</v>
      </c>
      <c r="B6" s="3">
        <v>758</v>
      </c>
      <c r="C6" s="4">
        <v>638</v>
      </c>
      <c r="D6" s="4">
        <v>587</v>
      </c>
      <c r="E6" s="4">
        <v>568</v>
      </c>
      <c r="F6" s="4">
        <v>560</v>
      </c>
      <c r="G6" s="4">
        <v>525</v>
      </c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7254D-C149-43BA-9C8F-CA31477E366D}">
  <sheetPr codeName="Sheet3"/>
  <dimension ref="A1:H6"/>
  <sheetViews>
    <sheetView workbookViewId="0">
      <selection activeCell="B4" sqref="B4"/>
    </sheetView>
  </sheetViews>
  <sheetFormatPr defaultRowHeight="13.2" x14ac:dyDescent="0.25"/>
  <cols>
    <col min="1" max="1" width="20.88671875" style="7" customWidth="1"/>
    <col min="2" max="3" width="15.109375" style="7" customWidth="1"/>
    <col min="4" max="4" width="14" style="7" customWidth="1"/>
    <col min="5" max="5" width="15.109375" style="7" customWidth="1"/>
    <col min="6" max="6" width="14" style="7" customWidth="1"/>
    <col min="7" max="7" width="15.109375" style="7" customWidth="1"/>
    <col min="8" max="8" width="2.21875" style="7" customWidth="1"/>
    <col min="9" max="16384" width="8.88671875" style="7"/>
  </cols>
  <sheetData>
    <row r="1" spans="1:8" ht="55.95" customHeight="1" x14ac:dyDescent="0.25">
      <c r="A1" s="23" t="s">
        <v>29</v>
      </c>
      <c r="B1" s="24"/>
      <c r="C1" s="24"/>
      <c r="D1" s="24"/>
      <c r="E1" s="24"/>
      <c r="F1" s="24"/>
      <c r="G1" s="24"/>
      <c r="H1" s="24"/>
    </row>
    <row r="2" spans="1:8" ht="41.25" customHeight="1" x14ac:dyDescent="0.25">
      <c r="A2" s="8" t="s">
        <v>1</v>
      </c>
      <c r="B2" s="8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8" t="s">
        <v>7</v>
      </c>
    </row>
    <row r="3" spans="1:8" ht="59.55" customHeight="1" x14ac:dyDescent="0.25">
      <c r="A3" s="9" t="s">
        <v>27</v>
      </c>
      <c r="B3" s="10">
        <v>340</v>
      </c>
      <c r="C3" s="11">
        <v>274</v>
      </c>
      <c r="D3" s="11">
        <v>243</v>
      </c>
      <c r="E3" s="11">
        <v>213</v>
      </c>
      <c r="F3" s="11">
        <v>190</v>
      </c>
      <c r="G3" s="11">
        <v>176</v>
      </c>
    </row>
    <row r="4" spans="1:8" ht="104.55" customHeight="1" x14ac:dyDescent="0.25">
      <c r="A4" s="19" t="s">
        <v>28</v>
      </c>
      <c r="B4" s="10">
        <v>467</v>
      </c>
      <c r="C4" s="11">
        <v>430</v>
      </c>
      <c r="D4" s="11">
        <v>415</v>
      </c>
      <c r="E4" s="11">
        <v>400</v>
      </c>
      <c r="F4" s="11">
        <v>360</v>
      </c>
      <c r="G4" s="11">
        <v>245</v>
      </c>
    </row>
    <row r="5" spans="1:8" ht="41.55" customHeight="1" x14ac:dyDescent="0.25">
      <c r="A5" s="13" t="s">
        <v>25</v>
      </c>
      <c r="B5" s="10">
        <v>600</v>
      </c>
      <c r="C5" s="11">
        <v>575</v>
      </c>
      <c r="D5" s="11">
        <v>558</v>
      </c>
      <c r="E5" s="11">
        <v>550</v>
      </c>
      <c r="F5" s="11">
        <v>541</v>
      </c>
      <c r="G5" s="11">
        <v>500</v>
      </c>
    </row>
    <row r="6" spans="1:8" ht="25.95" customHeight="1" x14ac:dyDescent="0.25">
      <c r="A6" s="13" t="s">
        <v>24</v>
      </c>
      <c r="B6" s="10">
        <v>800</v>
      </c>
      <c r="C6" s="11">
        <v>650</v>
      </c>
      <c r="D6" s="11">
        <v>605</v>
      </c>
      <c r="E6" s="11">
        <v>585</v>
      </c>
      <c r="F6" s="11">
        <v>575</v>
      </c>
      <c r="G6" s="11">
        <v>525</v>
      </c>
    </row>
  </sheetData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3DBF9-2D72-43F5-BB46-34D4CB783D78}">
  <sheetPr codeName="Sheet4"/>
  <dimension ref="A1:H6"/>
  <sheetViews>
    <sheetView workbookViewId="0">
      <selection activeCell="A3" sqref="A3:G6"/>
    </sheetView>
  </sheetViews>
  <sheetFormatPr defaultRowHeight="13.2" x14ac:dyDescent="0.25"/>
  <cols>
    <col min="1" max="1" width="20.88671875" customWidth="1"/>
    <col min="2" max="3" width="15.109375" customWidth="1"/>
    <col min="4" max="4" width="14" customWidth="1"/>
    <col min="5" max="5" width="15.109375" customWidth="1"/>
    <col min="6" max="6" width="14" customWidth="1"/>
    <col min="7" max="7" width="15.109375" customWidth="1"/>
    <col min="8" max="8" width="2.21875" customWidth="1"/>
  </cols>
  <sheetData>
    <row r="1" spans="1:8" ht="55.95" customHeight="1" x14ac:dyDescent="0.25">
      <c r="A1" s="21" t="s">
        <v>26</v>
      </c>
      <c r="B1" s="22"/>
      <c r="C1" s="22"/>
      <c r="D1" s="22"/>
      <c r="E1" s="22"/>
      <c r="F1" s="22"/>
      <c r="G1" s="22"/>
      <c r="H1" s="22"/>
    </row>
    <row r="2" spans="1:8" ht="41.25" customHeight="1" x14ac:dyDescent="0.25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" t="s">
        <v>7</v>
      </c>
    </row>
    <row r="3" spans="1:8" ht="59.55" customHeight="1" x14ac:dyDescent="0.25">
      <c r="A3" s="2" t="s">
        <v>27</v>
      </c>
      <c r="B3" s="3">
        <v>340</v>
      </c>
      <c r="C3" s="4">
        <v>274</v>
      </c>
      <c r="D3" s="4">
        <v>243</v>
      </c>
      <c r="E3" s="4">
        <v>213</v>
      </c>
      <c r="F3" s="4">
        <v>190</v>
      </c>
      <c r="G3" s="4">
        <v>176</v>
      </c>
    </row>
    <row r="4" spans="1:8" ht="97.8" customHeight="1" x14ac:dyDescent="0.25">
      <c r="A4" s="5" t="s">
        <v>28</v>
      </c>
      <c r="B4" s="3">
        <v>467</v>
      </c>
      <c r="C4" s="4">
        <v>430</v>
      </c>
      <c r="D4" s="4">
        <v>415</v>
      </c>
      <c r="E4" s="4">
        <v>400</v>
      </c>
      <c r="F4" s="4">
        <v>360</v>
      </c>
      <c r="G4" s="4">
        <v>245</v>
      </c>
    </row>
    <row r="5" spans="1:8" ht="41.55" customHeight="1" x14ac:dyDescent="0.25">
      <c r="A5" s="6" t="s">
        <v>25</v>
      </c>
      <c r="B5" s="3">
        <v>656</v>
      </c>
      <c r="C5" s="4">
        <v>575</v>
      </c>
      <c r="D5" s="4">
        <v>558</v>
      </c>
      <c r="E5" s="4">
        <v>550</v>
      </c>
      <c r="F5" s="4">
        <v>541</v>
      </c>
      <c r="G5" s="4">
        <v>500</v>
      </c>
    </row>
    <row r="6" spans="1:8" ht="25.95" customHeight="1" x14ac:dyDescent="0.25">
      <c r="A6" s="6" t="s">
        <v>24</v>
      </c>
      <c r="B6" s="3">
        <v>900</v>
      </c>
      <c r="C6" s="4">
        <v>650</v>
      </c>
      <c r="D6" s="4">
        <v>605</v>
      </c>
      <c r="E6" s="4">
        <v>585</v>
      </c>
      <c r="F6" s="4">
        <v>575</v>
      </c>
      <c r="G6" s="4">
        <v>525</v>
      </c>
    </row>
  </sheetData>
  <mergeCells count="1">
    <mergeCell ref="A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H6"/>
  <sheetViews>
    <sheetView workbookViewId="0">
      <selection sqref="A1:XFD1048576"/>
    </sheetView>
  </sheetViews>
  <sheetFormatPr defaultRowHeight="13.2" x14ac:dyDescent="0.25"/>
  <cols>
    <col min="1" max="1" width="20.88671875" customWidth="1"/>
    <col min="2" max="3" width="15.109375" customWidth="1"/>
    <col min="4" max="4" width="14" customWidth="1"/>
    <col min="5" max="5" width="15.109375" customWidth="1"/>
    <col min="6" max="6" width="14" customWidth="1"/>
    <col min="7" max="7" width="15.109375" customWidth="1"/>
    <col min="8" max="8" width="2.21875" customWidth="1"/>
  </cols>
  <sheetData>
    <row r="1" spans="1:8" ht="55.95" customHeight="1" x14ac:dyDescent="0.25">
      <c r="A1" s="22" t="s">
        <v>0</v>
      </c>
      <c r="B1" s="22"/>
      <c r="C1" s="22"/>
      <c r="D1" s="22"/>
      <c r="E1" s="22"/>
      <c r="F1" s="22"/>
      <c r="G1" s="22"/>
      <c r="H1" s="22"/>
    </row>
    <row r="2" spans="1:8" ht="41.25" customHeight="1" x14ac:dyDescent="0.25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" t="s">
        <v>7</v>
      </c>
    </row>
    <row r="3" spans="1:8" ht="59.55" customHeight="1" x14ac:dyDescent="0.25">
      <c r="A3" s="2" t="s">
        <v>8</v>
      </c>
      <c r="B3" s="3">
        <v>349</v>
      </c>
      <c r="C3" s="4">
        <v>315</v>
      </c>
      <c r="D3" s="4">
        <v>303</v>
      </c>
      <c r="E3" s="4">
        <v>298</v>
      </c>
      <c r="F3" s="4">
        <v>287</v>
      </c>
      <c r="G3" s="4">
        <v>273</v>
      </c>
    </row>
    <row r="4" spans="1:8" ht="97.8" customHeight="1" x14ac:dyDescent="0.25">
      <c r="A4" s="5" t="s">
        <v>9</v>
      </c>
      <c r="B4" s="3">
        <v>498</v>
      </c>
      <c r="C4" s="4">
        <v>450</v>
      </c>
      <c r="D4" s="4">
        <v>433</v>
      </c>
      <c r="E4" s="4">
        <v>425</v>
      </c>
      <c r="F4" s="4">
        <v>410</v>
      </c>
      <c r="G4" s="4">
        <v>390</v>
      </c>
    </row>
    <row r="5" spans="1:8" ht="41.55" customHeight="1" x14ac:dyDescent="0.25">
      <c r="A5" s="6" t="s">
        <v>10</v>
      </c>
      <c r="B5" s="3">
        <v>700</v>
      </c>
      <c r="C5" s="4">
        <v>650</v>
      </c>
      <c r="D5" s="4">
        <v>620</v>
      </c>
      <c r="E5" s="4">
        <v>610</v>
      </c>
      <c r="F5" s="4">
        <v>600</v>
      </c>
      <c r="G5" s="4">
        <v>575</v>
      </c>
    </row>
    <row r="6" spans="1:8" ht="25.95" customHeight="1" x14ac:dyDescent="0.25">
      <c r="A6" s="6" t="s">
        <v>11</v>
      </c>
      <c r="B6" s="3">
        <v>936</v>
      </c>
      <c r="C6" s="4">
        <v>765</v>
      </c>
      <c r="D6" s="4">
        <v>700</v>
      </c>
      <c r="E6" s="4">
        <v>689</v>
      </c>
      <c r="F6" s="4">
        <v>675</v>
      </c>
      <c r="G6" s="4">
        <v>620</v>
      </c>
    </row>
  </sheetData>
  <mergeCells count="1">
    <mergeCell ref="A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5F18-73C7-4472-96AC-54FC97A5C0D1}">
  <sheetPr codeName="Sheet6"/>
  <dimension ref="A1:H6"/>
  <sheetViews>
    <sheetView workbookViewId="0">
      <selection activeCell="A9" sqref="A9"/>
    </sheetView>
  </sheetViews>
  <sheetFormatPr defaultRowHeight="13.2" x14ac:dyDescent="0.25"/>
  <cols>
    <col min="1" max="1" width="20.88671875" style="7" customWidth="1"/>
    <col min="2" max="3" width="15.109375" style="7" customWidth="1"/>
    <col min="4" max="4" width="14" style="7" customWidth="1"/>
    <col min="5" max="5" width="15.109375" style="7" customWidth="1"/>
    <col min="6" max="6" width="14" style="7" customWidth="1"/>
    <col min="7" max="7" width="15.109375" style="7" customWidth="1"/>
    <col min="8" max="8" width="2.21875" style="7" customWidth="1"/>
    <col min="9" max="16384" width="8.88671875" style="7"/>
  </cols>
  <sheetData>
    <row r="1" spans="1:8" ht="55.95" customHeight="1" x14ac:dyDescent="0.25">
      <c r="A1" s="24" t="s">
        <v>12</v>
      </c>
      <c r="B1" s="24"/>
      <c r="C1" s="24"/>
      <c r="D1" s="24"/>
      <c r="E1" s="24"/>
      <c r="F1" s="24"/>
      <c r="G1" s="24"/>
      <c r="H1" s="24"/>
    </row>
    <row r="2" spans="1:8" ht="41.25" customHeight="1" x14ac:dyDescent="0.25">
      <c r="A2" s="8" t="s">
        <v>1</v>
      </c>
      <c r="B2" s="8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8" t="s">
        <v>7</v>
      </c>
    </row>
    <row r="3" spans="1:8" ht="59.55" customHeight="1" x14ac:dyDescent="0.25">
      <c r="A3" s="9" t="s">
        <v>8</v>
      </c>
      <c r="B3" s="10">
        <v>368</v>
      </c>
      <c r="C3" s="11">
        <v>350</v>
      </c>
      <c r="D3" s="11">
        <v>345</v>
      </c>
      <c r="E3" s="11">
        <v>340</v>
      </c>
      <c r="F3" s="11">
        <v>333</v>
      </c>
      <c r="G3" s="11">
        <v>315</v>
      </c>
    </row>
    <row r="4" spans="1:8" ht="104.55" customHeight="1" x14ac:dyDescent="0.25">
      <c r="A4" s="12" t="s">
        <v>9</v>
      </c>
      <c r="B4" s="10">
        <v>525</v>
      </c>
      <c r="C4" s="11">
        <v>510</v>
      </c>
      <c r="D4" s="11">
        <v>500</v>
      </c>
      <c r="E4" s="11">
        <v>485</v>
      </c>
      <c r="F4" s="11">
        <v>476</v>
      </c>
      <c r="G4" s="11">
        <v>450</v>
      </c>
    </row>
    <row r="5" spans="1:8" ht="41.55" customHeight="1" x14ac:dyDescent="0.25">
      <c r="A5" s="13" t="s">
        <v>10</v>
      </c>
      <c r="B5" s="10">
        <v>750</v>
      </c>
      <c r="C5" s="11">
        <v>685</v>
      </c>
      <c r="D5" s="11">
        <v>660</v>
      </c>
      <c r="E5" s="11">
        <v>650</v>
      </c>
      <c r="F5" s="11">
        <v>640</v>
      </c>
      <c r="G5" s="11">
        <v>600</v>
      </c>
    </row>
    <row r="6" spans="1:8" ht="25.95" customHeight="1" x14ac:dyDescent="0.25">
      <c r="A6" s="13" t="s">
        <v>11</v>
      </c>
      <c r="B6" s="10">
        <v>1040</v>
      </c>
      <c r="C6" s="11">
        <v>819</v>
      </c>
      <c r="D6" s="11">
        <v>756</v>
      </c>
      <c r="E6" s="11">
        <v>752</v>
      </c>
      <c r="F6" s="11">
        <v>729</v>
      </c>
      <c r="G6" s="11">
        <v>620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Maximum Monthly Rates</vt:lpstr>
      <vt:lpstr>2018</vt:lpstr>
      <vt:lpstr>2019</vt:lpstr>
      <vt:lpstr>2020</vt:lpstr>
      <vt:lpstr>2021</vt:lpstr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 Stockham Mejia</dc:creator>
  <cp:lastModifiedBy>Raymond Packer</cp:lastModifiedBy>
  <dcterms:created xsi:type="dcterms:W3CDTF">2022-09-01T14:25:18Z</dcterms:created>
  <dcterms:modified xsi:type="dcterms:W3CDTF">2022-09-08T16:29:07Z</dcterms:modified>
</cp:coreProperties>
</file>