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22553BBB-8084-402C-8040-DFC73BF47B5C}" xr6:coauthVersionLast="47" xr6:coauthVersionMax="47" xr10:uidLastSave="{00000000-0000-0000-0000-000000000000}"/>
  <bookViews>
    <workbookView xWindow="220" yWindow="12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<sst xmlns="http://schemas.openxmlformats.org/spreadsheetml/2006/main" count="356" uniqueCount="51">
  <si>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</si>
  <si>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</si>
  <si>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</si>
  <si>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</si>
  <si>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</si>
  <si>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</si>
  <si>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</si>
  <si>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</si>
  <si>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</si>
  <si>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</si>
  <si>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</si>
  <si>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</si>
  <si>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</si>
  <si>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</si>
  <si>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</si>
  <si>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</si>
  <si>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</si>
  <si>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</si>
  <si>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</si>
  <si>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</si>
  <si>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</si>
  <si>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</si>
  <si>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</si>
  <si>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</si>
  <si>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</si>
  <si>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</si>
  <si>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</si>
  <si>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</si>
  <si>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</si>
  <si>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</si>
  <si>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</si>
  <si>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</si>
  <si>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</si>
  <si>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</si>
  <si>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</si>
  <si>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</si>
  <si>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</si>
  <si>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</si>
  <si>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</si>
  <si>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</si>
  <si>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</si>
  <si>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</si>
  <si>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</si>
  <si>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</si>
  <si>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</si>
  <si>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</si>
  <si>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Escambia</t>
  </si>
  <si>
    <t>July 1, 2022</t>
  </si>
  <si>
    <t xml:space="preserve">Please answer the following questions:
(1) If there is a sibling discount what is the percentage? N/A
(2) If any family pays more than 10% of their gross income for child care, please complete and attach the justification form that explains how the fees will not limit parent access to services. 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</si>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</sst>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8"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6" fontId="4" fillId="3" borderId="0" xfId="0" applyFont="1" applyFill="1" applyAlignment="1">
      <alignment horizontal="right"/>
    </xf>
    <xf numFmtId="166" fontId="9"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1" fillId="0" borderId="3" xfId="0" applyNumberFormat="1" applyFont="1" applyBorder="1"/>
    <xf numFmtId="39" fontId="11" fillId="0" borderId="3" xfId="0" applyNumberFormat="1" applyFont="1" applyBorder="1" applyProtection="1">
      <protection locked="0"/>
    </xf>
    <xf numFmtId="166" fontId="0" fillId="0" borderId="0" xfId="0" quotePrefix="1"/>
    <xf numFmtId="39" fontId="11"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0" fillId="0" borderId="4" xfId="0" applyFont="1" applyBorder="1" applyAlignment="1">
      <alignment vertical="center"/>
    </xf>
    <xf numFmtId="166" fontId="11"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3"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4" fillId="3" borderId="0" xfId="0" applyFont="1" applyFill="1"/>
    <xf numFmtId="164" fontId="14"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1" fillId="4" borderId="3" xfId="0" applyNumberFormat="1" applyFont="1" applyFill="1" applyBorder="1"/>
    <xf numFmtId="167" fontId="11" fillId="0" borderId="0" xfId="0" applyNumberFormat="1" applyFont="1"/>
    <xf numFmtId="167" fontId="11" fillId="4" borderId="0" xfId="0" applyNumberFormat="1" applyFont="1" applyFill="1"/>
    <xf numFmtId="166" fontId="14" fillId="3" borderId="0" xfId="0" applyFont="1" applyFill="1" applyAlignment="1">
      <alignment horizontal="left"/>
    </xf>
    <xf numFmtId="167" fontId="15" fillId="0" borderId="0" xfId="0" applyNumberFormat="1" applyFont="1" applyAlignment="1">
      <alignment horizontal="right"/>
    </xf>
    <xf numFmtId="167" fontId="15" fillId="4" borderId="0" xfId="0" applyNumberFormat="1" applyFont="1" applyFill="1"/>
    <xf numFmtId="167" fontId="15" fillId="4" borderId="0" xfId="0" applyNumberFormat="1" applyFont="1" applyFill="1" applyAlignment="1">
      <alignment horizontal="fill"/>
    </xf>
    <xf numFmtId="167" fontId="16" fillId="4" borderId="0" xfId="0" applyNumberFormat="1" applyFont="1" applyFill="1"/>
    <xf numFmtId="167" fontId="15" fillId="3" borderId="0" xfId="0" applyNumberFormat="1" applyFont="1" applyFill="1"/>
    <xf numFmtId="39" fontId="15" fillId="4" borderId="0" xfId="0" applyNumberFormat="1" applyFont="1" applyFill="1" applyAlignment="1">
      <alignment horizontal="fill"/>
    </xf>
    <xf numFmtId="39" fontId="15" fillId="0" borderId="0" xfId="0" applyNumberFormat="1" applyFont="1" applyAlignment="1">
      <alignment horizontal="fill"/>
    </xf>
    <xf numFmtId="167" fontId="15" fillId="0" borderId="0" xfId="0" applyNumberFormat="1" applyFont="1"/>
    <xf numFmtId="167" fontId="15" fillId="0" borderId="0" xfId="0" applyNumberFormat="1" applyFont="1" applyAlignment="1">
      <alignment horizontal="fill"/>
    </xf>
    <xf numFmtId="166" fontId="4" fillId="0" borderId="1" xfId="0" applyFont="1" applyBorder="1"/>
    <xf numFmtId="165" fontId="3" fillId="2" borderId="0" xfId="0" applyNumberFormat="1" applyFont="1" applyFill="1"/>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39" fontId="3" fillId="2" borderId="0" xfId="0" applyNumberFormat="1" applyFont="1" applyFill="1"/>
    <xf numFmtId="10" fontId="7" fillId="0" borderId="0" xfId="0" applyNumberFormat="1" applyFont="1"/>
    <xf numFmtId="166" fontId="7" fillId="0" borderId="0" xfId="0" applyFont="1"/>
    <xf numFmtId="2" fontId="3" fillId="2" borderId="0" xfId="0" applyNumberFormat="1" applyFont="1" applyFill="1" applyAlignment="1">
      <alignment horizontal="right"/>
    </xf>
    <xf numFmtId="2" fontId="7" fillId="0" borderId="0" xfId="0" applyNumberFormat="1" applyFont="1" applyAlignment="1">
      <alignment horizontal="right"/>
    </xf>
    <xf numFmtId="166" fontId="2" fillId="0" borderId="0" xfId="0" applyFont="1" applyAlignment="1">
      <alignment horizontal="center"/>
    </xf>
    <xf numFmtId="166" fontId="12" fillId="0" borderId="0" xfId="0" applyFont="1" applyAlignment="1" applyProtection="1">
      <alignment horizontal="left" vertical="top" wrapText="1"/>
      <protection locked="0"/>
    </xf>
    <xf numFmtId="166" fontId="4" fillId="0" borderId="2" xfId="0" applyFont="1" applyBorder="1"/>
    <xf numFmtId="166" fontId="0" fillId="0" borderId="0" xfId="0" applyAlignment="1">
      <alignment horizontal="center" wrapText="1"/>
    </xf>
    <xf numFmtId="166" fontId="17"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opLeftCell="A7"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45" t="s">
        <v>34</v>
      </c>
    </row>
    <row r="4" spans="1:5" ht="78.75" x14ac:dyDescent="0.25">
      <c r="A4" s="46" t="s">
        <v>27</v>
      </c>
      <c r="B4" s="53" t="s">
        <v>35</v>
      </c>
      <c r="C4" s="50" t="s">
        <v>38</v>
      </c>
    </row>
    <row r="5" spans="1:5" ht="31.5" x14ac:dyDescent="0.25">
      <c r="A5" s="52" t="s">
        <v>28</v>
      </c>
      <c r="B5" s="53" t="s">
        <v>30</v>
      </c>
      <c r="C5" s="50" t="s">
        <v>29</v>
      </c>
    </row>
    <row r="6" spans="1:5" ht="46.5" customHeight="1" x14ac:dyDescent="0.25">
      <c r="A6" s="52" t="s">
        <v>36</v>
      </c>
      <c r="B6" s="53" t="s">
        <v>39</v>
      </c>
      <c r="C6" s="50" t="s">
        <v>37</v>
      </c>
    </row>
    <row r="7" spans="1:5" ht="60" x14ac:dyDescent="0.25">
      <c r="A7" s="53" t="s">
        <v>32</v>
      </c>
      <c r="B7" s="53" t="s">
        <v>33</v>
      </c>
      <c r="C7" s="5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43"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1" t="s">
        <v>19</v>
      </c>
      <c r="C2" s="84" t="s">
        <v>46</v>
      </c>
      <c r="D2" s="84"/>
      <c r="E2" s="84"/>
      <c r="F2" s="31" t="s">
        <v>20</v>
      </c>
      <c r="G2" s="7"/>
      <c r="H2" s="7"/>
      <c r="I2" s="7"/>
      <c r="J2" s="7"/>
      <c r="K2" s="7"/>
      <c r="L2" s="7"/>
      <c r="M2" s="7"/>
      <c r="N2" s="7"/>
      <c r="O2" s="7"/>
      <c r="P2" s="7"/>
      <c r="Q2" s="7"/>
      <c r="R2" s="8" t="s">
        <v>0</v>
      </c>
      <c r="S2" s="2"/>
      <c r="T2" s="2"/>
      <c r="U2" s="2"/>
      <c r="V2" s="2"/>
      <c r="W2" s="2"/>
      <c r="X2" s="2"/>
    </row>
    <row r="3" spans="1:24" ht="19.5" customHeight="1" x14ac:dyDescent="0.25">
      <c r="A3" s="31" t="s">
        <v>18</v>
      </c>
      <c r="C3" s="71"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49"/>
      <c r="B6" s="51"/>
      <c r="C6" s="4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72">
        <v>1</v>
      </c>
      <c r="B13" s="72">
        <v>0.5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73"/>
      <c r="B14" s="74"/>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75" t="s">
        <v>7</v>
      </c>
      <c r="B15" s="76"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77">
        <v>1.5</v>
      </c>
      <c r="B16" s="72">
        <v>0.9</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73"/>
      <c r="B17" s="74"/>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75" t="s">
        <v>7</v>
      </c>
      <c r="B18" s="76"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77">
        <v>2</v>
      </c>
      <c r="B19" s="72">
        <v>1.3</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73"/>
      <c r="B20" s="74"/>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75" t="s">
        <v>7</v>
      </c>
      <c r="B21" s="76"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77">
        <v>2.5</v>
      </c>
      <c r="B22" s="72">
        <v>1.7</v>
      </c>
      <c r="C22" s="3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78"/>
      <c r="B23" s="74"/>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75" t="s">
        <v>7</v>
      </c>
      <c r="B24" s="76"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77">
        <v>3</v>
      </c>
      <c r="B25" s="72">
        <v>2.1</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77"/>
      <c r="B26" s="72"/>
      <c r="C26" s="47"/>
      <c r="D26" s="20"/>
      <c r="E26" s="20"/>
      <c r="F26" s="20"/>
      <c r="G26" s="20"/>
      <c r="H26" s="20"/>
      <c r="I26" s="20"/>
      <c r="J26" s="20"/>
      <c r="K26" s="20"/>
      <c r="L26" s="20"/>
      <c r="M26" s="20"/>
      <c r="N26" s="20"/>
      <c r="O26" s="20"/>
      <c r="P26" s="20"/>
      <c r="Q26" s="60"/>
      <c r="R26" s="60"/>
      <c r="S26" s="2"/>
      <c r="T26" s="2"/>
      <c r="U26" s="2"/>
      <c r="V26" s="2"/>
      <c r="W26" s="2"/>
      <c r="X26" s="2"/>
    </row>
    <row r="27" spans="1:24" x14ac:dyDescent="0.25">
      <c r="A27" s="78"/>
      <c r="B27" s="74"/>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63">
        <f>1.3334*R22</f>
        <v>106231.97799999999</v>
      </c>
      <c r="S27" s="2"/>
      <c r="T27" s="2"/>
      <c r="U27" s="2"/>
      <c r="V27" s="2"/>
      <c r="W27" s="2"/>
      <c r="X27" s="2"/>
    </row>
    <row r="28" spans="1:24" x14ac:dyDescent="0.25">
      <c r="A28" s="75" t="s">
        <v>7</v>
      </c>
      <c r="B28" s="76"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67" t="s">
        <v>7</v>
      </c>
      <c r="S28" s="2"/>
      <c r="T28" s="2"/>
      <c r="U28" s="2"/>
      <c r="V28" s="2"/>
      <c r="W28" s="2"/>
      <c r="X28" s="2"/>
    </row>
    <row r="29" spans="1:24" ht="16.5" thickBot="1" x14ac:dyDescent="0.3">
      <c r="A29" s="77">
        <v>3.5</v>
      </c>
      <c r="B29" s="72">
        <v>2.5</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63">
        <f t="shared" si="8"/>
        <v>106232.97799999999</v>
      </c>
      <c r="S29" s="2"/>
      <c r="T29" s="2"/>
      <c r="U29" s="2"/>
      <c r="V29" s="2"/>
      <c r="W29" s="2"/>
      <c r="X29" s="2"/>
    </row>
    <row r="30" spans="1:24" ht="16.5" thickBot="1" x14ac:dyDescent="0.3">
      <c r="A30" s="77"/>
      <c r="B30" s="72"/>
      <c r="C30" s="47" t="s">
        <v>27</v>
      </c>
      <c r="D30" s="20"/>
      <c r="E30" s="20"/>
      <c r="F30" s="20"/>
      <c r="G30" s="20"/>
      <c r="H30" s="20"/>
      <c r="I30" s="20"/>
      <c r="J30" s="20"/>
      <c r="K30" s="20"/>
      <c r="L30" s="20"/>
      <c r="M30" s="20"/>
      <c r="N30" s="20"/>
      <c r="O30" s="59"/>
      <c r="Q30" s="58">
        <v>107508.102</v>
      </c>
      <c r="R30" s="58">
        <v>109575.5655</v>
      </c>
      <c r="S30" s="2"/>
      <c r="T30" s="2"/>
      <c r="U30" s="2"/>
      <c r="V30" s="2"/>
      <c r="W30" s="2"/>
      <c r="X30" s="2"/>
    </row>
    <row r="31" spans="1:24" x14ac:dyDescent="0.25">
      <c r="A31" s="78"/>
      <c r="B31" s="74"/>
      <c r="C31" s="32" t="s">
        <v>9</v>
      </c>
      <c r="D31" s="48">
        <f t="shared" ref="D31:R31" si="9">ROUND(D22*1.5,0)</f>
        <v>20385</v>
      </c>
      <c r="E31" s="48">
        <f t="shared" si="9"/>
        <v>27465</v>
      </c>
      <c r="F31" s="48">
        <f t="shared" si="9"/>
        <v>34545</v>
      </c>
      <c r="G31" s="48">
        <f t="shared" si="9"/>
        <v>41625</v>
      </c>
      <c r="H31" s="48">
        <f t="shared" si="9"/>
        <v>48705</v>
      </c>
      <c r="I31" s="48">
        <f t="shared" si="9"/>
        <v>55785</v>
      </c>
      <c r="J31" s="48">
        <f t="shared" si="9"/>
        <v>62865</v>
      </c>
      <c r="K31" s="48">
        <f t="shared" si="9"/>
        <v>69945</v>
      </c>
      <c r="L31" s="48">
        <f t="shared" si="9"/>
        <v>77025</v>
      </c>
      <c r="M31" s="48">
        <f t="shared" si="9"/>
        <v>84105</v>
      </c>
      <c r="N31" s="48">
        <f t="shared" si="9"/>
        <v>91185</v>
      </c>
      <c r="O31" s="66">
        <f t="shared" si="9"/>
        <v>98265</v>
      </c>
      <c r="P31" s="20">
        <f t="shared" si="9"/>
        <v>105345</v>
      </c>
      <c r="Q31" s="44">
        <f t="shared" si="9"/>
        <v>112425</v>
      </c>
      <c r="R31" s="44">
        <f t="shared" si="9"/>
        <v>119505</v>
      </c>
      <c r="S31" s="2"/>
      <c r="T31" s="2"/>
      <c r="U31" s="2"/>
      <c r="V31" s="2"/>
      <c r="W31" s="2"/>
      <c r="X31" s="2"/>
    </row>
    <row r="32" spans="1:24" x14ac:dyDescent="0.25">
      <c r="A32" s="75" t="s">
        <v>7</v>
      </c>
      <c r="B32" s="76" t="s">
        <v>7</v>
      </c>
      <c r="D32" s="22" t="s">
        <v>7</v>
      </c>
      <c r="E32" s="22" t="s">
        <v>7</v>
      </c>
      <c r="F32" s="22" t="s">
        <v>7</v>
      </c>
      <c r="G32" s="22" t="s">
        <v>7</v>
      </c>
      <c r="H32" s="22" t="s">
        <v>7</v>
      </c>
      <c r="I32" s="22" t="s">
        <v>7</v>
      </c>
      <c r="J32" s="22" t="s">
        <v>7</v>
      </c>
      <c r="K32" s="15" t="s">
        <v>7</v>
      </c>
      <c r="L32" s="15" t="s">
        <v>7</v>
      </c>
      <c r="M32" s="15" t="s">
        <v>7</v>
      </c>
      <c r="N32" s="15" t="s">
        <v>7</v>
      </c>
      <c r="O32" s="68" t="s">
        <v>7</v>
      </c>
      <c r="P32" s="15" t="s">
        <v>7</v>
      </c>
      <c r="Q32" s="15" t="s">
        <v>7</v>
      </c>
      <c r="R32" s="15" t="s">
        <v>7</v>
      </c>
      <c r="S32" s="2"/>
      <c r="T32" s="2"/>
      <c r="U32" s="2"/>
      <c r="V32" s="2"/>
      <c r="W32" s="2"/>
      <c r="X32" s="2"/>
    </row>
    <row r="33" spans="1:24" ht="16.5" thickBot="1" x14ac:dyDescent="0.3">
      <c r="A33" s="77">
        <v>4</v>
      </c>
      <c r="B33" s="72">
        <v>2.9</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63">
        <f t="shared" si="10"/>
        <v>98266</v>
      </c>
      <c r="P33" s="44">
        <f t="shared" si="10"/>
        <v>105346</v>
      </c>
      <c r="Q33" s="44">
        <f t="shared" si="10"/>
        <v>112426</v>
      </c>
      <c r="R33" s="44">
        <f t="shared" si="10"/>
        <v>119506</v>
      </c>
      <c r="S33" s="2"/>
      <c r="T33" s="2"/>
      <c r="U33" s="2"/>
      <c r="V33" s="2"/>
      <c r="W33" s="2"/>
      <c r="X33" s="2"/>
    </row>
    <row r="34" spans="1:24" ht="16.5" thickBot="1" x14ac:dyDescent="0.3">
      <c r="A34" s="77"/>
      <c r="B34" s="72"/>
      <c r="C34" s="47"/>
      <c r="D34" s="20"/>
      <c r="E34" s="20"/>
      <c r="F34" s="20"/>
      <c r="G34" s="20"/>
      <c r="H34" s="20"/>
      <c r="I34" s="20"/>
      <c r="J34" s="20"/>
      <c r="K34" s="20"/>
      <c r="L34" s="20"/>
      <c r="M34" s="20"/>
      <c r="N34" s="20"/>
      <c r="P34" s="58">
        <v>105440.6385</v>
      </c>
      <c r="Q34" s="44"/>
      <c r="R34" s="44"/>
      <c r="S34" s="2"/>
      <c r="T34" s="2"/>
      <c r="U34" s="2"/>
      <c r="V34" s="2"/>
      <c r="W34" s="2"/>
      <c r="X34" s="2"/>
    </row>
    <row r="35" spans="1:24" x14ac:dyDescent="0.25">
      <c r="A35" s="78"/>
      <c r="B35" s="74"/>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63">
        <f t="shared" si="11"/>
        <v>94729.057000000001</v>
      </c>
      <c r="O35" s="63">
        <f t="shared" si="11"/>
        <v>102084.23300000001</v>
      </c>
      <c r="P35" s="44">
        <f t="shared" si="11"/>
        <v>109439.409</v>
      </c>
      <c r="Q35" s="44">
        <f t="shared" si="11"/>
        <v>116794.58500000001</v>
      </c>
      <c r="R35" s="44">
        <f t="shared" si="11"/>
        <v>124149.761</v>
      </c>
      <c r="S35" s="2"/>
      <c r="T35" s="2"/>
      <c r="U35" s="2"/>
      <c r="V35" s="2"/>
      <c r="W35" s="2"/>
      <c r="X35" s="2"/>
    </row>
    <row r="36" spans="1:24" x14ac:dyDescent="0.25">
      <c r="A36" s="75" t="s">
        <v>7</v>
      </c>
      <c r="B36" s="76" t="s">
        <v>7</v>
      </c>
      <c r="D36" s="22" t="s">
        <v>7</v>
      </c>
      <c r="E36" s="22" t="s">
        <v>7</v>
      </c>
      <c r="F36" s="22" t="s">
        <v>7</v>
      </c>
      <c r="G36" s="22" t="s">
        <v>7</v>
      </c>
      <c r="H36" s="22" t="s">
        <v>7</v>
      </c>
      <c r="I36" s="22" t="s">
        <v>7</v>
      </c>
      <c r="J36" s="22" t="s">
        <v>7</v>
      </c>
      <c r="K36" s="15" t="s">
        <v>7</v>
      </c>
      <c r="L36" s="15" t="s">
        <v>7</v>
      </c>
      <c r="M36" s="15" t="s">
        <v>7</v>
      </c>
      <c r="N36" s="67" t="s">
        <v>7</v>
      </c>
      <c r="O36" s="67" t="s">
        <v>7</v>
      </c>
      <c r="P36" s="15" t="s">
        <v>7</v>
      </c>
      <c r="Q36" s="15" t="s">
        <v>7</v>
      </c>
      <c r="R36" s="15" t="s">
        <v>7</v>
      </c>
      <c r="S36" s="2"/>
      <c r="T36" s="2"/>
      <c r="U36" s="2"/>
      <c r="V36" s="2"/>
      <c r="W36" s="2"/>
      <c r="X36" s="2"/>
    </row>
    <row r="37" spans="1:24" ht="16.5" thickBot="1" x14ac:dyDescent="0.3">
      <c r="A37" s="77">
        <v>4.5</v>
      </c>
      <c r="B37" s="72">
        <v>3.3</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63">
        <f t="shared" si="12"/>
        <v>94730.057000000001</v>
      </c>
      <c r="O37" s="63">
        <f t="shared" si="12"/>
        <v>102085.23300000001</v>
      </c>
      <c r="P37" s="44">
        <f t="shared" si="12"/>
        <v>109440.409</v>
      </c>
      <c r="Q37" s="44">
        <f t="shared" si="12"/>
        <v>116795.58500000001</v>
      </c>
      <c r="R37" s="44">
        <f t="shared" si="12"/>
        <v>124150.761</v>
      </c>
      <c r="S37" s="2"/>
      <c r="T37" s="2"/>
      <c r="U37" s="2"/>
      <c r="V37" s="2"/>
      <c r="W37" s="2"/>
      <c r="X37" s="2"/>
    </row>
    <row r="38" spans="1:24" ht="16.5" thickBot="1" x14ac:dyDescent="0.3">
      <c r="A38" s="77"/>
      <c r="B38" s="72"/>
      <c r="C38" s="47" t="s">
        <v>27</v>
      </c>
      <c r="D38" s="20"/>
      <c r="E38" s="20"/>
      <c r="F38" s="20"/>
      <c r="G38" s="20"/>
      <c r="H38" s="20"/>
      <c r="I38" s="20"/>
      <c r="J38" s="20"/>
      <c r="K38" s="20"/>
      <c r="L38" s="20"/>
      <c r="M38" s="20"/>
      <c r="N38" s="65"/>
      <c r="O38" s="38">
        <v>103373.175</v>
      </c>
      <c r="P38" s="44"/>
      <c r="Q38" s="44"/>
      <c r="R38" s="44"/>
      <c r="S38" s="2"/>
      <c r="T38" s="2"/>
      <c r="U38" s="2"/>
      <c r="V38" s="2"/>
      <c r="W38" s="2"/>
      <c r="X38" s="2"/>
    </row>
    <row r="39" spans="1:24" x14ac:dyDescent="0.25">
      <c r="A39" s="78"/>
      <c r="B39" s="74"/>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63">
        <f t="shared" si="13"/>
        <v>98273.114000000001</v>
      </c>
      <c r="O39" s="44">
        <f t="shared" si="13"/>
        <v>105903.466</v>
      </c>
      <c r="P39" s="44">
        <f t="shared" si="13"/>
        <v>113533.818</v>
      </c>
      <c r="Q39" s="44">
        <f t="shared" si="13"/>
        <v>121164.17</v>
      </c>
      <c r="R39" s="44">
        <f t="shared" si="13"/>
        <v>128794.522</v>
      </c>
      <c r="S39" s="2"/>
      <c r="T39" s="2"/>
      <c r="U39" s="2"/>
      <c r="V39" s="2"/>
      <c r="W39" s="2"/>
      <c r="X39" s="2"/>
    </row>
    <row r="40" spans="1:24" x14ac:dyDescent="0.25">
      <c r="A40" s="75" t="s">
        <v>7</v>
      </c>
      <c r="B40" s="76" t="s">
        <v>7</v>
      </c>
      <c r="D40" s="22" t="s">
        <v>7</v>
      </c>
      <c r="E40" s="22" t="s">
        <v>7</v>
      </c>
      <c r="F40" s="22" t="s">
        <v>7</v>
      </c>
      <c r="G40" s="22" t="s">
        <v>7</v>
      </c>
      <c r="H40" s="22" t="s">
        <v>7</v>
      </c>
      <c r="I40" s="22" t="s">
        <v>7</v>
      </c>
      <c r="J40" s="22" t="s">
        <v>7</v>
      </c>
      <c r="K40" s="15" t="s">
        <v>7</v>
      </c>
      <c r="L40" s="15" t="s">
        <v>7</v>
      </c>
      <c r="M40" s="15" t="s">
        <v>7</v>
      </c>
      <c r="N40" s="67" t="s">
        <v>7</v>
      </c>
      <c r="O40" s="15" t="s">
        <v>7</v>
      </c>
      <c r="P40" s="15" t="s">
        <v>7</v>
      </c>
      <c r="Q40" s="15" t="s">
        <v>7</v>
      </c>
      <c r="R40" s="15" t="s">
        <v>7</v>
      </c>
      <c r="S40" s="2"/>
      <c r="T40" s="2"/>
      <c r="U40" s="2"/>
      <c r="V40" s="2"/>
      <c r="W40" s="2"/>
      <c r="X40" s="2"/>
    </row>
    <row r="41" spans="1:24" ht="16.5" thickBot="1" x14ac:dyDescent="0.3">
      <c r="A41" s="77">
        <v>5</v>
      </c>
      <c r="B41" s="72">
        <v>3.7</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63">
        <f t="shared" si="14"/>
        <v>98274.114000000001</v>
      </c>
      <c r="O41" s="44">
        <f t="shared" si="14"/>
        <v>105904.466</v>
      </c>
      <c r="P41" s="44">
        <f t="shared" si="14"/>
        <v>113534.818</v>
      </c>
      <c r="Q41" s="44">
        <f t="shared" si="14"/>
        <v>121165.17</v>
      </c>
      <c r="R41" s="44">
        <f t="shared" si="14"/>
        <v>128795.522</v>
      </c>
      <c r="S41" s="2"/>
      <c r="T41" s="2"/>
      <c r="U41" s="2"/>
      <c r="V41" s="2"/>
      <c r="W41" s="2"/>
      <c r="X41" s="2"/>
    </row>
    <row r="42" spans="1:24" ht="16.5" thickBot="1" x14ac:dyDescent="0.3">
      <c r="A42" s="77"/>
      <c r="B42" s="72"/>
      <c r="C42" s="47" t="s">
        <v>27</v>
      </c>
      <c r="D42" s="20"/>
      <c r="E42" s="20"/>
      <c r="F42" s="20"/>
      <c r="G42" s="20"/>
      <c r="H42" s="20"/>
      <c r="I42" s="20"/>
      <c r="J42" s="20"/>
      <c r="K42" s="20"/>
      <c r="L42" s="20"/>
      <c r="M42" s="20"/>
      <c r="N42" s="38">
        <v>101305.7115</v>
      </c>
      <c r="O42" s="44"/>
      <c r="P42" s="44"/>
      <c r="Q42" s="44"/>
      <c r="R42" s="44"/>
      <c r="S42" s="2"/>
      <c r="T42" s="2"/>
      <c r="U42" s="2"/>
      <c r="V42" s="2"/>
      <c r="W42" s="2"/>
      <c r="X42" s="2"/>
    </row>
    <row r="43" spans="1:24" x14ac:dyDescent="0.25">
      <c r="A43" s="78"/>
      <c r="B43" s="74"/>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63">
        <f t="shared" si="15"/>
        <v>93911.642999999996</v>
      </c>
      <c r="N43" s="44">
        <f t="shared" si="15"/>
        <v>101817.171</v>
      </c>
      <c r="O43" s="44">
        <f t="shared" si="15"/>
        <v>109722.69900000001</v>
      </c>
      <c r="P43" s="44">
        <f t="shared" si="15"/>
        <v>117628.227</v>
      </c>
      <c r="Q43" s="44">
        <f t="shared" si="15"/>
        <v>125533.755</v>
      </c>
      <c r="R43" s="44">
        <f t="shared" si="15"/>
        <v>133439.283</v>
      </c>
      <c r="S43" s="2"/>
      <c r="T43" s="2"/>
      <c r="U43" s="2"/>
      <c r="V43" s="2"/>
      <c r="W43" s="2"/>
      <c r="X43" s="2"/>
    </row>
    <row r="44" spans="1:24" x14ac:dyDescent="0.25">
      <c r="A44" s="75" t="s">
        <v>7</v>
      </c>
      <c r="B44" s="76" t="s">
        <v>7</v>
      </c>
      <c r="D44" s="22" t="s">
        <v>7</v>
      </c>
      <c r="E44" s="22" t="s">
        <v>7</v>
      </c>
      <c r="F44" s="22" t="s">
        <v>7</v>
      </c>
      <c r="G44" s="22" t="s">
        <v>7</v>
      </c>
      <c r="H44" s="22" t="s">
        <v>7</v>
      </c>
      <c r="I44" s="22" t="s">
        <v>7</v>
      </c>
      <c r="J44" s="22" t="s">
        <v>7</v>
      </c>
      <c r="K44" s="15" t="s">
        <v>7</v>
      </c>
      <c r="L44" s="15" t="s">
        <v>7</v>
      </c>
      <c r="M44" s="67" t="s">
        <v>7</v>
      </c>
      <c r="N44" s="15" t="s">
        <v>7</v>
      </c>
      <c r="O44" s="15" t="s">
        <v>7</v>
      </c>
      <c r="P44" s="15" t="s">
        <v>7</v>
      </c>
      <c r="Q44" s="15" t="s">
        <v>7</v>
      </c>
      <c r="R44" s="15" t="s">
        <v>7</v>
      </c>
      <c r="S44" s="2"/>
      <c r="T44" s="2"/>
      <c r="U44" s="2"/>
      <c r="V44" s="2"/>
      <c r="W44" s="2"/>
      <c r="X44" s="2"/>
    </row>
    <row r="45" spans="1:24" x14ac:dyDescent="0.25">
      <c r="A45" s="77">
        <v>5.5</v>
      </c>
      <c r="B45" s="72">
        <v>4.0999999999999996</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63">
        <f t="shared" si="16"/>
        <v>93912.642999999996</v>
      </c>
      <c r="N45" s="44">
        <f t="shared" si="16"/>
        <v>101818.171</v>
      </c>
      <c r="O45" s="44">
        <f t="shared" si="16"/>
        <v>109723.69900000001</v>
      </c>
      <c r="P45" s="44">
        <f t="shared" si="16"/>
        <v>117629.227</v>
      </c>
      <c r="Q45" s="44">
        <f t="shared" si="16"/>
        <v>125534.755</v>
      </c>
      <c r="R45" s="44">
        <f t="shared" si="16"/>
        <v>133440.283</v>
      </c>
      <c r="S45" s="2"/>
      <c r="T45" s="2"/>
      <c r="U45" s="2"/>
      <c r="V45" s="2"/>
      <c r="W45" s="2"/>
      <c r="X45" s="2"/>
    </row>
    <row r="46" spans="1:24" x14ac:dyDescent="0.25">
      <c r="A46" s="77"/>
      <c r="B46" s="72"/>
      <c r="C46" s="47"/>
      <c r="D46" s="20"/>
      <c r="E46" s="20"/>
      <c r="F46" s="20"/>
      <c r="G46" s="20"/>
      <c r="H46" s="20"/>
      <c r="I46" s="20"/>
      <c r="J46" s="20"/>
      <c r="K46" s="20"/>
      <c r="L46" s="20"/>
      <c r="N46" s="44"/>
      <c r="O46" s="44"/>
      <c r="P46" s="44"/>
      <c r="Q46" s="44"/>
      <c r="R46" s="44"/>
      <c r="S46" s="2"/>
      <c r="T46" s="2"/>
      <c r="U46" s="2"/>
      <c r="V46" s="2"/>
      <c r="W46" s="2"/>
      <c r="X46" s="2"/>
    </row>
    <row r="47" spans="1:24" x14ac:dyDescent="0.25">
      <c r="A47" s="78"/>
      <c r="B47" s="74"/>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69">
        <f t="shared" si="17"/>
        <v>97180.524000000005</v>
      </c>
      <c r="N47" s="44">
        <f t="shared" si="17"/>
        <v>105361.228</v>
      </c>
      <c r="O47" s="44">
        <f t="shared" si="17"/>
        <v>113541.932</v>
      </c>
      <c r="P47" s="44">
        <f t="shared" si="17"/>
        <v>121722.636</v>
      </c>
      <c r="Q47" s="44">
        <f t="shared" si="17"/>
        <v>129903.34000000001</v>
      </c>
      <c r="R47" s="44">
        <f t="shared" si="17"/>
        <v>138084.04399999999</v>
      </c>
      <c r="S47" s="2"/>
      <c r="T47" s="2"/>
      <c r="U47" s="2"/>
      <c r="V47" s="2"/>
      <c r="W47" s="2"/>
      <c r="X47" s="2"/>
    </row>
    <row r="48" spans="1:24" x14ac:dyDescent="0.25">
      <c r="A48" s="75" t="s">
        <v>7</v>
      </c>
      <c r="B48" s="76" t="s">
        <v>7</v>
      </c>
      <c r="D48" s="22" t="s">
        <v>7</v>
      </c>
      <c r="E48" s="22" t="s">
        <v>7</v>
      </c>
      <c r="F48" s="22" t="s">
        <v>7</v>
      </c>
      <c r="G48" s="22" t="s">
        <v>7</v>
      </c>
      <c r="H48" s="22" t="s">
        <v>7</v>
      </c>
      <c r="I48" s="22" t="s">
        <v>7</v>
      </c>
      <c r="J48" s="22" t="s">
        <v>7</v>
      </c>
      <c r="K48" s="15" t="s">
        <v>7</v>
      </c>
      <c r="L48" s="67" t="s">
        <v>7</v>
      </c>
      <c r="M48" s="68" t="s">
        <v>7</v>
      </c>
      <c r="N48" s="15" t="s">
        <v>7</v>
      </c>
      <c r="O48" s="15" t="s">
        <v>7</v>
      </c>
      <c r="P48" s="15" t="s">
        <v>7</v>
      </c>
      <c r="Q48" s="15" t="s">
        <v>7</v>
      </c>
      <c r="R48" s="15" t="s">
        <v>7</v>
      </c>
      <c r="S48" s="2"/>
      <c r="T48" s="2"/>
      <c r="U48" s="2"/>
      <c r="V48" s="2"/>
      <c r="W48" s="2"/>
      <c r="X48" s="2"/>
    </row>
    <row r="49" spans="1:34" ht="16.5" thickBot="1" x14ac:dyDescent="0.3">
      <c r="A49" s="77">
        <v>6</v>
      </c>
      <c r="B49" s="72">
        <v>4.5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63">
        <f t="shared" si="18"/>
        <v>89000.82</v>
      </c>
      <c r="M49" s="69">
        <f t="shared" si="18"/>
        <v>97181.524000000005</v>
      </c>
      <c r="N49" s="44">
        <f t="shared" si="18"/>
        <v>105362.228</v>
      </c>
      <c r="O49" s="44">
        <f t="shared" si="18"/>
        <v>113542.932</v>
      </c>
      <c r="P49" s="44">
        <f t="shared" si="18"/>
        <v>121723.636</v>
      </c>
      <c r="Q49" s="44">
        <f t="shared" si="18"/>
        <v>129904.34000000001</v>
      </c>
      <c r="R49" s="44">
        <f t="shared" si="18"/>
        <v>138085.04399999999</v>
      </c>
      <c r="S49" s="2"/>
      <c r="T49" s="2"/>
      <c r="U49" s="2"/>
      <c r="V49" s="2"/>
      <c r="W49" s="2"/>
      <c r="X49" s="2"/>
    </row>
    <row r="50" spans="1:34" ht="16.5" thickBot="1" x14ac:dyDescent="0.3">
      <c r="A50" s="77"/>
      <c r="B50" s="72"/>
      <c r="C50" s="47" t="s">
        <v>27</v>
      </c>
      <c r="D50" s="20"/>
      <c r="E50" s="20"/>
      <c r="F50" s="20"/>
      <c r="G50" s="20"/>
      <c r="H50" s="20"/>
      <c r="I50" s="20"/>
      <c r="J50" s="20"/>
      <c r="K50" s="20"/>
      <c r="L50" s="63"/>
      <c r="M50" s="38">
        <v>99238.248000000007</v>
      </c>
      <c r="N50" s="44"/>
      <c r="O50" s="44"/>
      <c r="P50" s="44"/>
      <c r="Q50" s="44"/>
      <c r="R50" s="44"/>
      <c r="S50" s="2"/>
      <c r="T50" s="2"/>
      <c r="U50" s="2"/>
      <c r="V50" s="2"/>
      <c r="W50" s="2"/>
      <c r="X50" s="2"/>
    </row>
    <row r="51" spans="1:34" x14ac:dyDescent="0.25">
      <c r="A51" s="78"/>
      <c r="B51" s="74"/>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63">
        <f t="shared" si="19"/>
        <v>91993.525000000009</v>
      </c>
      <c r="M51" s="44">
        <f t="shared" si="19"/>
        <v>100449.405</v>
      </c>
      <c r="N51" s="44">
        <f t="shared" si="19"/>
        <v>108905.285</v>
      </c>
      <c r="O51" s="44">
        <f t="shared" si="19"/>
        <v>117361.16500000001</v>
      </c>
      <c r="P51" s="44">
        <f t="shared" si="19"/>
        <v>125817.04500000001</v>
      </c>
      <c r="Q51" s="44">
        <f t="shared" si="19"/>
        <v>134272.92500000002</v>
      </c>
      <c r="R51" s="44">
        <f t="shared" si="19"/>
        <v>142728.80499999999</v>
      </c>
      <c r="S51" s="2"/>
      <c r="T51" s="2"/>
      <c r="U51" s="2"/>
      <c r="V51" s="2"/>
      <c r="W51" s="2"/>
      <c r="X51" s="2"/>
    </row>
    <row r="52" spans="1:34" x14ac:dyDescent="0.25">
      <c r="A52" s="75" t="s">
        <v>7</v>
      </c>
      <c r="B52" s="76" t="s">
        <v>7</v>
      </c>
      <c r="D52" s="22" t="s">
        <v>7</v>
      </c>
      <c r="E52" s="22" t="s">
        <v>7</v>
      </c>
      <c r="F52" s="22" t="s">
        <v>7</v>
      </c>
      <c r="G52" s="22" t="s">
        <v>7</v>
      </c>
      <c r="H52" s="22" t="s">
        <v>7</v>
      </c>
      <c r="I52" s="22" t="s">
        <v>7</v>
      </c>
      <c r="J52" s="22" t="s">
        <v>7</v>
      </c>
      <c r="K52" s="15" t="s">
        <v>7</v>
      </c>
      <c r="L52" s="64" t="s">
        <v>7</v>
      </c>
      <c r="M52" s="15" t="s">
        <v>7</v>
      </c>
      <c r="N52" s="22" t="s">
        <v>7</v>
      </c>
      <c r="O52" s="15" t="s">
        <v>7</v>
      </c>
      <c r="P52" s="22" t="s">
        <v>7</v>
      </c>
      <c r="Q52" s="15" t="s">
        <v>7</v>
      </c>
      <c r="R52" s="22" t="s">
        <v>7</v>
      </c>
      <c r="S52" s="2"/>
      <c r="T52" s="2"/>
      <c r="U52" s="2"/>
      <c r="V52" s="2"/>
      <c r="W52" s="2"/>
      <c r="X52" s="2"/>
    </row>
    <row r="53" spans="1:34" x14ac:dyDescent="0.25">
      <c r="A53" s="77">
        <v>6.5</v>
      </c>
      <c r="B53" s="72">
        <v>4.9000000000000004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63">
        <f t="shared" si="20"/>
        <v>91994.525000000009</v>
      </c>
      <c r="M53" s="44">
        <f t="shared" si="20"/>
        <v>100450.405</v>
      </c>
      <c r="N53" s="44">
        <f t="shared" si="20"/>
        <v>108906.285</v>
      </c>
      <c r="O53" s="44">
        <f t="shared" si="20"/>
        <v>117362.16500000001</v>
      </c>
      <c r="P53" s="44">
        <f t="shared" si="20"/>
        <v>125818.04500000001</v>
      </c>
      <c r="Q53" s="44">
        <f t="shared" si="20"/>
        <v>134273.92500000002</v>
      </c>
      <c r="R53" s="44">
        <f t="shared" si="20"/>
        <v>142729.80499999999</v>
      </c>
      <c r="S53" s="2"/>
      <c r="T53" s="2"/>
      <c r="U53" s="2"/>
      <c r="V53" s="2"/>
      <c r="W53" s="2"/>
      <c r="X53" s="2"/>
    </row>
    <row r="54" spans="1:34" x14ac:dyDescent="0.25">
      <c r="A54" s="77"/>
      <c r="B54" s="72"/>
      <c r="C54" s="47"/>
      <c r="D54" s="20"/>
      <c r="E54" s="20"/>
      <c r="F54" s="20"/>
      <c r="G54" s="20"/>
      <c r="H54" s="20"/>
      <c r="I54" s="20"/>
      <c r="J54" s="20"/>
      <c r="K54" s="20"/>
      <c r="L54" s="65"/>
      <c r="M54" s="44"/>
      <c r="N54" s="44"/>
      <c r="O54" s="44"/>
      <c r="P54" s="44"/>
      <c r="Q54" s="44"/>
      <c r="R54" s="44"/>
      <c r="S54" s="2"/>
      <c r="T54" s="2"/>
      <c r="U54" s="2"/>
      <c r="V54" s="2"/>
      <c r="W54" s="2"/>
      <c r="X54" s="2"/>
    </row>
    <row r="55" spans="1:34" x14ac:dyDescent="0.25">
      <c r="A55" s="78"/>
      <c r="B55" s="79"/>
      <c r="C55" s="32" t="s">
        <v>10</v>
      </c>
      <c r="D55" s="48">
        <f t="shared" ref="D55:R55" si="21">ROUND(D22*1.85,0)</f>
        <v>25142</v>
      </c>
      <c r="E55" s="48">
        <f t="shared" si="21"/>
        <v>33874</v>
      </c>
      <c r="F55" s="48">
        <f t="shared" si="21"/>
        <v>42606</v>
      </c>
      <c r="G55" s="48">
        <f t="shared" si="21"/>
        <v>51338</v>
      </c>
      <c r="H55" s="48">
        <f t="shared" si="21"/>
        <v>60070</v>
      </c>
      <c r="I55" s="48">
        <f t="shared" si="21"/>
        <v>68802</v>
      </c>
      <c r="J55" s="48">
        <f t="shared" si="21"/>
        <v>77534</v>
      </c>
      <c r="K55" s="48">
        <f t="shared" si="21"/>
        <v>86266</v>
      </c>
      <c r="L55" s="66">
        <f t="shared" si="21"/>
        <v>94998</v>
      </c>
      <c r="M55" s="44">
        <f t="shared" si="21"/>
        <v>103730</v>
      </c>
      <c r="N55" s="44">
        <f t="shared" si="21"/>
        <v>112462</v>
      </c>
      <c r="O55" s="44">
        <f t="shared" si="21"/>
        <v>121194</v>
      </c>
      <c r="P55" s="44">
        <f t="shared" si="21"/>
        <v>129926</v>
      </c>
      <c r="Q55" s="44">
        <f t="shared" si="21"/>
        <v>138658</v>
      </c>
      <c r="R55" s="44">
        <f t="shared" si="21"/>
        <v>147390</v>
      </c>
      <c r="S55" s="2"/>
      <c r="T55" s="2"/>
      <c r="U55" s="2"/>
      <c r="V55" s="2"/>
      <c r="W55" s="2"/>
      <c r="X55" s="2"/>
    </row>
    <row r="56" spans="1:34" x14ac:dyDescent="0.25">
      <c r="A56" s="75" t="s">
        <v>7</v>
      </c>
      <c r="B56" s="75" t="s">
        <v>7</v>
      </c>
      <c r="D56" s="22" t="s">
        <v>7</v>
      </c>
      <c r="E56" s="22" t="s">
        <v>7</v>
      </c>
      <c r="F56" s="22" t="s">
        <v>7</v>
      </c>
      <c r="G56" s="22" t="s">
        <v>7</v>
      </c>
      <c r="H56" s="22" t="s">
        <v>7</v>
      </c>
      <c r="I56" s="22" t="s">
        <v>7</v>
      </c>
      <c r="J56" s="22" t="s">
        <v>7</v>
      </c>
      <c r="K56" s="15" t="s">
        <v>7</v>
      </c>
      <c r="L56" s="70" t="s">
        <v>7</v>
      </c>
      <c r="M56" s="15" t="s">
        <v>7</v>
      </c>
      <c r="N56" s="22" t="s">
        <v>7</v>
      </c>
      <c r="O56" s="15" t="s">
        <v>7</v>
      </c>
      <c r="P56" s="22" t="s">
        <v>7</v>
      </c>
      <c r="Q56" s="15" t="s">
        <v>7</v>
      </c>
      <c r="R56" s="22" t="s">
        <v>7</v>
      </c>
      <c r="AH56" s="23"/>
    </row>
    <row r="57" spans="1:34" ht="16.5" thickBot="1" x14ac:dyDescent="0.3">
      <c r="A57" s="80">
        <v>7</v>
      </c>
      <c r="B57" s="80">
        <v>5.3</v>
      </c>
      <c r="D57" s="23">
        <f t="shared" ref="D57:R57" si="22">D55+1</f>
        <v>25143</v>
      </c>
      <c r="E57" s="23">
        <f t="shared" si="22"/>
        <v>33875</v>
      </c>
      <c r="F57" s="23">
        <f t="shared" si="22"/>
        <v>42607</v>
      </c>
      <c r="G57" s="23">
        <f t="shared" si="22"/>
        <v>51339</v>
      </c>
      <c r="H57" s="23">
        <f t="shared" si="22"/>
        <v>60071</v>
      </c>
      <c r="I57" s="23">
        <f t="shared" si="22"/>
        <v>68803</v>
      </c>
      <c r="J57" s="23">
        <f t="shared" si="22"/>
        <v>77535</v>
      </c>
      <c r="K57" s="62">
        <f t="shared" si="22"/>
        <v>86267</v>
      </c>
      <c r="L57" s="69">
        <f t="shared" si="22"/>
        <v>94999</v>
      </c>
      <c r="M57" s="44">
        <f t="shared" si="22"/>
        <v>103731</v>
      </c>
      <c r="N57" s="44">
        <f t="shared" si="22"/>
        <v>112463</v>
      </c>
      <c r="O57" s="44">
        <f t="shared" si="22"/>
        <v>121195</v>
      </c>
      <c r="P57" s="44">
        <f t="shared" si="22"/>
        <v>129927</v>
      </c>
      <c r="Q57" s="44">
        <f t="shared" si="22"/>
        <v>138659</v>
      </c>
      <c r="R57" s="44">
        <f t="shared" si="22"/>
        <v>147391</v>
      </c>
      <c r="AH57" s="23"/>
    </row>
    <row r="58" spans="1:34" ht="16.5" thickBot="1" x14ac:dyDescent="0.3">
      <c r="A58" s="80"/>
      <c r="B58" s="80"/>
      <c r="C58" s="47" t="s">
        <v>27</v>
      </c>
      <c r="D58" s="23"/>
      <c r="E58" s="23"/>
      <c r="F58" s="23"/>
      <c r="G58" s="23"/>
      <c r="H58" s="23"/>
      <c r="I58" s="23"/>
      <c r="J58" s="23"/>
      <c r="K58" s="62"/>
      <c r="L58" s="38">
        <v>97170.784499999994</v>
      </c>
      <c r="M58" s="44"/>
      <c r="N58" s="44"/>
      <c r="O58" s="44"/>
      <c r="P58" s="44"/>
      <c r="Q58" s="44"/>
      <c r="R58" s="44"/>
      <c r="AH58" s="23"/>
    </row>
    <row r="59" spans="1:34" x14ac:dyDescent="0.25">
      <c r="A59" s="81"/>
      <c r="B59" s="81"/>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63">
        <f t="shared" si="23"/>
        <v>89762.75</v>
      </c>
      <c r="L59" s="44">
        <f t="shared" si="23"/>
        <v>98848.75</v>
      </c>
      <c r="M59" s="44">
        <f t="shared" si="23"/>
        <v>107934.75</v>
      </c>
      <c r="N59" s="44">
        <f t="shared" si="23"/>
        <v>117020.75</v>
      </c>
      <c r="O59" s="44">
        <f t="shared" si="23"/>
        <v>126106.75</v>
      </c>
      <c r="P59" s="44">
        <f t="shared" si="23"/>
        <v>135192.75</v>
      </c>
      <c r="Q59" s="44">
        <f t="shared" si="23"/>
        <v>144278.75</v>
      </c>
      <c r="R59" s="44">
        <f t="shared" si="23"/>
        <v>153364.75</v>
      </c>
    </row>
    <row r="60" spans="1:34" x14ac:dyDescent="0.25">
      <c r="A60" s="75" t="s">
        <v>7</v>
      </c>
      <c r="B60" s="76" t="s">
        <v>7</v>
      </c>
      <c r="D60" s="22" t="s">
        <v>7</v>
      </c>
      <c r="E60" s="22" t="s">
        <v>7</v>
      </c>
      <c r="F60" s="22" t="s">
        <v>7</v>
      </c>
      <c r="G60" s="22" t="s">
        <v>7</v>
      </c>
      <c r="H60" s="22" t="s">
        <v>7</v>
      </c>
      <c r="I60" s="22" t="s">
        <v>7</v>
      </c>
      <c r="J60" s="22" t="s">
        <v>7</v>
      </c>
      <c r="K60" s="64" t="s">
        <v>7</v>
      </c>
      <c r="L60" s="22" t="s">
        <v>7</v>
      </c>
      <c r="M60" s="22" t="s">
        <v>7</v>
      </c>
      <c r="N60" s="22" t="s">
        <v>7</v>
      </c>
      <c r="O60" s="22" t="s">
        <v>7</v>
      </c>
      <c r="P60" s="22" t="s">
        <v>7</v>
      </c>
      <c r="Q60" s="22" t="s">
        <v>7</v>
      </c>
      <c r="R60" s="22" t="s">
        <v>7</v>
      </c>
    </row>
    <row r="61" spans="1:34" x14ac:dyDescent="0.25">
      <c r="A61" s="80">
        <v>7.5</v>
      </c>
      <c r="B61" s="80">
        <v>5.7</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63">
        <f t="shared" si="24"/>
        <v>89763.75</v>
      </c>
      <c r="L61" s="44">
        <f t="shared" si="24"/>
        <v>98849.75</v>
      </c>
      <c r="M61" s="44">
        <f t="shared" si="24"/>
        <v>107935.75</v>
      </c>
      <c r="N61" s="44">
        <f t="shared" si="24"/>
        <v>117021.75</v>
      </c>
      <c r="O61" s="44">
        <f t="shared" si="24"/>
        <v>126107.75</v>
      </c>
      <c r="P61" s="44">
        <f t="shared" si="24"/>
        <v>135193.75</v>
      </c>
      <c r="Q61" s="44">
        <f t="shared" si="24"/>
        <v>144279.75</v>
      </c>
      <c r="R61" s="44">
        <f t="shared" si="24"/>
        <v>153365.75</v>
      </c>
    </row>
    <row r="62" spans="1:34" x14ac:dyDescent="0.25">
      <c r="A62" s="80"/>
      <c r="B62" s="80"/>
      <c r="C62" s="47"/>
      <c r="D62" s="23"/>
      <c r="E62" s="23"/>
      <c r="F62" s="23"/>
      <c r="G62" s="23"/>
      <c r="H62" s="23"/>
      <c r="I62" s="23"/>
      <c r="J62" s="23"/>
      <c r="K62" s="65"/>
      <c r="L62" s="44"/>
      <c r="M62" s="44"/>
      <c r="N62" s="44"/>
      <c r="O62" s="44"/>
      <c r="P62" s="44"/>
      <c r="Q62" s="44"/>
      <c r="R62" s="44"/>
    </row>
    <row r="63" spans="1:34" x14ac:dyDescent="0.25">
      <c r="A63" s="15"/>
      <c r="B63" s="15"/>
      <c r="C63" s="36" t="s">
        <v>11</v>
      </c>
      <c r="D63" s="37">
        <f t="shared" ref="D63:R63" si="25">ROUND(2*D22,0)</f>
        <v>27180</v>
      </c>
      <c r="E63" s="37">
        <f t="shared" si="25"/>
        <v>36620</v>
      </c>
      <c r="F63" s="37">
        <f t="shared" si="25"/>
        <v>46060</v>
      </c>
      <c r="G63" s="37">
        <f t="shared" si="25"/>
        <v>55500</v>
      </c>
      <c r="H63" s="37">
        <f t="shared" si="25"/>
        <v>64940</v>
      </c>
      <c r="I63" s="37">
        <f t="shared" si="25"/>
        <v>74380</v>
      </c>
      <c r="J63" s="37">
        <f t="shared" si="25"/>
        <v>83820</v>
      </c>
      <c r="K63" s="66">
        <f t="shared" si="25"/>
        <v>93260</v>
      </c>
      <c r="L63" s="44">
        <f t="shared" si="25"/>
        <v>102700</v>
      </c>
      <c r="M63" s="44">
        <f t="shared" si="25"/>
        <v>112140</v>
      </c>
      <c r="N63" s="44">
        <f t="shared" si="25"/>
        <v>121580</v>
      </c>
      <c r="O63" s="44">
        <f t="shared" si="25"/>
        <v>131020</v>
      </c>
      <c r="P63" s="44">
        <f t="shared" si="25"/>
        <v>140460</v>
      </c>
      <c r="Q63" s="44">
        <f t="shared" si="25"/>
        <v>149900</v>
      </c>
      <c r="R63" s="44">
        <f t="shared" si="25"/>
        <v>159340</v>
      </c>
    </row>
    <row r="64" spans="1:34" x14ac:dyDescent="0.25">
      <c r="A64" s="15" t="s">
        <v>7</v>
      </c>
      <c r="B64" s="21" t="s">
        <v>7</v>
      </c>
      <c r="D64" s="15" t="s">
        <v>7</v>
      </c>
      <c r="E64" s="15" t="s">
        <v>7</v>
      </c>
      <c r="F64" s="15" t="s">
        <v>7</v>
      </c>
      <c r="G64" s="15" t="s">
        <v>7</v>
      </c>
      <c r="H64" s="15" t="s">
        <v>7</v>
      </c>
      <c r="I64" s="15" t="s">
        <v>7</v>
      </c>
      <c r="J64" s="15" t="s">
        <v>7</v>
      </c>
      <c r="K64" s="67" t="s">
        <v>7</v>
      </c>
      <c r="L64" s="15" t="s">
        <v>7</v>
      </c>
      <c r="M64" s="15" t="s">
        <v>7</v>
      </c>
      <c r="N64" s="15" t="s">
        <v>7</v>
      </c>
      <c r="O64" s="15" t="s">
        <v>7</v>
      </c>
      <c r="P64" s="15" t="s">
        <v>7</v>
      </c>
      <c r="Q64" s="15" t="s">
        <v>7</v>
      </c>
      <c r="R64" s="15" t="s">
        <v>7</v>
      </c>
    </row>
    <row r="65" spans="1:30" ht="16.5" thickBot="1" x14ac:dyDescent="0.3">
      <c r="A65" s="80">
        <v>8</v>
      </c>
      <c r="B65" s="80">
        <v>6.1</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63">
        <f t="shared" si="26"/>
        <v>93261</v>
      </c>
      <c r="L65" s="44">
        <f t="shared" si="26"/>
        <v>102701</v>
      </c>
      <c r="M65" s="44">
        <f t="shared" si="26"/>
        <v>112141</v>
      </c>
      <c r="N65" s="44">
        <f t="shared" si="26"/>
        <v>121581</v>
      </c>
      <c r="O65" s="44">
        <f t="shared" si="26"/>
        <v>131021</v>
      </c>
      <c r="P65" s="44">
        <f t="shared" si="26"/>
        <v>140461</v>
      </c>
      <c r="Q65" s="44">
        <f t="shared" si="26"/>
        <v>149901</v>
      </c>
      <c r="R65" s="44">
        <f t="shared" si="26"/>
        <v>159341</v>
      </c>
      <c r="Z65" s="27"/>
    </row>
    <row r="66" spans="1:30" ht="16.5" thickBot="1" x14ac:dyDescent="0.3">
      <c r="A66" s="80"/>
      <c r="B66" s="80"/>
      <c r="C66" s="47" t="s">
        <v>27</v>
      </c>
      <c r="D66" s="23"/>
      <c r="E66" s="23"/>
      <c r="F66" s="23"/>
      <c r="G66" s="23"/>
      <c r="H66" s="23"/>
      <c r="I66" s="23"/>
      <c r="J66" s="59"/>
      <c r="K66" s="38">
        <v>95103.320999999996</v>
      </c>
      <c r="L66" s="44"/>
      <c r="M66" s="44"/>
      <c r="N66" s="44"/>
      <c r="O66" s="44"/>
      <c r="P66" s="44"/>
      <c r="Q66" s="44"/>
      <c r="R66" s="44"/>
      <c r="Y66" s="56"/>
      <c r="Z66" s="56"/>
      <c r="AA66" s="56"/>
      <c r="AB66" s="56"/>
      <c r="AC66" s="56"/>
      <c r="AD66" s="57"/>
    </row>
    <row r="67" spans="1:30" x14ac:dyDescent="0.25">
      <c r="A67" s="15"/>
      <c r="B67" s="15"/>
      <c r="C67" s="34"/>
      <c r="D67" s="35">
        <f t="shared" ref="D67:R67" si="27">ROUND(2.15*D22,0)</f>
        <v>29219</v>
      </c>
      <c r="E67" s="35">
        <f t="shared" si="27"/>
        <v>39367</v>
      </c>
      <c r="F67" s="35">
        <f t="shared" si="27"/>
        <v>49515</v>
      </c>
      <c r="G67" s="35">
        <f t="shared" si="27"/>
        <v>59663</v>
      </c>
      <c r="H67" s="35">
        <f t="shared" si="27"/>
        <v>69811</v>
      </c>
      <c r="I67" s="35">
        <f t="shared" si="27"/>
        <v>79959</v>
      </c>
      <c r="J67" s="63">
        <f t="shared" si="27"/>
        <v>90107</v>
      </c>
      <c r="K67" s="44">
        <f t="shared" si="27"/>
        <v>100255</v>
      </c>
      <c r="L67" s="44">
        <f t="shared" si="27"/>
        <v>110403</v>
      </c>
      <c r="M67" s="44">
        <f t="shared" si="27"/>
        <v>120551</v>
      </c>
      <c r="N67" s="44">
        <f t="shared" si="27"/>
        <v>130699</v>
      </c>
      <c r="O67" s="44">
        <f t="shared" si="27"/>
        <v>140847</v>
      </c>
      <c r="P67" s="44">
        <f t="shared" si="27"/>
        <v>150995</v>
      </c>
      <c r="Q67" s="44">
        <f t="shared" si="27"/>
        <v>161143</v>
      </c>
      <c r="R67" s="44">
        <f t="shared" si="27"/>
        <v>171291</v>
      </c>
      <c r="Y67" s="56"/>
      <c r="Z67" s="56"/>
      <c r="AA67" s="56"/>
      <c r="AB67" s="56"/>
      <c r="AC67" s="56"/>
      <c r="AD67" s="57"/>
    </row>
    <row r="68" spans="1:30" x14ac:dyDescent="0.25">
      <c r="A68" s="15" t="s">
        <v>7</v>
      </c>
      <c r="B68" s="21" t="s">
        <v>7</v>
      </c>
      <c r="D68" s="15" t="s">
        <v>7</v>
      </c>
      <c r="E68" s="15" t="s">
        <v>7</v>
      </c>
      <c r="F68" s="15" t="s">
        <v>7</v>
      </c>
      <c r="G68" s="15" t="s">
        <v>7</v>
      </c>
      <c r="H68" s="15" t="s">
        <v>7</v>
      </c>
      <c r="I68" s="15" t="s">
        <v>7</v>
      </c>
      <c r="J68" s="67" t="s">
        <v>7</v>
      </c>
      <c r="K68" s="15" t="s">
        <v>7</v>
      </c>
      <c r="L68" s="15" t="s">
        <v>7</v>
      </c>
      <c r="M68" s="15" t="s">
        <v>7</v>
      </c>
      <c r="N68" s="15" t="s">
        <v>7</v>
      </c>
      <c r="O68" s="15" t="s">
        <v>7</v>
      </c>
      <c r="P68" s="15" t="s">
        <v>7</v>
      </c>
      <c r="Q68" s="15" t="s">
        <v>7</v>
      </c>
      <c r="R68" s="15" t="s">
        <v>7</v>
      </c>
    </row>
    <row r="69" spans="1:30" ht="16.5" thickBot="1" x14ac:dyDescent="0.3">
      <c r="A69" s="80">
        <v>8.5</v>
      </c>
      <c r="B69" s="80">
        <v>6.5</v>
      </c>
      <c r="C69" s="24"/>
      <c r="D69" s="23">
        <f t="shared" ref="D69:I69" si="28">1+D67</f>
        <v>29220</v>
      </c>
      <c r="E69" s="23">
        <f t="shared" si="28"/>
        <v>39368</v>
      </c>
      <c r="F69" s="23">
        <f t="shared" si="28"/>
        <v>49516</v>
      </c>
      <c r="G69" s="23">
        <f t="shared" si="28"/>
        <v>59664</v>
      </c>
      <c r="H69" s="23">
        <f t="shared" si="28"/>
        <v>69812</v>
      </c>
      <c r="I69" s="23">
        <f t="shared" si="28"/>
        <v>79960</v>
      </c>
      <c r="J69" s="63">
        <f t="shared" ref="J69:R69" si="29">1+J67</f>
        <v>90108</v>
      </c>
      <c r="K69" s="44">
        <f t="shared" si="29"/>
        <v>100256</v>
      </c>
      <c r="L69" s="44">
        <f t="shared" si="29"/>
        <v>110404</v>
      </c>
      <c r="M69" s="44">
        <f t="shared" si="29"/>
        <v>120552</v>
      </c>
      <c r="N69" s="44">
        <f t="shared" si="29"/>
        <v>130700</v>
      </c>
      <c r="O69" s="44">
        <f t="shared" si="29"/>
        <v>140848</v>
      </c>
      <c r="P69" s="44">
        <f t="shared" si="29"/>
        <v>150996</v>
      </c>
      <c r="Q69" s="44">
        <f t="shared" si="29"/>
        <v>161144</v>
      </c>
      <c r="R69" s="44">
        <f t="shared" si="29"/>
        <v>171292</v>
      </c>
    </row>
    <row r="70" spans="1:30" ht="16.5" thickBot="1" x14ac:dyDescent="0.3">
      <c r="A70" s="80"/>
      <c r="B70" s="80"/>
      <c r="C70" s="47" t="s">
        <v>27</v>
      </c>
      <c r="D70" s="23"/>
      <c r="E70" s="23"/>
      <c r="F70" s="23"/>
      <c r="G70" s="23"/>
      <c r="H70" s="23"/>
      <c r="I70" s="23"/>
      <c r="J70" s="38">
        <v>93035.857499999998</v>
      </c>
      <c r="K70" s="44"/>
      <c r="L70" s="44"/>
      <c r="M70" s="44"/>
      <c r="N70" s="44"/>
      <c r="O70" s="44"/>
      <c r="P70" s="44"/>
      <c r="Q70" s="44"/>
      <c r="R70" s="44"/>
    </row>
    <row r="71" spans="1:30" x14ac:dyDescent="0.25">
      <c r="A71" s="15"/>
      <c r="B71" s="15"/>
      <c r="C71" s="34"/>
      <c r="D71" s="35">
        <f t="shared" ref="D71:R71" si="30">ROUND(2.3*D22,0)</f>
        <v>31257</v>
      </c>
      <c r="E71" s="35">
        <f t="shared" si="30"/>
        <v>42113</v>
      </c>
      <c r="F71" s="35">
        <f t="shared" si="30"/>
        <v>52969</v>
      </c>
      <c r="G71" s="35">
        <f t="shared" si="30"/>
        <v>63825</v>
      </c>
      <c r="H71" s="62">
        <f t="shared" si="30"/>
        <v>74681</v>
      </c>
      <c r="I71" s="62">
        <f t="shared" si="30"/>
        <v>85537</v>
      </c>
      <c r="J71" s="44">
        <f t="shared" si="30"/>
        <v>96393</v>
      </c>
      <c r="K71" s="44">
        <f t="shared" si="30"/>
        <v>107249</v>
      </c>
      <c r="L71" s="44">
        <f t="shared" si="30"/>
        <v>118105</v>
      </c>
      <c r="M71" s="44">
        <f t="shared" si="30"/>
        <v>128961</v>
      </c>
      <c r="N71" s="44">
        <f t="shared" si="30"/>
        <v>139817</v>
      </c>
      <c r="O71" s="44">
        <f t="shared" si="30"/>
        <v>150673</v>
      </c>
      <c r="P71" s="44">
        <f t="shared" si="30"/>
        <v>161529</v>
      </c>
      <c r="Q71" s="44">
        <f t="shared" si="30"/>
        <v>172385</v>
      </c>
      <c r="R71" s="44">
        <f t="shared" si="30"/>
        <v>183241</v>
      </c>
    </row>
    <row r="72" spans="1:30" x14ac:dyDescent="0.25">
      <c r="A72" s="15" t="s">
        <v>7</v>
      </c>
      <c r="B72" s="21" t="s">
        <v>7</v>
      </c>
      <c r="C72" s="34"/>
      <c r="D72" s="15" t="s">
        <v>7</v>
      </c>
      <c r="E72" s="15" t="s">
        <v>7</v>
      </c>
      <c r="F72" s="15" t="s">
        <v>7</v>
      </c>
      <c r="G72" s="15" t="s">
        <v>7</v>
      </c>
      <c r="H72" s="68" t="s">
        <v>7</v>
      </c>
      <c r="I72" s="68" t="s">
        <v>7</v>
      </c>
      <c r="J72" s="15" t="s">
        <v>7</v>
      </c>
      <c r="K72" s="15" t="s">
        <v>7</v>
      </c>
      <c r="L72" s="15" t="s">
        <v>7</v>
      </c>
      <c r="M72" s="15" t="s">
        <v>7</v>
      </c>
      <c r="N72" s="15" t="s">
        <v>7</v>
      </c>
      <c r="O72" s="15" t="s">
        <v>7</v>
      </c>
      <c r="P72" s="15" t="s">
        <v>7</v>
      </c>
      <c r="Q72" s="15" t="s">
        <v>7</v>
      </c>
      <c r="R72" s="15" t="s">
        <v>7</v>
      </c>
    </row>
    <row r="73" spans="1:30" ht="16.5" thickBot="1" x14ac:dyDescent="0.3">
      <c r="A73" s="80">
        <v>9</v>
      </c>
      <c r="B73" s="80">
        <v>6.9</v>
      </c>
      <c r="C73" s="34"/>
      <c r="D73" s="23">
        <f t="shared" ref="D73:R73" si="31">1+D71</f>
        <v>31258</v>
      </c>
      <c r="E73" s="23">
        <f t="shared" si="31"/>
        <v>42114</v>
      </c>
      <c r="F73" s="23">
        <f t="shared" si="31"/>
        <v>52970</v>
      </c>
      <c r="G73" s="23">
        <f t="shared" si="31"/>
        <v>63826</v>
      </c>
      <c r="H73" s="62">
        <f t="shared" si="31"/>
        <v>74682</v>
      </c>
      <c r="I73" s="62">
        <f t="shared" si="31"/>
        <v>85538</v>
      </c>
      <c r="J73" s="44">
        <f t="shared" si="31"/>
        <v>96394</v>
      </c>
      <c r="K73" s="44">
        <f t="shared" si="31"/>
        <v>107250</v>
      </c>
      <c r="L73" s="44">
        <f t="shared" si="31"/>
        <v>118106</v>
      </c>
      <c r="M73" s="44">
        <f t="shared" si="31"/>
        <v>128962</v>
      </c>
      <c r="N73" s="44">
        <f t="shared" si="31"/>
        <v>139818</v>
      </c>
      <c r="O73" s="44">
        <f t="shared" si="31"/>
        <v>150674</v>
      </c>
      <c r="P73" s="44">
        <f t="shared" si="31"/>
        <v>161530</v>
      </c>
      <c r="Q73" s="44">
        <f t="shared" si="31"/>
        <v>172386</v>
      </c>
      <c r="R73" s="44">
        <f t="shared" si="31"/>
        <v>183242</v>
      </c>
    </row>
    <row r="74" spans="1:30" ht="16.5" thickBot="1" x14ac:dyDescent="0.3">
      <c r="A74" s="15"/>
      <c r="B74" s="15"/>
      <c r="C74" s="47" t="s">
        <v>27</v>
      </c>
      <c r="D74" s="38">
        <v>35836.034</v>
      </c>
      <c r="E74" s="38">
        <v>46862.506000000001</v>
      </c>
      <c r="F74" s="38">
        <v>57888.978000000003</v>
      </c>
      <c r="G74" s="38">
        <v>68915.45</v>
      </c>
      <c r="H74" s="38">
        <v>79941.922000000006</v>
      </c>
      <c r="I74" s="38">
        <v>90968.394</v>
      </c>
      <c r="J74" s="43"/>
      <c r="K74" s="43"/>
      <c r="L74" s="43"/>
      <c r="M74" s="43"/>
      <c r="N74" s="43"/>
      <c r="O74" s="43"/>
      <c r="P74" s="43"/>
      <c r="Q74" s="43"/>
      <c r="R74" s="4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61">
        <v>2022</v>
      </c>
      <c r="N76" s="54" t="s">
        <v>44</v>
      </c>
      <c r="O76" s="54"/>
      <c r="P76" s="54"/>
      <c r="Q76" s="54" t="s">
        <v>45</v>
      </c>
      <c r="R76" s="55"/>
    </row>
    <row r="77" spans="1:30" ht="16.5" customHeight="1" x14ac:dyDescent="0.45">
      <c r="A77" s="30" t="s">
        <v>17</v>
      </c>
      <c r="B77" s="30"/>
      <c r="C77" s="30"/>
      <c r="D77" s="30"/>
      <c r="E77" s="30"/>
      <c r="H77" s="28"/>
      <c r="M77" s="54" t="s">
        <v>40</v>
      </c>
      <c r="N77" s="54" t="s">
        <v>41</v>
      </c>
      <c r="O77" s="54"/>
      <c r="P77" s="54"/>
      <c r="Q77" s="54"/>
      <c r="R77" s="54"/>
    </row>
    <row r="78" spans="1:30" ht="16.5" thickBot="1" x14ac:dyDescent="0.3">
      <c r="A78" t="s">
        <v>21</v>
      </c>
      <c r="R78" s="29"/>
    </row>
    <row r="79" spans="1:30" ht="16.5" thickBot="1" x14ac:dyDescent="0.3">
      <c r="A79" s="39" t="s">
        <v>23</v>
      </c>
      <c r="B79" s="40" t="s">
        <v>24</v>
      </c>
      <c r="D79" s="3"/>
      <c r="E79" s="3"/>
      <c r="F79" s="3"/>
      <c r="G79" s="3"/>
      <c r="H79" s="3"/>
      <c r="I79" s="3"/>
      <c r="J79" s="3"/>
      <c r="K79" s="3"/>
      <c r="L79" s="3"/>
      <c r="M79" s="3"/>
      <c r="N79" s="3"/>
      <c r="O79" s="3"/>
      <c r="P79" s="3"/>
      <c r="Q79" s="3"/>
      <c r="R79" s="2"/>
      <c r="S79" s="2"/>
      <c r="T79" s="2"/>
      <c r="U79" s="2"/>
      <c r="V79" s="2"/>
      <c r="W79" s="2"/>
      <c r="X79" s="2"/>
    </row>
    <row r="80" spans="1:30" x14ac:dyDescent="0.25">
      <c r="A80" s="41"/>
      <c r="B80" s="40"/>
      <c r="D80" s="3"/>
      <c r="E80" s="42"/>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4040-60CC-4F59-A716-D77ED700289A}">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5</v>
      </c>
      <c r="B2">
        <f>'2-17-22'!B13*5</f>
        <v>2.5</v>
      </c>
    </row>
    <row r="3" spans="1:2" x14ac:dyDescent="0.25">
      <c r="A3">
        <f>'2-17-22'!A16*5</f>
        <v>7.5</v>
      </c>
      <c r="B3">
        <f>'2-17-22'!B16*5</f>
        <v>4.5</v>
      </c>
    </row>
    <row r="4" spans="1:2" x14ac:dyDescent="0.25">
      <c r="A4">
        <f>'2-17-22'!A19*5</f>
        <v>10</v>
      </c>
      <c r="B4">
        <f>'2-17-22'!B19*5</f>
        <v>6.5</v>
      </c>
    </row>
    <row r="5" spans="1:2" x14ac:dyDescent="0.25">
      <c r="A5">
        <f>'2-17-22'!A22*5</f>
        <v>12.5</v>
      </c>
      <c r="B5">
        <f>'2-17-22'!B22*5</f>
        <v>8.5</v>
      </c>
    </row>
    <row r="6" spans="1:2" x14ac:dyDescent="0.25">
      <c r="A6">
        <f>'2-17-22'!A25*5</f>
        <v>15</v>
      </c>
      <c r="B6">
        <f>'2-17-22'!B25*5</f>
        <v>10.5</v>
      </c>
    </row>
    <row r="7" spans="1:2" x14ac:dyDescent="0.25">
      <c r="A7">
        <f>'2-17-22'!A29*5</f>
        <v>17.5</v>
      </c>
      <c r="B7">
        <f>'2-17-22'!B29*5</f>
        <v>12.5</v>
      </c>
    </row>
    <row r="8" spans="1:2" x14ac:dyDescent="0.25">
      <c r="A8">
        <f>'2-17-22'!A33*5</f>
        <v>20</v>
      </c>
      <c r="B8">
        <f>'2-17-22'!B33*5</f>
        <v>14.5</v>
      </c>
    </row>
    <row r="9" spans="1:2" x14ac:dyDescent="0.25">
      <c r="A9">
        <f>'2-17-22'!A37*5</f>
        <v>22.5</v>
      </c>
      <c r="B9">
        <f>'2-17-22'!B37*5</f>
        <v>16.5</v>
      </c>
    </row>
    <row r="10" spans="1:2" x14ac:dyDescent="0.25">
      <c r="A10">
        <f>'2-17-22'!A41*5</f>
        <v>25</v>
      </c>
      <c r="B10">
        <f>'2-17-22'!B41*5</f>
        <v>18.5</v>
      </c>
    </row>
    <row r="11" spans="1:2" x14ac:dyDescent="0.25">
      <c r="A11">
        <f>'2-17-22'!A45*5</f>
        <v>27.5</v>
      </c>
      <c r="B11">
        <f>'2-17-22'!B45*5</f>
        <v>20.5</v>
      </c>
    </row>
    <row r="12" spans="1:2" x14ac:dyDescent="0.25">
      <c r="A12">
        <f>'2-17-22'!A49*5</f>
        <v>30</v>
      </c>
      <c r="B12">
        <f>'2-17-22'!B49*5</f>
        <v>22.5</v>
      </c>
    </row>
    <row r="13" spans="1:2" x14ac:dyDescent="0.25">
      <c r="A13">
        <f>'2-17-22'!A53*5</f>
        <v>32.5</v>
      </c>
      <c r="B13">
        <f>'2-17-22'!B53*5</f>
        <v>24.5</v>
      </c>
    </row>
    <row r="14" spans="1:2" x14ac:dyDescent="0.25">
      <c r="A14">
        <f>'2-17-22'!A57*5</f>
        <v>35</v>
      </c>
      <c r="B14">
        <f>'2-17-22'!B57*5</f>
        <v>26.5</v>
      </c>
    </row>
    <row r="15" spans="1:2" x14ac:dyDescent="0.25">
      <c r="A15">
        <f>'2-17-22'!A61*5</f>
        <v>37.5</v>
      </c>
      <c r="B15">
        <f>'2-17-22'!B61*5</f>
        <v>28.5</v>
      </c>
    </row>
    <row r="16" spans="1:2" x14ac:dyDescent="0.25">
      <c r="A16">
        <f>'2-17-22'!A65*5</f>
        <v>40</v>
      </c>
      <c r="B16">
        <f>'2-17-22'!B65*5</f>
        <v>30.5</v>
      </c>
    </row>
    <row r="17" spans="1:2" x14ac:dyDescent="0.25">
      <c r="A17">
        <f>'2-17-22'!A69*5</f>
        <v>42.5</v>
      </c>
      <c r="B17">
        <f>'2-17-22'!B69*5</f>
        <v>32.5</v>
      </c>
    </row>
    <row r="18" spans="1:2" x14ac:dyDescent="0.25">
      <c r="A18">
        <f>'2-17-22'!A73*5</f>
        <v>45</v>
      </c>
      <c r="B18">
        <f>'2-17-22'!B73*5</f>
        <v>34.5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6B9EEC801B194FABE7612882333865" ma:contentTypeVersion="0" ma:contentTypeDescription="Create a new document." ma:contentTypeScope="" ma:versionID="25e18a4fcb4228b408781bc8b490fa63">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95B63-3062-4662-AB77-65C17E28E3F4}">
  <ds:schemaRefs>
    <ds:schemaRef ds:uri="http://schemas.microsoft.com/sharepoint/v3/contenttype/forms"/>
  </ds:schemaRefs>
</ds:datastoreItem>
</file>

<file path=customXml/itemProps2.xml><?xml version="1.0" encoding="utf-8"?>
<ds:datastoreItem xmlns:ds="http://schemas.openxmlformats.org/officeDocument/2006/customXml" ds:itemID="{6AFC2039-ACD6-4001-B1B8-57EC5A70DD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DA566B0-38F9-45A1-8EA6-15895A8E41CE}">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0x010100016B9EEC801B194FABE7612882333865</vt:lpwstr>
  </property>
</Properties>
</file>