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wner\Documents\Just Saying That\Consulting\GCO\Program Sources\SSI\"/>
    </mc:Choice>
  </mc:AlternateContent>
  <xr:revisionPtr revIDLastSave="0" documentId="13_ncr:1_{949A93BF-CEEF-43C8-811A-E4CD56EFFF6D}" xr6:coauthVersionLast="47" xr6:coauthVersionMax="47" xr10:uidLastSave="{00000000-0000-0000-0000-000000000000}"/>
  <bookViews>
    <workbookView xWindow="120" yWindow="410" windowWidth="9350" windowHeight="9590" xr2:uid="{55587EA5-AD6F-472C-AE28-DFD94B245DE4}"/>
  </bookViews>
  <sheets>
    <sheet name="SSI" sheetId="1" r:id="rId1"/>
  </sheets>
  <externalReferences>
    <externalReference r:id="rId2"/>
    <externalReference r:id="rId3"/>
  </externalReferences>
  <definedNames>
    <definedName name="Adjusted_Gross_Income">[1]Calc1!$N$66:INDEX([1]Calc1!$N$66:$HH$66,COUNTIF([1]Calc1!$N$66:$HH$66,”&lt;&gt;”&amp;””))</definedName>
    <definedName name="AgeAdult">[1]Lists!$F$10:$F$60</definedName>
    <definedName name="AgeChild">[1]Lists!$H$10:$H$29</definedName>
    <definedName name="CCA_RateCategoryEntireCol">INDEX([1]!CCA_RateCategory[#Data],,CCA_RateCategoryStateColNum)</definedName>
    <definedName name="CCA_RateCategoryLookup">INDEX([1]!CCA_RateCategory[#Data],1,CCA_RateCategoryStateColNum):INDEX([1]!CCA_RateCategory[#Data],COUNTA(CCA_RateCategoryEntireCol),CCA_RateCategoryStateColNum)</definedName>
    <definedName name="CCA_RateCategoryStateColNum">MATCH(InputStateName,[1]!CCA_RateCategory[#Headers],0)</definedName>
    <definedName name="CCA_SettingsEntireCol">INDEX([1]!CCA_Settings[#Data],,CCA_SettingsStateColNum)</definedName>
    <definedName name="CCA_SettingsLookup">INDEX([1]!CCA_Settings[#Data],1,CCA_SettingsStateColNum):INDEX([1]!CCA_Settings[#Data],COUNTA(CCA_SettingsEntireCol),CCA_SettingsStateColNum)</definedName>
    <definedName name="CCA_SettingsStateColNum">MATCH(InputStateName,[1]!CCA_Settings[#Headers],0)</definedName>
    <definedName name="CHIP_GroupLookup1">[1]Calc1!$C$384:$G$391</definedName>
    <definedName name="CompareAlabamaAdjusted_Gross_Income">[1]Calc1!$N$66:INDEX([1]Calc1!$N$66:$HH$66,COUNTIF([1]Calc1!$N$66:$HH$66,”&lt;&gt;”&amp;””))</definedName>
    <definedName name="CompareAlabamaHousehold_Annual_Earned_Income">[1]Calc1!$N$46:INDEX([1]Calc1!$N$46:$HH$46,COUNTIF([1]Calc1!$N$46:$HH$46,”&lt;&gt;”&amp;””))</definedName>
    <definedName name="CompareAlabamaHousehold_Annual_Income">[1]Calc1!$N$50:INDEX([1]Calc1!$N$50:$HH$50,COUNTIF([1]Calc1!$N$50:$HH$50,”&lt;&gt;”&amp;””))</definedName>
    <definedName name="CompareAlabamaHousehold_Annual_Unearned_Income">[1]Calc1!$N$48:INDEX([1]Calc1!$N$48:$HH$48,COUNTIF([1]Calc1!$N$48:$HH$48,”&lt;&gt;”&amp;””))</definedName>
    <definedName name="CompareAlabamaHousehold_Monthly_Earned_Income">[1]Calc1!$N$45:INDEX([1]Calc1!$N$45:$HH$45,COUNTIF([1]Calc1!$N$45:$HH$45,”&lt;&gt;”&amp;””))</definedName>
    <definedName name="CompareAlabamaHousehold_Monthly_Income">[1]Calc1!$N$49:INDEX([1]Calc1!$N$49:$HH$49,COUNTIF([1]Calc1!$N$49:$HH$49,”&lt;&gt;”&amp;””))</definedName>
    <definedName name="CompareAlabamaHousehold_Monthly_Unearned_Income">[1]Calc1!$N$47:INDEX([1]Calc1!$N$47:$HH$47,COUNTIF([1]Calc1!$N$47:$HH$47,”&lt;&gt;”&amp;””))</definedName>
    <definedName name="CompareAlabamaOutputACTC">[1]Calc1!$N$140:$HF$140</definedName>
    <definedName name="CompareAlabamaOutputChildCareSubsidyFinal">[1]Calc1!$N$588:$HF$588</definedName>
    <definedName name="CompareAlabamaOutputCHIP">[1]Calc1!$N$419:$HF$419</definedName>
    <definedName name="CompareAlabamaOutputComboCashAssistance">CompareAlabamaOutputTANF + CompareAlabamaOutputSSI +CompareAlabamaOutputLIHEAP</definedName>
    <definedName name="CompareAlabamaOutputComboFoodAssistance">CompareAlabamaOutputSNAP + CompareAlabamaOutputWIC + CompareAlabamaOutputSubsidizedSchoolMeals</definedName>
    <definedName name="CompareAlabamaOutputComboMedicalAssistance">CompareAlabamaOutputMedicaid + CompareAlabamaOutputCHIP + CompareAlabamaOutputHIXPTC</definedName>
    <definedName name="CompareAlabamaOutputComboNetEarnings">CompareAlabamaAdjusted_Gross_Income - CompareAlabamaOutputFICA - CompareAlabamaOutputFedTax - CompareAlabamaOutputStateTax</definedName>
    <definedName name="CompareAlabamaOutputComboRefundableTaxCredits">CompareAlabamaOutputEITC + CompareAlabamaOutputACTC + CompareAlabamaOutputStateEITC + CompareAlabamaOutputCTC</definedName>
    <definedName name="CompareAlabamaOutputCTC">[1]Calc1!$N$108:$HF$108</definedName>
    <definedName name="CompareAlabamaOutputEITC">[1]Calc1!$N$122:$HF$122</definedName>
    <definedName name="CompareAlabamaOutputFedTax">[1]Calc1!$N$102:$HF$102</definedName>
    <definedName name="CompareAlabamaOutputFICA">[1]Calc1!$N$54:$HF$54</definedName>
    <definedName name="CompareAlabamaOutputHIXPTC">[1]Calc1!$N$462:$HF$462</definedName>
    <definedName name="CompareAlabamaOutputInterval">[1]Calc1!$N$2:$HF$2</definedName>
    <definedName name="CompareAlabamaOutputLIHEAP">[1]Calc1!$N$711:$HF$711</definedName>
    <definedName name="CompareAlabamaOutputMedicaid">[1]Calc1!$N$375:$HF$375</definedName>
    <definedName name="CompareAlabamaOutputMedicaidAndCHIP">CompareAlabamaOutputMedicaid + CompareAlabamaOutputCHIP</definedName>
    <definedName name="CompareAlabamaOutputMomHourlyWage">[1]Calc1!$N$10:$HF$10</definedName>
    <definedName name="CompareAlabamaOutputMomWeeklyHours">[1]Calc1!$N$5:$HF$5</definedName>
    <definedName name="CompareAlabamaOutputSec8Entry">[1]Calc1!$N$685:$HF$685</definedName>
    <definedName name="CompareAlabamaOutputSec8Extended">[1]Calc1!$N$690:$HF$690</definedName>
    <definedName name="CompareAlabamaOutputSec8Final">[1]Calc1!$N$688:$HF$688</definedName>
    <definedName name="CompareAlabamaOutputSNAP">[1]Calc1!$N$313:$HF$313</definedName>
    <definedName name="CompareAlabamaOutputSSI">[1]Calc1!$N$280:$HF$280</definedName>
    <definedName name="CompareAlabamaOutputStackPlusCashAssistance">CompareAlabamaOutputStackPlusRefundableTaxCredits + CompareAlabamaOutputComboCashAssistance</definedName>
    <definedName name="CompareAlabamaOutputStackPlusChildCareFinal">CompareAlabamaOutputStackPlusMedicalAssistance + CompareAlabamaOutputChildCareSubsidyFinal</definedName>
    <definedName name="CompareAlabamaOutputStackPlusFoodAssistance">CompareAlabamaOutputStackPlusCashAssistance + CompareAlabamaOutputComboFoodAssistance</definedName>
    <definedName name="CompareAlabamaOutputStackPlusHIXPTC">CompareAlabamaOutputStackPlusMedicaidAndCHIP + CompareAlabamaOutputHIXPTC</definedName>
    <definedName name="CompareAlabamaOutputStackPlusMedicaidAndCHIP">CompareAlabamaOutputStackPlusFoodAssistance + CompareAlabamaOutputMedicaid + CompareAlabamaOutputCHIP</definedName>
    <definedName name="CompareAlabamaOutputStackPlusMedicalAssistance">CompareAlabamaOutputStackPlusFoodAssistance + CompareAlabamaOutputComboMedicalAssistance</definedName>
    <definedName name="CompareAlabamaOutputStackPlusRefundableTaxCredits">CompareAlabamaOutputComboNetEarnings+CompareAlabamaOutputComboRefundableTaxCredits</definedName>
    <definedName name="CompareAlabamaOutputStackPlusSec8Entry">CompareAlabamaOutputStackPlusChildCareFinal + CompareAlabamaOutputSec8Entry</definedName>
    <definedName name="CompareAlabamaOutputStackPlusSec8Entry_Graph">CompareAlabamaOutputStackPlusChildCareFinal + CompareAlabamaOutputSec8Final</definedName>
    <definedName name="CompareAlabamaOutputStackPlusSec8Extended">CompareAlabamaOutputStackPlusSec8Entry + CompareAlabamaOutputSec8Extended</definedName>
    <definedName name="CompareAlabamaOutputStateEITC">[1]Calc1!$N$221:$HF$221</definedName>
    <definedName name="CompareAlabamaOutputStateTax">[1]Calc1!$N$206:$HF$206</definedName>
    <definedName name="CompareAlabamaOutputSubsidizedSchoolMeals">[1]Calc1!$N$346:$HF$346</definedName>
    <definedName name="CompareAlabamaOutputTANF">[1]Calc1!$N$267:$HF$267</definedName>
    <definedName name="CompareAlabamaOutputWIC">[1]Calc1!$N$335:$HF$335</definedName>
    <definedName name="CompareFloridaAdjusted_Gross_Income">[1]Calc1!$N$66:INDEX([1]Calc1!$N$66:$HH$66,COUNTIF([1]Calc1!$N$66:$HH$66,”&lt;&gt;”&amp;””))</definedName>
    <definedName name="CompareFloridaHousehold_Annual_Earned_Income">[1]Calc1!$N$46:INDEX([1]Calc1!$N$46:$HH$46,COUNTIF([1]Calc1!$N$46:$HH$46,”&lt;&gt;”&amp;””))</definedName>
    <definedName name="CompareFloridaHousehold_Annual_Income">[1]Calc1!$N$50:INDEX([1]Calc1!$N$50:$HH$50,COUNTIF([1]Calc1!$N$50:$HH$50,”&lt;&gt;”&amp;””))</definedName>
    <definedName name="CompareFloridaHousehold_Annual_Unearned_Income">[1]Calc1!$N$48:INDEX([1]Calc1!$N$48:$HH$48,COUNTIF([1]Calc1!$N$48:$HH$48,”&lt;&gt;”&amp;””))</definedName>
    <definedName name="CompareFloridaHousehold_Monthly_Earned_Income">[1]Calc1!$N$45:INDEX([1]Calc1!$N$45:$HH$45,COUNTIF([1]Calc1!$N$45:$HH$45,”&lt;&gt;”&amp;””))</definedName>
    <definedName name="CompareFloridaHousehold_Monthly_Income">[1]Calc1!$N$49:INDEX([1]Calc1!$N$49:$HH$49,COUNTIF([1]Calc1!$N$49:$HH$49,”&lt;&gt;”&amp;””))</definedName>
    <definedName name="CompareFloridaHousehold_Monthly_Unearned_Income">[1]Calc1!$N$47:INDEX([1]Calc1!$N$47:$HH$47,COUNTIF([1]Calc1!$N$47:$HH$47,”&lt;&gt;”&amp;””))</definedName>
    <definedName name="CompareFloridaOutputACTC">[1]Calc1!$N$140:$HF$140</definedName>
    <definedName name="CompareFloridaOutputChildCareSubsidyFinal">[1]Calc1!$N$588:$HF$588</definedName>
    <definedName name="CompareFloridaOutputCHIP">[1]Calc1!$N$419:$HF$419</definedName>
    <definedName name="CompareFloridaOutputComboCashAssistance">CompareFloridaOutputTANF + CompareFloridaOutputSSI +CompareFloridaOutputLIHEAP</definedName>
    <definedName name="CompareFloridaOutputComboFoodAssistance">CompareFloridaOutputSNAP + CompareFloridaOutputWIC + CompareFloridaOutputSubsidizedSchoolMeals</definedName>
    <definedName name="CompareFloridaOutputComboMedicalAssistance">CompareFloridaOutputMedicaid + CompareFloridaOutputCHIP + CompareFloridaOutputHIXPTC</definedName>
    <definedName name="CompareFloridaOutputComboNetEarnings">CompareFloridaAdjusted_Gross_Income - CompareFloridaOutputFICA - CompareFloridaOutputFedTax - CompareFloridaOutputStateTax</definedName>
    <definedName name="CompareFloridaOutputComboRefundableTaxCredits">CompareFloridaOutputEITC + CompareFloridaOutputACTC + CompareFloridaOutputStateEITC + CompareFloridaOutputCTC</definedName>
    <definedName name="CompareFloridaOutputCTC">[1]Calc1!$N$108:$HF$108</definedName>
    <definedName name="CompareFloridaOutputEITC">[1]Calc1!$N$122:$HF$122</definedName>
    <definedName name="CompareFloridaOutputFedTax">[1]Calc1!$N$102:$HF$102</definedName>
    <definedName name="CompareFloridaOutputFICA">[1]Calc1!$N$54:$HF$54</definedName>
    <definedName name="CompareFloridaOutputHIXPTC">[1]Calc1!$N$462:$HF$462</definedName>
    <definedName name="CompareFloridaOutputInterval">[1]Calc1!$N$2:$HF$2</definedName>
    <definedName name="CompareFloridaOutputLIHEAP">[1]Calc1!$N$711:$HF$711</definedName>
    <definedName name="CompareFloridaOutputMedicaid">[1]Calc1!$N$375:$HF$375</definedName>
    <definedName name="CompareFloridaOutputMedicaidAndCHIP">CompareFloridaOutputMedicaid + CompareFloridaOutputCHIP</definedName>
    <definedName name="CompareFloridaOutputMomHourlyWage">[1]Calc1!$N$10:$HF$10</definedName>
    <definedName name="CompareFloridaOutputMomWeeklyHours">[1]Calc1!$N$5:$HF$5</definedName>
    <definedName name="CompareFloridaOutputSec8Entry">[1]Calc1!$N$685:$HF$685</definedName>
    <definedName name="CompareFloridaOutputSec8Extended">[1]Calc1!$N$690:$HF$690</definedName>
    <definedName name="CompareFloridaOutputSec8Final">[1]Calc1!$N$688:$HF$688</definedName>
    <definedName name="CompareFloridaOutputSNAP">[1]Calc1!$N$313:$HF$313</definedName>
    <definedName name="CompareFloridaOutputSSI">[1]Calc1!$N$280:$HF$280</definedName>
    <definedName name="CompareFloridaOutputStackPlusCashAssistance">CompareFloridaOutputStackPlusRefundableTaxCredits + CompareFloridaOutputComboCashAssistance</definedName>
    <definedName name="CompareFloridaOutputStackPlusChildCareFinal">CompareFloridaOutputStackPlusMedicalAssistance + CompareFloridaOutputChildCareSubsidyFinal</definedName>
    <definedName name="CompareFloridaOutputStackPlusFoodAssistance">CompareFloridaOutputStackPlusCashAssistance + CompareFloridaOutputComboFoodAssistance</definedName>
    <definedName name="CompareFloridaOutputStackPlusHIXPTC">CompareFloridaOutputStackPlusMedicaidAndCHIP + CompareFloridaOutputHIXPTC</definedName>
    <definedName name="CompareFloridaOutputStackPlusMedicaidAndCHIP">CompareFloridaOutputStackPlusFoodAssistance + CompareFloridaOutputMedicaid + CompareFloridaOutputCHIP</definedName>
    <definedName name="CompareFloridaOutputStackPlusMedicalAssistance">CompareFloridaOutputStackPlusFoodAssistance + CompareFloridaOutputComboMedicalAssistance</definedName>
    <definedName name="CompareFloridaOutputStackPlusRefundableTaxCredits">CompareFloridaOutputComboNetEarnings+CompareFloridaOutputComboRefundableTaxCredits</definedName>
    <definedName name="CompareFloridaOutputStackPlusSec8Entry">CompareFloridaOutputStackPlusChildCareFinal + CompareFloridaOutputSec8Entry</definedName>
    <definedName name="CompareFloridaOutputStackPlusSec8Entry_Graph">CompareFloridaOutputStackPlusChildCareFinal + CompareFloridaOutputSec8Final</definedName>
    <definedName name="CompareFloridaOutputStackPlusSec8Extended">CompareFloridaOutputStackPlusSec8Entry + CompareFloridaOutputSec8Extended</definedName>
    <definedName name="CompareFloridaOutputStateEITC">[1]Calc1!$N$221:$HF$221</definedName>
    <definedName name="CompareFloridaOutputStateTax">[1]Calc1!$N$206:$HF$206</definedName>
    <definedName name="CompareFloridaOutputSubsidizedSchoolMeals">[1]Calc1!$N$346:$HF$346</definedName>
    <definedName name="CompareFloridaOutputTANF">[1]Calc1!$N$267:$HF$267</definedName>
    <definedName name="CompareFloridaOutputWIC">[1]Calc1!$N$335:$HF$335</definedName>
    <definedName name="CompareGeorgiaAdjusted_Gross_Income">[1]Calc1!$N$66:INDEX([1]Calc1!$N$66:$HH$66,COUNTIF([1]Calc1!$N$66:$HH$66,”&lt;&gt;”&amp;””))</definedName>
    <definedName name="CompareGeorgiaHousehold_Annual_Earned_Income">[1]Calc1!$N$46:INDEX([1]Calc1!$N$46:$HH$46,COUNTIF([1]Calc1!$N$46:$HH$46,”&lt;&gt;”&amp;””))</definedName>
    <definedName name="CompareGeorgiaHousehold_Annual_Income">[1]Calc1!$N$50:INDEX([1]Calc1!$N$50:$HH$50,COUNTIF([1]Calc1!$N$50:$HH$50,”&lt;&gt;”&amp;””))</definedName>
    <definedName name="CompareGeorgiaHousehold_Annual_Unearned_Income">[1]Calc1!$N$48:INDEX([1]Calc1!$N$48:$HH$48,COUNTIF([1]Calc1!$N$48:$HH$48,”&lt;&gt;”&amp;””))</definedName>
    <definedName name="CompareGeorgiaHousehold_Monthly_Earned_Income">[1]Calc1!$N$45:INDEX([1]Calc1!$N$45:$HH$45,COUNTIF([1]Calc1!$N$45:$HH$45,”&lt;&gt;”&amp;””))</definedName>
    <definedName name="CompareGeorgiaHousehold_Monthly_Income">[1]Calc1!$N$49:INDEX([1]Calc1!$N$49:$HH$49,COUNTIF([1]Calc1!$N$49:$HH$49,”&lt;&gt;”&amp;””))</definedName>
    <definedName name="CompareGeorgiaHousehold_Monthly_Unearned_Income">[1]Calc1!$N$47:INDEX([1]Calc1!$N$47:$HH$47,COUNTIF([1]Calc1!$N$47:$HH$47,”&lt;&gt;”&amp;””))</definedName>
    <definedName name="CompareGeorgiaOutputACTC">[1]Calc1!$N$140:$HF$140</definedName>
    <definedName name="CompareGeorgiaOutputChildCareSubsidyFinal">[1]Calc1!$N$588:$HF$588</definedName>
    <definedName name="CompareGeorgiaOutputCHIP">[1]Calc1!$N$419:$HF$419</definedName>
    <definedName name="CompareGeorgiaOutputComboCashAssistance">CompareGeorgiaOutputTANF + CompareGeorgiaOutputSSI +CompareGeorgiaOutputLIHEAP</definedName>
    <definedName name="CompareGeorgiaOutputComboFoodAssistance">CompareGeorgiaOutputSNAP + CompareGeorgiaOutputWIC + CompareGeorgiaOutputSubsidizedSchoolMeals</definedName>
    <definedName name="CompareGeorgiaOutputComboMedicalAssistance">CompareGeorgiaOutputMedicaid + CompareGeorgiaOutputCHIP + CompareGeorgiaOutputHIXPTC</definedName>
    <definedName name="CompareGeorgiaOutputComboNetEarnings">CompareGeorgiaAdjusted_Gross_Income - CompareGeorgiaOutputFICA - CompareGeorgiaOutputFedTax - CompareGeorgiaOutputStateTax</definedName>
    <definedName name="CompareGeorgiaOutputComboRefundableTaxCredits">CompareGeorgiaOutputEITC + CompareGeorgiaOutputACTC + CompareGeorgiaOutputStateEITC + CompareGeorgiaOutputCTC</definedName>
    <definedName name="CompareGeorgiaOutputCTC">[1]Calc1!$N$108:$HF$108</definedName>
    <definedName name="CompareGeorgiaOutputEITC">[1]Calc1!$N$122:$HF$122</definedName>
    <definedName name="CompareGeorgiaOutputFedTax">[1]Calc1!$N$102:$HF$102</definedName>
    <definedName name="CompareGeorgiaOutputFICA">[1]Calc1!$N$54:$HF$54</definedName>
    <definedName name="CompareGeorgiaOutputHIXPTC">[1]Calc1!$N$462:$HF$462</definedName>
    <definedName name="CompareGeorgiaOutputInterval">[1]Calc1!$N$2:$HF$2</definedName>
    <definedName name="CompareGeorgiaOutputLIHEAP">[1]Calc1!$N$711:$HF$711</definedName>
    <definedName name="CompareGeorgiaOutputMedicaid">[1]Calc1!$N$375:$HF$375</definedName>
    <definedName name="CompareGeorgiaOutputMedicaidAndCHIP">CompareGeorgiaOutputMedicaid + CompareGeorgiaOutputCHIP</definedName>
    <definedName name="CompareGeorgiaOutputMomHourlyWage">[1]Calc1!$N$10:$HF$10</definedName>
    <definedName name="CompareGeorgiaOutputMomWeeklyHours">[1]Calc1!$N$5:$HF$5</definedName>
    <definedName name="CompareGeorgiaOutputSec8Entry">[1]Calc1!$N$685:$HF$685</definedName>
    <definedName name="CompareGeorgiaOutputSec8Extended">[1]Calc1!$N$690:$HF$690</definedName>
    <definedName name="CompareGeorgiaOutputSec8Final">[1]Calc1!$N$688:$HF$688</definedName>
    <definedName name="CompareGeorgiaOutputSNAP">[1]Calc1!$N$313:$HF$313</definedName>
    <definedName name="CompareGeorgiaOutputSSI">[1]Calc1!$N$280:$HF$280</definedName>
    <definedName name="CompareGeorgiaOutputStackPlusCashAssistance">CompareGeorgiaOutputStackPlusRefundableTaxCredits + CompareGeorgiaOutputComboCashAssistance</definedName>
    <definedName name="CompareGeorgiaOutputStackPlusChildCareFinal">CompareGeorgiaOutputStackPlusMedicalAssistance + CompareGeorgiaOutputChildCareSubsidyFinal</definedName>
    <definedName name="CompareGeorgiaOutputStackPlusFoodAssistance">CompareGeorgiaOutputStackPlusCashAssistance + CompareGeorgiaOutputComboFoodAssistance</definedName>
    <definedName name="CompareGeorgiaOutputStackPlusHIXPTC">CompareGeorgiaOutputStackPlusMedicaidAndCHIP + CompareGeorgiaOutputHIXPTC</definedName>
    <definedName name="CompareGeorgiaOutputStackPlusMedicaidAndCHIP">CompareGeorgiaOutputStackPlusFoodAssistance + CompareGeorgiaOutputMedicaid + CompareGeorgiaOutputCHIP</definedName>
    <definedName name="CompareGeorgiaOutputStackPlusMedicalAssistance">CompareGeorgiaOutputStackPlusFoodAssistance + CompareGeorgiaOutputComboMedicalAssistance</definedName>
    <definedName name="CompareGeorgiaOutputStackPlusRefundableTaxCredits">CompareGeorgiaOutputComboNetEarnings+CompareGeorgiaOutputComboRefundableTaxCredits</definedName>
    <definedName name="CompareGeorgiaOutputStackPlusSec8Entry">CompareGeorgiaOutputStackPlusChildCareFinal + CompareGeorgiaOutputSec8Entry</definedName>
    <definedName name="CompareGeorgiaOutputStackPlusSec8Entry_Graph">CompareGeorgiaOutputStackPlusChildCareFinal + CompareGeorgiaOutputSec8Final</definedName>
    <definedName name="CompareGeorgiaOutputStackPlusSec8Extended">CompareGeorgiaOutputStackPlusSec8Entry + CompareGeorgiaOutputSec8Extended</definedName>
    <definedName name="CompareGeorgiaOutputStateEITC">[1]Calc1!$N$221:$HF$221</definedName>
    <definedName name="CompareGeorgiaOutputStateTax">[1]Calc1!$N$206:$HF$206</definedName>
    <definedName name="CompareGeorgiaOutputSubsidizedSchoolMeals">[1]Calc1!$N$346:$HF$346</definedName>
    <definedName name="CompareGeorgiaOutputTANF">[1]Calc1!$N$267:$HF$267</definedName>
    <definedName name="CompareGeorgiaOutputWIC">[1]Calc1!$N$335:$HF$335</definedName>
    <definedName name="CompareLouisianaAdjusted_Gross_Income">[1]Calc1!$N$66:INDEX([1]Calc1!$N$66:$HH$66,COUNTIF([1]Calc1!$N$66:$HH$66,”&lt;&gt;”&amp;””))</definedName>
    <definedName name="CompareLouisianaHousehold_Annual_Earned_Income">[1]Calc1!$N$46:INDEX([1]Calc1!$N$46:$HH$46,COUNTIF([1]Calc1!$N$46:$HH$46,”&lt;&gt;”&amp;””))</definedName>
    <definedName name="CompareLouisianaHousehold_Annual_Income">[1]Calc1!$N$50:INDEX([1]Calc1!$N$50:$HH$50,COUNTIF([1]Calc1!$N$50:$HH$50,”&lt;&gt;”&amp;””))</definedName>
    <definedName name="CompareLouisianaHousehold_Annual_Unearned_Income">[1]Calc1!$N$48:INDEX([1]Calc1!$N$48:$HH$48,COUNTIF([1]Calc1!$N$48:$HH$48,”&lt;&gt;”&amp;””))</definedName>
    <definedName name="CompareLouisianaHousehold_Monthly_Earned_Income">[1]Calc1!$N$45:INDEX([1]Calc1!$N$45:$HH$45,COUNTIF([1]Calc1!$N$45:$HH$45,”&lt;&gt;”&amp;””))</definedName>
    <definedName name="CompareLouisianaHousehold_Monthly_Income">[1]Calc1!$N$49:INDEX([1]Calc1!$N$49:$HH$49,COUNTIF([1]Calc1!$N$49:$HH$49,”&lt;&gt;”&amp;””))</definedName>
    <definedName name="CompareLouisianaHousehold_Monthly_Unearned_Income">[1]Calc1!$N$47:INDEX([1]Calc1!$N$47:$HH$47,COUNTIF([1]Calc1!$N$47:$HH$47,”&lt;&gt;”&amp;””))</definedName>
    <definedName name="CompareLouisianaOutputACTC">[1]Calc1!$N$140:$HF$140</definedName>
    <definedName name="CompareLouisianaOutputChildCareSubsidyFinal">[1]Calc1!$N$588:$HF$588</definedName>
    <definedName name="CompareLouisianaOutputCHIP">[1]Calc1!$N$419:$HF$419</definedName>
    <definedName name="CompareLouisianaOutputComboCashAssistance">CompareLouisianaOutputTANF + CompareLouisianaOutputSSI + CompareLouisianaOutputLIHEAP</definedName>
    <definedName name="CompareLouisianaOutputComboFoodAssistance">CompareLouisianaOutputSNAP + CompareLouisianaOutputWIC + CompareLouisianaOutputSubsidizedSchoolMeals</definedName>
    <definedName name="CompareLouisianaOutputComboMedicalAssistance">CompareLouisianaOutputMedicaid + CompareLouisianaOutputCHIP + CompareLouisianaOutputHIXPTC</definedName>
    <definedName name="CompareLouisianaOutputComboNetEarnings">CompareLouisianaAdjusted_Gross_Income - CompareLouisianaOutputFICA - CompareLouisianaOutputFedTax - CompareLouisianaOutputStateTax</definedName>
    <definedName name="CompareLouisianaOutputComboRefundableTaxCredits">CompareLouisianaOutputEITC + CompareLouisianaOutputACTC + CompareLouisianaOutputStateEITC + CompareLouisianaOutputCTC</definedName>
    <definedName name="CompareLouisianaOutputCTC">[1]Calc1!$N$108:$HF$108</definedName>
    <definedName name="CompareLouisianaOutputEITC">[1]Calc1!$N$122:$HF$122</definedName>
    <definedName name="CompareLouisianaOutputFedTax">[1]Calc1!$N$102:$HF$102</definedName>
    <definedName name="CompareLouisianaOutputFICA">[1]Calc1!$N$54:$HF$54</definedName>
    <definedName name="CompareLouisianaOutputHIXPTC">[1]Calc1!$N$462:$HF$462</definedName>
    <definedName name="CompareLouisianaOutputInterval">[1]Calc1!$N$2:$HF$2</definedName>
    <definedName name="CompareLouisianaOutputLIHEAP">[1]Calc1!$N$711:$HF$711</definedName>
    <definedName name="CompareLouisianaOutputMedicaid">[1]Calc1!$N$375:$HF$375</definedName>
    <definedName name="CompareLouisianaOutputMedicaidAndCHIP">CompareLouisianaOutputMedicaid + CompareLouisianaOutputCHIP</definedName>
    <definedName name="CompareLouisianaOutputMomHourlyWage">[1]Calc1!$N$10:$HF$10</definedName>
    <definedName name="CompareLouisianaOutputMomWeeklyHours">[1]Calc1!$N$5:$HF$5</definedName>
    <definedName name="CompareLouisianaOutputSec8Entry">[1]Calc1!$N$685:$HF$685</definedName>
    <definedName name="CompareLouisianaOutputSec8Extended">[1]Calc1!$N$690:$HF$690</definedName>
    <definedName name="CompareLouisianaOutputSec8Final">[1]Calc1!$N$688:$HF$688</definedName>
    <definedName name="CompareLouisianaOutputSNAP">[1]Calc1!$N$313:$HF$313</definedName>
    <definedName name="CompareLouisianaOutputSSI">[1]Calc1!$N$280:$HF$280</definedName>
    <definedName name="CompareLouisianaOutputStackPlusCashAssistance">CompareLouisianaOutputStackPlusRefundableTaxCredits + CompareLouisianaOutputComboCashAssistance</definedName>
    <definedName name="CompareLouisianaOutputStackPlusChildCareFinal">CompareLouisianaOutputStackPlusMedicalAssistance + CompareLouisianaOutputChildCareSubsidyFinal</definedName>
    <definedName name="CompareLouisianaOutputStackPlusFoodAssistance">CompareLouisianaOutputStackPlusCashAssistance + CompareLouisianaOutputComboFoodAssistance</definedName>
    <definedName name="CompareLouisianaOutputStackPlusHIXPTC">CompareLouisianaOutputStackPlusMedicaidAndCHIP + CompareLouisianaOutputHIXPTC</definedName>
    <definedName name="CompareLouisianaOutputStackPlusMedicaidAndCHIP">CompareLouisianaOutputStackPlusFoodAssistance + CompareLouisianaOutputMedicaid + CompareLouisianaOutputCHIP</definedName>
    <definedName name="CompareLouisianaOutputStackPlusMedicalAssistance">CompareLouisianaOutputStackPlusFoodAssistance + CompareLouisianaOutputComboMedicalAssistance</definedName>
    <definedName name="CompareLouisianaOutputStackPlusRefundableTaxCredits">CompareLouisianaOutputComboNetEarnings+CompareLouisianaOutputComboRefundableTaxCredits</definedName>
    <definedName name="CompareLouisianaOutputStackPlusSec8Entry">CompareLouisianaOutputStackPlusChildCareFinal + CompareLouisianaOutputSec8Entry</definedName>
    <definedName name="CompareLouisianaOutputStackPlusSec8Entry_Graph">CompareLouisianaOutputStackPlusChildCareFinal + CompareLouisianaOutputSec8Final</definedName>
    <definedName name="CompareLouisianaOutputStackPlusSec8Extended">CompareLouisianaOutputStackPlusSec8Entry + CompareLouisianaOutputSec8Extended</definedName>
    <definedName name="CompareLouisianaOutputStateEITC">[1]Calc1!$N$221:$HF$221</definedName>
    <definedName name="CompareLouisianaOutputStateTax">[1]Calc1!$N$206:$HF$206</definedName>
    <definedName name="CompareLouisianaOutputSubsidizedSchoolMeals">[1]Calc1!$N$346:$HF$346</definedName>
    <definedName name="CompareLouisianaOutputTANF">[1]Calc1!$N$267:$HF$267</definedName>
    <definedName name="CompareLouisianaOutputWIC">[1]Calc1!$N$335:$HF$335</definedName>
    <definedName name="CompareMississippiAdjusted_Gross_Income">[1]Calc1!$N$66:INDEX([1]Calc1!$N$66:$HH$66,COUNTIF([1]Calc1!$N$66:$HH$66,”&lt;&gt;”&amp;””))</definedName>
    <definedName name="CompareMississippiHousehold_Annual_Earned_Income">[1]Calc1!$N$46:INDEX([1]Calc1!$N$46:$HH$46,COUNTIF([1]Calc1!$N$46:$HH$46,”&lt;&gt;”&amp;””))</definedName>
    <definedName name="CompareMississippiHousehold_Annual_Income">[1]Calc1!$N$50:INDEX([1]Calc1!$N$50:$HH$50,COUNTIF([1]Calc1!$N$50:$HH$50,”&lt;&gt;”&amp;””))</definedName>
    <definedName name="CompareMississippiHousehold_Annual_Unearned_Income">[1]Calc1!$N$48:INDEX([1]Calc1!$N$48:$HH$48,COUNTIF([1]Calc1!$N$48:$HH$48,”&lt;&gt;”&amp;””))</definedName>
    <definedName name="CompareMississippiHousehold_Monthly_Earned_Income">[1]Calc1!$N$45:INDEX([1]Calc1!$N$45:$HH$45,COUNTIF([1]Calc1!$N$45:$HH$45,”&lt;&gt;”&amp;””))</definedName>
    <definedName name="CompareMississippiHousehold_Monthly_Income">[1]Calc1!$N$49:INDEX([1]Calc1!$N$49:$HH$49,COUNTIF([1]Calc1!$N$49:$HH$49,”&lt;&gt;”&amp;””))</definedName>
    <definedName name="CompareMississippiHousehold_Monthly_Unearned_Income">[1]Calc1!$N$47:INDEX([1]Calc1!$N$47:$HH$47,COUNTIF([1]Calc1!$N$47:$HH$47,”&lt;&gt;”&amp;””))</definedName>
    <definedName name="CompareMississippiOutputACTC">[1]Calc1!$N$140:$HF$140</definedName>
    <definedName name="CompareMississippiOutputChildCareSubsidyFinal">[1]Calc1!$N$588:$HF$588</definedName>
    <definedName name="CompareMississippiOutputCHIP">[1]Calc1!$N$419:$HF$419</definedName>
    <definedName name="CompareMississippiOutputComboCashAssistance">CompareMississippiOutputTANF + CompareMississippiOutputSSI + CompareMississippiOutputLIHEAP</definedName>
    <definedName name="CompareMississippiOutputComboFoodAssistance">CompareMississippiOutputSNAP + CompareMississippiOutputWIC + CompareMississippiOutputSubsidizedSchoolMeals</definedName>
    <definedName name="CompareMississippiOutputComboMedicalAssistance">CompareMississippiOutputMedicaid + CompareMississippiOutputCHIP + CompareMississippiOutputHIXPTC</definedName>
    <definedName name="CompareMississippiOutputComboNetEarnings">CompareMississippiAdjusted_Gross_Income - CompareMississippiOutputFICA - CompareMississippiOutputFedTax - CompareMississippiOutputStateTax</definedName>
    <definedName name="CompareMississippiOutputComboRefundableTaxCredits">CompareMississippiOutputEITC + CompareMississippiOutputACTC + CompareMississippiOutputStateEITC + CompareMississippiOutputCTC</definedName>
    <definedName name="CompareMississippiOutputCTC">[1]Calc1!$N$108:$HF$108</definedName>
    <definedName name="CompareMississippiOutputEITC">[1]Calc1!$N$122:$HF$122</definedName>
    <definedName name="CompareMississippiOutputFedTax">[1]Calc1!$N$102:$HF$102</definedName>
    <definedName name="CompareMississippiOutputFICA">[1]Calc1!$N$54:$HF$54</definedName>
    <definedName name="CompareMississippiOutputHIXPTC">[1]Calc1!$N$462:$HF$462</definedName>
    <definedName name="CompareMississippiOutputInterval">[1]Calc1!$N$2:$HF$2</definedName>
    <definedName name="CompareMississippiOutputLIHEAP">[1]Calc1!$N$711:$HF$711</definedName>
    <definedName name="CompareMississippiOutputMedicaid">[1]Calc1!$N$375:$HF$375</definedName>
    <definedName name="CompareMississippiOutputMedicaidAndCHIP">CompareMississippiOutputMedicaid + CompareMississippiOutputCHIP</definedName>
    <definedName name="CompareMississippiOutputMomHourlyWage">[1]Calc1!$N$10:$HF$10</definedName>
    <definedName name="CompareMississippiOutputMomWeeklyHours">[1]Calc1!$N$5:$HF$5</definedName>
    <definedName name="CompareMississippiOutputSec8Entry">[1]Calc1!$N$685:$HF$685</definedName>
    <definedName name="CompareMississippiOutputSec8Extended">[1]Calc1!$N$690:$HF$690</definedName>
    <definedName name="CompareMississippiOutputSec8Final">[1]Calc1!$N$688:$HF$688</definedName>
    <definedName name="CompareMississippiOutputSNAP">[1]Calc1!$N$313:$HF$313</definedName>
    <definedName name="CompareMississippiOutputSSI">[1]Calc1!$N$280:$HF$280</definedName>
    <definedName name="CompareMississippiOutputStackPlusCashAssistance">CompareMississippiOutputStackPlusRefundableTaxCredits + CompareMississippiOutputComboCashAssistance</definedName>
    <definedName name="CompareMississippiOutputStackPlusChildCareFinal">CompareMississippiOutputStackPlusMedicalAssistance + CompareMississippiOutputChildCareSubsidyFinal</definedName>
    <definedName name="CompareMississippiOutputStackPlusFoodAssistance">CompareMississippiOutputStackPlusCashAssistance + CompareMississippiOutputComboFoodAssistance</definedName>
    <definedName name="CompareMississippiOutputStackPlusHIXPTC">CompareMississippiOutputStackPlusMedicaidAndCHIP + CompareMississippiOutputHIXPTC</definedName>
    <definedName name="CompareMississippiOutputStackPlusMedicaidAndCHIP">CompareMississippiOutputStackPlusFoodAssistance + CompareMississippiOutputMedicaid + CompareMississippiOutputCHIP</definedName>
    <definedName name="CompareMississippiOutputStackPlusMedicalAssistance">CompareMississippiOutputStackPlusFoodAssistance + CompareMississippiOutputComboMedicalAssistance</definedName>
    <definedName name="CompareMississippiOutputStackPlusRefundableTaxCredits">CompareMississippiOutputComboNetEarnings+CompareMississippiOutputComboRefundableTaxCredits</definedName>
    <definedName name="CompareMississippiOutputStackPlusSec8Entry">CompareMississippiOutputStackPlusChildCareFinal + CompareMississippiOutputSec8Entry</definedName>
    <definedName name="CompareMississippiOutputStackPlusSec8Entry_Graph">CompareMississippiOutputStackPlusChildCareFinal + CompareMississippiOutputSec8Final</definedName>
    <definedName name="CompareMississippiOutputStackPlusSec8Extended">CompareMississippiOutputStackPlusSec8Entry + CompareMississippiOutputSec8Extended</definedName>
    <definedName name="CompareMississippiOutputStateEITC">[1]Calc1!$N$221:$HF$221</definedName>
    <definedName name="CompareMississippiOutputStateTax">[1]Calc1!$N$206:$HF$206</definedName>
    <definedName name="CompareMississippiOutputSubsidizedSchoolMeals">[1]Calc1!$N$346:$HF$346</definedName>
    <definedName name="CompareMississippiOutputTANF">[1]Calc1!$N$267:$HF$267</definedName>
    <definedName name="CompareMississippiOutputWIC">[1]Calc1!$N$335:$HF$335</definedName>
    <definedName name="CompareNorthCarolinaAdjusted_Gross_Income">[1]Calc1!$N$66:INDEX([1]Calc1!$N$66:$HH$66,COUNTIF([1]Calc1!$N$66:$HH$66,”&lt;&gt;”&amp;””))</definedName>
    <definedName name="CompareNorthCarolinaHousehold_Annual_Earned_Income">[1]Calc1!$N$46:INDEX([1]Calc1!$N$46:$HH$46,COUNTIF([1]Calc1!$N$46:$HH$46,”&lt;&gt;”&amp;””))</definedName>
    <definedName name="CompareNorthCarolinaHousehold_Annual_Income">[1]Calc1!$N$50:INDEX([1]Calc1!$N$50:$HH$50,COUNTIF([1]Calc1!$N$50:$HH$50,”&lt;&gt;”&amp;””))</definedName>
    <definedName name="CompareNorthCarolinaHousehold_Annual_Unearned_Income">[1]Calc1!$N$48:INDEX([1]Calc1!$N$48:$HH$48,COUNTIF([1]Calc1!$N$48:$HH$48,”&lt;&gt;”&amp;””))</definedName>
    <definedName name="CompareNorthCarolinaHousehold_Monthly_Earned_Income">[1]Calc1!$N$45:INDEX([1]Calc1!$N$45:$HH$45,COUNTIF([1]Calc1!$N$45:$HH$45,”&lt;&gt;”&amp;””))</definedName>
    <definedName name="CompareNorthCarolinaHousehold_Monthly_Income">[1]Calc1!$N$49:INDEX([1]Calc1!$N$49:$HH$49,COUNTIF([1]Calc1!$N$49:$HH$49,”&lt;&gt;”&amp;””))</definedName>
    <definedName name="CompareNorthCarolinaHousehold_Monthly_Unearned_Income">[1]Calc1!$N$47:INDEX([1]Calc1!$N$47:$HH$47,COUNTIF([1]Calc1!$N$47:$HH$47,”&lt;&gt;”&amp;””))</definedName>
    <definedName name="CompareNorthCarolinaOutputACTC">[1]Calc1!$N$140:$HF$140</definedName>
    <definedName name="CompareNorthCarolinaOutputChildCareSubsidyFinal">[1]Calc1!$N$588:$HF$588</definedName>
    <definedName name="CompareNorthCarolinaOutputCHIP">[1]Calc1!$N$419:$HF$419</definedName>
    <definedName name="CompareNorthCarolinaOutputComboCashAssistance">CompareNorthCarolinaOutputTANF + CompareNorthCarolinaOutputSSI +CompareNorthCarolinaOutputLIHEAP</definedName>
    <definedName name="CompareNorthCarolinaOutputComboFoodAssistance">CompareNorthCarolinaOutputSNAP + CompareNorthCarolinaOutputWIC + CompareNorthCarolinaOutputSubsidizedSchoolMeals</definedName>
    <definedName name="CompareNorthCarolinaOutputComboMedicalAssistance">CompareNorthCarolinaOutputMedicaid + CompareNorthCarolinaOutputCHIP + CompareNorthCarolinaOutputHIXPTC</definedName>
    <definedName name="CompareNorthCarolinaOutputComboNetEarnings">CompareNorthCarolinaAdjusted_Gross_Income - CompareNorthCarolinaOutputFICA - CompareNorthCarolinaOutputFedTax - CompareNorthCarolinaOutputStateTax</definedName>
    <definedName name="CompareNorthCarolinaOutputComboRefundableTaxCredits">CompareNorthCarolinaOutputEITC + CompareNorthCarolinaOutputACTC + CompareNorthCarolinaOutputStateEITC + CompareNorthCarolinaOutputCTC</definedName>
    <definedName name="CompareNorthCarolinaOutputCTC">[1]Calc1!$N$108:$HF$108</definedName>
    <definedName name="CompareNorthCarolinaOutputEITC">[1]Calc1!$N$122:$HF$122</definedName>
    <definedName name="CompareNorthCarolinaOutputFedTax">[1]Calc1!$N$102:$HF$102</definedName>
    <definedName name="CompareNorthCarolinaOutputFICA">[1]Calc1!$N$54:$HF$54</definedName>
    <definedName name="CompareNorthCarolinaOutputHIXPTC">[1]Calc1!$N$462:$HF$462</definedName>
    <definedName name="CompareNorthCarolinaOutputInterval">[1]Calc1!$N$2:$HF$2</definedName>
    <definedName name="CompareNorthCarolinaOutputLIHEAP">[1]Calc1!$N$711:$HF$711</definedName>
    <definedName name="CompareNorthCarolinaOutputMedicaid">[1]Calc1!$N$375:$HF$375</definedName>
    <definedName name="CompareNorthCarolinaOutputMedicaidAndCHIP">CompareNorthCarolinaOutputMedicaid + CompareNorthCarolinaOutputCHIP</definedName>
    <definedName name="CompareNorthCarolinaOutputMomHourlyWage">[1]Calc1!$N$10:$HF$10</definedName>
    <definedName name="CompareNorthCarolinaOutputMomWeeklyHours">[1]Calc1!$N$5:$HF$5</definedName>
    <definedName name="CompareNorthCarolinaOutputSec8Entry">[1]Calc1!$N$685:$HF$685</definedName>
    <definedName name="CompareNorthCarolinaOutputSec8Extended">[1]Calc1!$N$690:$HF$690</definedName>
    <definedName name="CompareNorthCarolinaOutputSec8Final">[1]Calc1!$N$688:$HF$688</definedName>
    <definedName name="CompareNorthCarolinaOutputSNAP">[1]Calc1!$N$313:$HF$313</definedName>
    <definedName name="CompareNorthCarolinaOutputSSI">[1]Calc1!$N$280:$HF$280</definedName>
    <definedName name="CompareNorthCarolinaOutputStackPlusCashAssistance">CompareNorthCarolinaOutputStackPlusRefundableTaxCredits + CompareNorthCarolinaOutputComboCashAssistance</definedName>
    <definedName name="CompareNorthCarolinaOutputStackPlusChildCareFinal">CompareNorthCarolinaOutputStackPlusMedicalAssistance + CompareNorthCarolinaOutputChildCareSubsidyFinal</definedName>
    <definedName name="CompareNorthCarolinaOutputStackPlusFoodAssistance">CompareNorthCarolinaOutputStackPlusCashAssistance + CompareNorthCarolinaOutputComboFoodAssistance</definedName>
    <definedName name="CompareNorthCarolinaOutputStackPlusHIXPTC">CompareNorthCarolinaOutputStackPlusMedicaidAndCHIP + CompareNorthCarolinaOutputHIXPTC</definedName>
    <definedName name="CompareNorthCarolinaOutputStackPlusMedicaidAndCHIP">CompareNorthCarolinaOutputStackPlusFoodAssistance + CompareNorthCarolinaOutputMedicaid + CompareNorthCarolinaOutputCHIP</definedName>
    <definedName name="CompareNorthCarolinaOutputStackPlusMedicalAssistance">CompareNorthCarolinaOutputStackPlusFoodAssistance + CompareNorthCarolinaOutputComboMedicalAssistance</definedName>
    <definedName name="CompareNorthCarolinaOutputStackPlusRefundableTaxCredits">CompareNorthCarolinaOutputComboNetEarnings+CompareNorthCarolinaOutputComboRefundableTaxCredits</definedName>
    <definedName name="CompareNorthCarolinaOutputStackPlusSec8Entry">CompareNorthCarolinaOutputStackPlusChildCareFinal + CompareNorthCarolinaOutputSec8Entry</definedName>
    <definedName name="CompareNorthCarolinaOutputStackPlusSec8Entry_Graph">CompareNorthCarolinaOutputStackPlusChildCareFinal + CompareNorthCarolinaOutputSec8Final</definedName>
    <definedName name="CompareNorthCarolinaOutputStackPlusSec8Extended">CompareNorthCarolinaOutputStackPlusSec8Entry + CompareNorthCarolinaOutputSec8Extended</definedName>
    <definedName name="CompareNorthCarolinaOutputStateEITC">[1]Calc1!$N$221:$HF$221</definedName>
    <definedName name="CompareNorthCarolinaOutputStateTax">[1]Calc1!$N$206:$HF$206</definedName>
    <definedName name="CompareNorthCarolinaOutputSubsidizedSchoolMeals">[1]Calc1!$N$346:$HF$346</definedName>
    <definedName name="CompareNorthCarolinaOutputTANF">[1]Calc1!$N$267:$HF$267</definedName>
    <definedName name="CompareNorthCarolinaOutputWIC">[1]Calc1!$N$335:$HF$335</definedName>
    <definedName name="CompareOriginalIncomeAdjusted_Gross_Income">[1]Calc1!$N$66:INDEX([1]Calc1!$N$66:$HH$66,COUNTIF([1]Calc1!$N$66:$HH$66,”&lt;&gt;”&amp;””))</definedName>
    <definedName name="CompareOriginalIncomeHousehold_Annual_Earned_Income">[1]Calc1!$N$46:INDEX([1]Calc1!$N$46:$HH$46,COUNTIF([1]Calc1!$N$46:$HH$46,”&lt;&gt;”&amp;””))</definedName>
    <definedName name="CompareOriginalIncomeHousehold_Annual_Income">[1]Calc1!$N$50:INDEX([1]Calc1!$N$50:$HH$50,COUNTIF([1]Calc1!$N$50:$HH$50,”&lt;&gt;”&amp;””))</definedName>
    <definedName name="CompareOriginalIncomeHousehold_Annual_Unearned_Income">[1]Calc1!$N$48:INDEX([1]Calc1!$N$48:$HH$48,COUNTIF([1]Calc1!$N$48:$HH$48,”&lt;&gt;”&amp;””))</definedName>
    <definedName name="CompareOriginalIncomeHousehold_Monthly_Earned_Income">[1]Calc1!$N$45:INDEX([1]Calc1!$N$45:$HH$45,COUNTIF([1]Calc1!$N$45:$HH$45,”&lt;&gt;”&amp;””))</definedName>
    <definedName name="CompareOriginalIncomeHousehold_Monthly_Income">[1]Calc1!$N$49:INDEX([1]Calc1!$N$49:$HH$49,COUNTIF([1]Calc1!$N$49:$HH$49,”&lt;&gt;”&amp;””))</definedName>
    <definedName name="CompareOriginalIncomeHousehold_Monthly_Unearned_Income">[1]Calc1!$N$47:INDEX([1]Calc1!$N$47:$HH$47,COUNTIF([1]Calc1!$N$47:$HH$47,”&lt;&gt;”&amp;””))</definedName>
    <definedName name="CompareOriginalIncomeOutputACTC">[1]Calc1!$N$140:$HF$140</definedName>
    <definedName name="CompareOriginalIncomeOutputChildCareSubsidyFinal">[1]Calc1!$N$588:$HF$588</definedName>
    <definedName name="CompareOriginalIncomeOutputCHIP">[1]Calc1!$N$419:$HF$419</definedName>
    <definedName name="CompareOriginalIncomeOutputComboCashAssistance">CompareOriginalIncomeOutputTANF + CompareOriginalIncomeOutputSSI + CompareOriginalIncomeOutputLIHEAP</definedName>
    <definedName name="CompareOriginalIncomeOutputComboFoodAssistance">CompareOriginalIncomeOutputSNAP + CompareOriginalIncomeOutputWIC + CompareOriginalIncomeOutputSubsidizedSchoolMeals</definedName>
    <definedName name="CompareOriginalIncomeOutputComboMedicalAssistance">CompareOriginalIncomeOutputMedicaid + CompareOriginalIncomeOutputCHIP + CompareOriginalIncomeOutputHIXPTC</definedName>
    <definedName name="CompareOriginalIncomeOutputComboNetEarnings">CompareOriginalIncomeAdjusted_Gross_Income - CompareOriginalIncomeOutputFICA - CompareOriginalIncomeOutputFedTax - CompareOriginalIncomeOutputStateTax</definedName>
    <definedName name="CompareOriginalIncomeOutputComboRefundableTaxCredits">CompareOriginalIncomeOutputEITC + CompareOriginalIncomeOutputACTC + CompareOriginalIncomeOutputStateEITC + CompareOriginalIncomeOutputCTC</definedName>
    <definedName name="CompareOriginalIncomeOutputCTC">[1]Calc1!$N$108:$HF$108</definedName>
    <definedName name="CompareOriginalIncomeOutputEITC">[1]Calc1!$N$122:$HF$122</definedName>
    <definedName name="CompareOriginalIncomeOutputFedTax">[1]Calc1!$N$102:$HF$102</definedName>
    <definedName name="CompareOriginalIncomeOutputFICA">[1]Calc1!$N$54:$HF$54</definedName>
    <definedName name="CompareOriginalIncomeOutputHIXPTC">[1]Calc1!$N$462:$HF$462</definedName>
    <definedName name="CompareOriginalIncomeOutputInterval">[1]Calc1!$N$2:$HF$2</definedName>
    <definedName name="CompareOriginalIncomeOutputLIHEAP">[1]Calc1!$N$711:$HF$711</definedName>
    <definedName name="CompareOriginalIncomeOutputMedicaid">[1]Calc1!$N$375:$HF$375</definedName>
    <definedName name="CompareOriginalIncomeOutputMedicaidAndCHIP">CompareOriginalIncomeOutputMedicaid + CompareOriginalIncomeOutputCHIP</definedName>
    <definedName name="CompareOriginalIncomeOutputMomHourlyWage">[1]Calc1!$N$10:$HF$10</definedName>
    <definedName name="CompareOriginalIncomeOutputMomWeeklyHours">[1]Calc1!$N$5:$HF$5</definedName>
    <definedName name="CompareOriginalIncomeOutputSec8Entry">[1]Calc1!$N$685:$HF$685</definedName>
    <definedName name="CompareOriginalIncomeOutputSec8Extended">[1]Calc1!$N$690:$HF$690</definedName>
    <definedName name="CompareOriginalIncomeOutputSec8Final">[1]Calc1!$N$688:$HF$688</definedName>
    <definedName name="CompareOriginalIncomeOutputSNAP">[1]Calc1!$N$313:$HF$313</definedName>
    <definedName name="CompareOriginalIncomeOutputSSI">[1]Calc1!$N$280:$HF$280</definedName>
    <definedName name="CompareOriginalIncomeOutputStackPlusCashAssistance">CompareOriginalIncomeOutputStackPlusRefundableTaxCredits + CompareOriginalIncomeOutputComboCashAssistance</definedName>
    <definedName name="CompareOriginalIncomeOutputStackPlusChildCareFinal">CompareOriginalIncomeOutputStackPlusMedicalAssistance + CompareOriginalIncomeOutputChildCareSubsidyFinal</definedName>
    <definedName name="CompareOriginalIncomeOutputStackPlusFoodAssistance">CompareOriginalIncomeOutputStackPlusCashAssistance + CompareOriginalIncomeOutputComboFoodAssistance</definedName>
    <definedName name="CompareOriginalIncomeOutputStackPlusHIXPTC">CompareOriginalIncomeOutputStackPlusMedicaidAndCHIP + CompareOriginalIncomeOutputHIXPTC</definedName>
    <definedName name="CompareOriginalIncomeOutputStackPlusMedicaidAndCHIP">CompareOriginalIncomeOutputStackPlusFoodAssistance + CompareOriginalIncomeOutputMedicaid + CompareOriginalIncomeOutputCHIP</definedName>
    <definedName name="CompareOriginalIncomeOutputStackPlusMedicalAssistance">CompareOriginalIncomeOutputStackPlusFoodAssistance + CompareOriginalIncomeOutputComboMedicalAssistance</definedName>
    <definedName name="CompareOriginalIncomeOutputStackPlusRefundableTaxCredits">CompareOriginalIncomeOutputComboNetEarnings+CompareOriginalIncomeOutputComboRefundableTaxCredits</definedName>
    <definedName name="CompareOriginalIncomeOutputStackPlusSec8Entry">CompareOriginalIncomeOutputStackPlusChildCareFinal + CompareOriginalIncomeOutputSec8Entry</definedName>
    <definedName name="CompareOriginalIncomeOutputStackPlusSec8Entry_Graph">CompareOriginalIncomeOutputStackPlusChildCareFinal + CompareOriginalIncomeOutputSec8Final</definedName>
    <definedName name="CompareOriginalIncomeOutputStackPlusSec8Extended">CompareOriginalIncomeOutputStackPlusSec8Entry + CompareOriginalIncomeOutputSec8Extended</definedName>
    <definedName name="CompareOriginalIncomeOutputStateEITC">[1]Calc1!$N$221:$HF$221</definedName>
    <definedName name="CompareOriginalIncomeOutputStateTax">[1]Calc1!$N$206:$HF$206</definedName>
    <definedName name="CompareOriginalIncomeOutputSubsidizedSchoolMeals">[1]Calc1!$N$346:$HF$346</definedName>
    <definedName name="CompareOriginalIncomeOutputTANF">[1]Calc1!$N$267:$HF$267</definedName>
    <definedName name="CompareOriginalIncomeOutputWIC">[1]Calc1!$N$335:$HF$335</definedName>
    <definedName name="CompareProspectiveIncomeAdjusted_Gross_Income">[1]Calc1!$N$66:INDEX([1]Calc1!$N$66:$HH$66,COUNTIF([1]Calc1!$N$66:$HH$66,”&lt;&gt;”&amp;””))</definedName>
    <definedName name="CompareProspectiveIncomeHousehold_Annual_Earned_Income">[1]Calc1!$N$46:INDEX([1]Calc1!$N$46:$HH$46,COUNTIF([1]Calc1!$N$46:$HH$46,”&lt;&gt;”&amp;””))</definedName>
    <definedName name="CompareProspectiveIncomeHousehold_Annual_Income">[1]Calc1!$N$50:INDEX([1]Calc1!$N$50:$HH$50,COUNTIF([1]Calc1!$N$50:$HH$50,”&lt;&gt;”&amp;””))</definedName>
    <definedName name="CompareProspectiveIncomeHousehold_Annual_Unearned_Income">[1]Calc1!$N$48:INDEX([1]Calc1!$N$48:$HH$48,COUNTIF([1]Calc1!$N$48:$HH$48,”&lt;&gt;”&amp;””))</definedName>
    <definedName name="CompareProspectiveIncomeHousehold_Monthly_Earned_Income">[1]Calc1!$N$45:INDEX([1]Calc1!$N$45:$HH$45,COUNTIF([1]Calc1!$N$45:$HH$45,”&lt;&gt;”&amp;””))</definedName>
    <definedName name="CompareProspectiveIncomeHousehold_Monthly_Income">[1]Calc1!$N$49:INDEX([1]Calc1!$N$49:$HH$49,COUNTIF([1]Calc1!$N$49:$HH$49,”&lt;&gt;”&amp;””))</definedName>
    <definedName name="CompareProspectiveIncomeHousehold_Monthly_Unearned_Income">[1]Calc1!$N$47:INDEX([1]Calc1!$N$47:$HH$47,COUNTIF([1]Calc1!$N$47:$HH$47,”&lt;&gt;”&amp;””))</definedName>
    <definedName name="CompareProspectiveIncomeOutputACTC">[1]Calc1!$N$140:$HF$140</definedName>
    <definedName name="CompareProspectiveIncomeOutputChildCareSubsidyFinal">[1]Calc1!$N$588:$HF$588</definedName>
    <definedName name="CompareProspectiveIncomeOutputCHIP">[1]Calc1!$N$419:$HF$419</definedName>
    <definedName name="CompareProspectiveIncomeOutputComboCashAssistance">CompareProspectiveIncomeOutputTANF + CompareProspectiveIncomeOutputSSI + CompareProspectiveIncomeOutputLIHEAP</definedName>
    <definedName name="CompareProspectiveIncomeOutputComboFoodAssistance">CompareProspectiveIncomeOutputSNAP + CompareProspectiveIncomeOutputWIC + CompareProspectiveIncomeOutputSubsidizedSchoolMeals</definedName>
    <definedName name="CompareProspectiveIncomeOutputComboMedicalAssistance">CompareProspectiveIncomeOutputMedicaid + CompareProspectiveIncomeOutputCHIP + CompareProspectiveIncomeOutputHIXPTC</definedName>
    <definedName name="CompareProspectiveIncomeOutputComboNetEarnings">CompareProspectiveIncomeAdjusted_Gross_Income - CompareProspectiveIncomeOutputFICA - CompareProspectiveIncomeOutputFedTax - CompareProspectiveIncomeOutputStateTax</definedName>
    <definedName name="CompareProspectiveIncomeOutputComboRefundableTaxCredits">CompareProspectiveIncomeOutputEITC + CompareProspectiveIncomeOutputACTC + CompareProspectiveIncomeOutputStateEITC</definedName>
    <definedName name="CompareProspectiveIncomeOutputCTC">[1]Calc1!$N$108:$HF$108</definedName>
    <definedName name="CompareProspectiveIncomeOutputEITC">[1]Calc1!$N$122:$HF$122</definedName>
    <definedName name="CompareProspectiveIncomeOutputFedTax">[1]Calc1!$N$102:$HF$102</definedName>
    <definedName name="CompareProspectiveIncomeOutputFICA">[1]Calc1!$N$54:$HF$54</definedName>
    <definedName name="CompareProspectiveIncomeOutputHIXPTC">[1]Calc1!$N$462:$HF$462</definedName>
    <definedName name="CompareProspectiveIncomeOutputInterval">[1]Calc1!$N$2:$HF$2</definedName>
    <definedName name="CompareProspectiveIncomeOutputLIHEAP">[1]Calc1!$N$711:$HF$711</definedName>
    <definedName name="CompareProspectiveIncomeOutputMedicaid">[1]Calc1!$N$375:$HF$375</definedName>
    <definedName name="CompareProspectiveIncomeOutputMedicaidAndCHIP">CompareProspectiveIncomeOutputMedicaid + CompareProspectiveIncomeOutputCHIP</definedName>
    <definedName name="CompareProspectiveIncomeOutputMomHourlyWage">[1]Calc1!$N$10:$HF$10</definedName>
    <definedName name="CompareProspectiveIncomeOutputMomWeeklyHours">[1]Calc1!$N$5:$HF$5</definedName>
    <definedName name="CompareProspectiveIncomeOutputSec8Entry">[1]Calc1!$N$685:$HF$685</definedName>
    <definedName name="CompareProspectiveIncomeOutputSec8Extended">[1]Calc1!$N$690:$HF$690</definedName>
    <definedName name="CompareProspectiveIncomeOutputSec8Final">[1]Calc1!$N$688:$HF$688</definedName>
    <definedName name="CompareProspectiveIncomeOutputSNAP">[1]Calc1!$N$313:$HF$313</definedName>
    <definedName name="CompareProspectiveIncomeOutputSSI">[1]Calc1!$N$280:$HF$280</definedName>
    <definedName name="CompareProspectiveIncomeOutputStackPlusCashAssistance">CompareProspectiveIncomeOutputStackPlusRefundableTaxCredits + CompareProspectiveIncomeOutputComboCashAssistance</definedName>
    <definedName name="CompareProspectiveIncomeOutputStackPlusChildCareFinal">CompareProspectiveIncomeOutputStackPlusMedicalAssistance + CompareProspectiveIncomeOutputChildCareSubsidyFinal</definedName>
    <definedName name="CompareProspectiveIncomeOutputStackPlusFoodAssistance">CompareProspectiveIncomeOutputStackPlusCashAssistance + CompareProspectiveIncomeOutputComboFoodAssistance</definedName>
    <definedName name="CompareProspectiveIncomeOutputStackPlusHIXPTC">CompareProspectiveIncomeOutputStackPlusMedicaidAndCHIP + CompareProspectiveIncomeOutputHIXPTC</definedName>
    <definedName name="CompareProspectiveIncomeOutputStackPlusMedicaidAndCHIP">CompareProspectiveIncomeOutputStackPlusFoodAssistance + CompareProspectiveIncomeOutputMedicaid + CompareProspectiveIncomeOutputCHIP</definedName>
    <definedName name="CompareProspectiveIncomeOutputStackPlusMedicalAssistance">CompareProspectiveIncomeOutputStackPlusFoodAssistance + CompareProspectiveIncomeOutputComboMedicalAssistance</definedName>
    <definedName name="CompareProspectiveIncomeOutputStackPlusRefundableTaxCredits">CompareProspectiveIncomeOutputComboNetEarnings+CompareProspectiveIncomeOutputComboRefundableTaxCredits</definedName>
    <definedName name="CompareProspectiveIncomeOutputStackPlusSec8Entry">CompareProspectiveIncomeOutputStackPlusChildCareFinal + CompareProspectiveIncomeOutputSec8Entry</definedName>
    <definedName name="CompareProspectiveIncomeOutputStackPlusSec8Entry_Graph">CompareProspectiveIncomeOutputStackPlusChildCareFinal + CompareProspectiveIncomeOutputSec8Final</definedName>
    <definedName name="CompareProspectiveIncomeOutputStackPlusSec8Extended">CompareProspectiveIncomeOutputStackPlusSec8Entry + CompareProspectiveIncomeOutputSec8Extended</definedName>
    <definedName name="CompareProspectiveIncomeOutputStateEITC">[1]Calc1!$N$221:$HF$221</definedName>
    <definedName name="CompareProspectiveIncomeOutputStateTax">[1]Calc1!$N$206:$HF$206</definedName>
    <definedName name="CompareProspectiveIncomeOutputSubsidizedSchoolMeals">[1]Calc1!$N$346:$HF$346</definedName>
    <definedName name="CompareProspectiveIncomeOutputTANF">[1]Calc1!$N$267:$HF$267</definedName>
    <definedName name="CompareProspectiveIncomeOutputWIC">[1]Calc1!$N$335:$HF$335</definedName>
    <definedName name="CompareSouthCarolinaAdjusted_Gross_Income">[1]Calc1!$N$66:INDEX([1]Calc1!$N$66:$HH$66,COUNTIF([1]Calc1!$N$66:$HH$66,”&lt;&gt;”&amp;””))</definedName>
    <definedName name="CompareSouthCarolinaHousehold_Annual_Earned_Income">[1]Calc1!$N$46:INDEX([1]Calc1!$N$46:$HH$46,COUNTIF([1]Calc1!$N$46:$HH$46,”&lt;&gt;”&amp;””))</definedName>
    <definedName name="CompareSouthCarolinaHousehold_Annual_Income">[1]Calc1!$N$50:INDEX([1]Calc1!$N$50:$HH$50,COUNTIF([1]Calc1!$N$50:$HH$50,”&lt;&gt;”&amp;””))</definedName>
    <definedName name="CompareSouthCarolinaHousehold_Annual_Unearned_Income">[1]Calc1!$N$48:INDEX([1]Calc1!$N$48:$HH$48,COUNTIF([1]Calc1!$N$48:$HH$48,”&lt;&gt;”&amp;””))</definedName>
    <definedName name="CompareSouthCarolinaHousehold_Monthly_Earned_Income">[1]Calc1!$N$45:INDEX([1]Calc1!$N$45:$HH$45,COUNTIF([1]Calc1!$N$45:$HH$45,”&lt;&gt;”&amp;””))</definedName>
    <definedName name="CompareSouthCarolinaHousehold_Monthly_Income">[1]Calc1!$N$49:INDEX([1]Calc1!$N$49:$HH$49,COUNTIF([1]Calc1!$N$49:$HH$49,”&lt;&gt;”&amp;””))</definedName>
    <definedName name="CompareSouthCarolinaHousehold_Monthly_Unearned_Income">[1]Calc1!$N$47:INDEX([1]Calc1!$N$47:$HH$47,COUNTIF([1]Calc1!$N$47:$HH$47,”&lt;&gt;”&amp;””))</definedName>
    <definedName name="CompareSouthCarolinaOutputACTC">[1]Calc1!$N$140:$HF$140</definedName>
    <definedName name="CompareSouthCarolinaOutputChildCareSubsidyFinal">[1]Calc1!$N$588:$HF$588</definedName>
    <definedName name="CompareSouthCarolinaOutputCHIP">[1]Calc1!$N$419:$HF$419</definedName>
    <definedName name="CompareSouthCarolinaOutputComboCashAssistance">CompareSouthCarolinaOutputTANF + CompareSouthCarolinaOutputSSI + CompareSouthCarolinaOutputLIHEAP</definedName>
    <definedName name="CompareSouthCarolinaOutputComboFoodAssistance">CompareSouthCarolinaOutputSNAP + CompareSouthCarolinaOutputWIC + CompareSouthCarolinaOutputSubsidizedSchoolMeals</definedName>
    <definedName name="CompareSouthCarolinaOutputComboMedicalAssistance">CompareSouthCarolinaOutputMedicaid + CompareSouthCarolinaOutputCHIP + CompareSouthCarolinaOutputHIXPTC</definedName>
    <definedName name="CompareSouthCarolinaOutputComboNetEarnings">CompareSouthCarolinaAdjusted_Gross_Income - CompareSouthCarolinaOutputFICA - CompareSouthCarolinaOutputFedTax - CompareSouthCarolinaOutputStateTax</definedName>
    <definedName name="CompareSouthCarolinaOutputComboRefundableTaxCredits">CompareSouthCarolinaOutputEITC + CompareSouthCarolinaOutputACTC + CompareSouthCarolinaOutputStateEITC + CompareSouthCarolinaOutputCTC</definedName>
    <definedName name="CompareSouthCarolinaOutputCTC">[1]Calc1!$N$108:$HF$108</definedName>
    <definedName name="CompareSouthCarolinaOutputEITC">[1]Calc1!$N$122:$HF$122</definedName>
    <definedName name="CompareSouthCarolinaOutputFedTax">[1]Calc1!$N$102:$HF$102</definedName>
    <definedName name="CompareSouthCarolinaOutputFICA">[1]Calc1!$N$54:$HF$54</definedName>
    <definedName name="CompareSouthCarolinaOutputHIXPTC">[1]Calc1!$N$462:$HF$462</definedName>
    <definedName name="CompareSouthCarolinaOutputInterval">[1]Calc1!$N$2:$HF$2</definedName>
    <definedName name="CompareSouthCarolinaOutputLIHEAP">[1]Calc1!$N$711:$HF$711</definedName>
    <definedName name="CompareSouthCarolinaOutputMedicaid">[1]Calc1!$N$375:$HF$375</definedName>
    <definedName name="CompareSouthCarolinaOutputMedicaidAndCHIP">CompareSouthCarolinaOutputMedicaid + CompareSouthCarolinaOutputCHIP</definedName>
    <definedName name="CompareSouthCarolinaOutputMomHourlyWage">[1]Calc1!$N$10:$HF$10</definedName>
    <definedName name="CompareSouthCarolinaOutputMomWeeklyHours">[1]Calc1!$N$5:$HF$5</definedName>
    <definedName name="CompareSouthCarolinaOutputSec8Entry">[1]Calc1!$N$685:$HF$685</definedName>
    <definedName name="CompareSouthCarolinaOutputSec8Extended">[1]Calc1!$N$690:$HF$690</definedName>
    <definedName name="CompareSouthCarolinaOutputSec8Final">[1]Calc1!$N$688:$HF$688</definedName>
    <definedName name="CompareSouthCarolinaOutputSNAP">[1]Calc1!$N$313:$HF$313</definedName>
    <definedName name="CompareSouthCarolinaOutputSSI">[1]Calc1!$N$280:$HF$280</definedName>
    <definedName name="CompareSouthCarolinaOutputStackPlusCashAssistance">CompareSouthCarolinaOutputStackPlusRefundableTaxCredits + CompareSouthCarolinaOutputComboCashAssistance</definedName>
    <definedName name="CompareSouthCarolinaOutputStackPlusChildCareFinal">CompareSouthCarolinaOutputStackPlusMedicalAssistance + CompareSouthCarolinaOutputChildCareSubsidyFinal</definedName>
    <definedName name="CompareSouthCarolinaOutputStackPlusFoodAssistance">CompareSouthCarolinaOutputStackPlusCashAssistance + CompareSouthCarolinaOutputComboFoodAssistance</definedName>
    <definedName name="CompareSouthCarolinaOutputStackPlusHIXPTC">CompareSouthCarolinaOutputStackPlusMedicaidAndCHIP + CompareSouthCarolinaOutputHIXPTC</definedName>
    <definedName name="CompareSouthCarolinaOutputStackPlusMedicaidAndCHIP">CompareSouthCarolinaOutputStackPlusFoodAssistance + CompareSouthCarolinaOutputMedicaid + CompareSouthCarolinaOutputCHIP</definedName>
    <definedName name="CompareSouthCarolinaOutputStackPlusMedicalAssistance">CompareSouthCarolinaOutputStackPlusFoodAssistance + CompareSouthCarolinaOutputComboMedicalAssistance</definedName>
    <definedName name="CompareSouthCarolinaOutputStackPlusRefundableTaxCredits">CompareSouthCarolinaOutputComboNetEarnings+CompareSouthCarolinaOutputComboRefundableTaxCredits</definedName>
    <definedName name="CompareSouthCarolinaOutputStackPlusSec8Entry">CompareSouthCarolinaOutputStackPlusChildCareFinal + CompareSouthCarolinaOutputSec8Entry</definedName>
    <definedName name="CompareSouthCarolinaOutputStackPlusSec8Entry_Graph">CompareSouthCarolinaOutputStackPlusChildCareFinal + CompareSouthCarolinaOutputSec8Final</definedName>
    <definedName name="CompareSouthCarolinaOutputStackPlusSec8Extended">CompareSouthCarolinaOutputStackPlusSec8Entry + CompareSouthCarolinaOutputSec8Extended</definedName>
    <definedName name="CompareSouthCarolinaOutputStateEITC">[1]Calc1!$N$221:$HF$221</definedName>
    <definedName name="CompareSouthCarolinaOutputStateTax">[1]Calc1!$N$206:$HF$206</definedName>
    <definedName name="CompareSouthCarolinaOutputSubsidizedSchoolMeals">[1]Calc1!$N$346:$HF$346</definedName>
    <definedName name="CompareSouthCarolinaOutputTANF">[1]Calc1!$N$267:$HF$267</definedName>
    <definedName name="CompareSouthCarolinaOutputWIC">[1]Calc1!$N$335:$HF$335</definedName>
    <definedName name="CompareTennesseeAdjusted_Gross_Income">[1]Calc1!$N$66:INDEX([1]Calc1!$N$66:$HH$66,COUNTIF([1]Calc1!$N$66:$HH$66,”&lt;&gt;”&amp;””))</definedName>
    <definedName name="CompareTennesseeHousehold_Annual_Earned_Income">[1]Calc1!$N$46:INDEX([1]Calc1!$N$46:$HH$46,COUNTIF([1]Calc1!$N$46:$HH$46,”&lt;&gt;”&amp;””))</definedName>
    <definedName name="CompareTennesseeHousehold_Annual_Income">[1]Calc1!$N$50:INDEX([1]Calc1!$N$50:$HH$50,COUNTIF([1]Calc1!$N$50:$HH$50,”&lt;&gt;”&amp;””))</definedName>
    <definedName name="CompareTennesseeHousehold_Annual_Unearned_Income">[1]Calc1!$N$48:INDEX([1]Calc1!$N$48:$HH$48,COUNTIF([1]Calc1!$N$48:$HH$48,”&lt;&gt;”&amp;””))</definedName>
    <definedName name="CompareTennesseeHousehold_Monthly_Earned_Income">[1]Calc1!$N$45:INDEX([1]Calc1!$N$45:$HH$45,COUNTIF([1]Calc1!$N$45:$HH$45,”&lt;&gt;”&amp;””))</definedName>
    <definedName name="CompareTennesseeHousehold_Monthly_Income">[1]Calc1!$N$49:INDEX([1]Calc1!$N$49:$HH$49,COUNTIF([1]Calc1!$N$49:$HH$49,”&lt;&gt;”&amp;””))</definedName>
    <definedName name="CompareTennesseeHousehold_Monthly_Unearned_Income">[1]Calc1!$N$47:INDEX([1]Calc1!$N$47:$HH$47,COUNTIF([1]Calc1!$N$47:$HH$47,”&lt;&gt;”&amp;””))</definedName>
    <definedName name="CompareTennesseeOutputACTC">[1]Calc1!$N$140:$HF$140</definedName>
    <definedName name="CompareTennesseeOutputChildCareSubsidyFinal">[1]Calc1!$N$588:$HF$588</definedName>
    <definedName name="CompareTennesseeOutputCHIP">[1]Calc1!$N$419:$HF$419</definedName>
    <definedName name="CompareTennesseeOutputComboCashAssistance">CompareTennesseeOutputTANF + CompareTennesseeOutputSSI + CompareTennesseeOutputLIHEAP</definedName>
    <definedName name="CompareTennesseeOutputComboFoodAssistance">CompareTennesseeOutputSNAP + CompareTennesseeOutputWIC + CompareTennesseeOutputSubsidizedSchoolMeals</definedName>
    <definedName name="CompareTennesseeOutputComboMedicalAssistance">CompareTennesseeOutputMedicaid + CompareTennesseeOutputCHIP + CompareTennesseeOutputHIXPTC</definedName>
    <definedName name="CompareTennesseeOutputComboNetEarnings">CompareTennesseeAdjusted_Gross_Income - CompareTennesseeOutputFICA - CompareTennesseeOutputFedTax - CompareTennesseeOutputStateTax</definedName>
    <definedName name="CompareTennesseeOutputComboRefundableTaxCredits">CompareTennesseeOutputEITC + CompareTennesseeOutputACTC + CompareTennesseeOutputStateEITC + CompareTennesseeOutputCTC</definedName>
    <definedName name="CompareTennesseeOutputCTC">[1]Calc1!$N$108:$HF$108</definedName>
    <definedName name="CompareTennesseeOutputEITC">[1]Calc1!$N$122:$HF$122</definedName>
    <definedName name="CompareTennesseeOutputFedTax">[1]Calc1!$N$102:$HF$102</definedName>
    <definedName name="CompareTennesseeOutputFICA">[1]Calc1!$N$54:$HF$54</definedName>
    <definedName name="CompareTennesseeOutputHIXPTC">[1]Calc1!$N$462:$HF$462</definedName>
    <definedName name="CompareTennesseeOutputInterval">[1]Calc1!$N$2:$HF$2</definedName>
    <definedName name="CompareTennesseeOutputLIHEAP">[1]Calc1!$N$711:$HF$711</definedName>
    <definedName name="CompareTennesseeOutputMedicaid">[1]Calc1!$N$375:$HF$375</definedName>
    <definedName name="CompareTennesseeOutputMedicaidAndCHIP">CompareTennesseeOutputMedicaid + CompareTennesseeOutputCHIP</definedName>
    <definedName name="CompareTennesseeOutputMomHourlyWage">[1]Calc1!$N$10:$HF$10</definedName>
    <definedName name="CompareTennesseeOutputMomWeeklyHours">[1]Calc1!$N$5:$HF$5</definedName>
    <definedName name="CompareTennesseeOutputSec8Entry">[1]Calc1!$N$685:$HF$685</definedName>
    <definedName name="CompareTennesseeOutputSec8Extended">[1]Calc1!$N$690:$HF$690</definedName>
    <definedName name="CompareTennesseeOutputSec8Final">[1]Calc1!$N$688:$HF$688</definedName>
    <definedName name="CompareTennesseeOutputSNAP">[1]Calc1!$N$313:$HF$313</definedName>
    <definedName name="CompareTennesseeOutputSSI">[1]Calc1!$N$280:$HF$280</definedName>
    <definedName name="CompareTennesseeOutputStackPlusCashAssistance">CompareTennesseeOutputStackPlusRefundableTaxCredits + CompareTennesseeOutputComboCashAssistance</definedName>
    <definedName name="CompareTennesseeOutputStackPlusChildCareFinal">CompareTennesseeOutputStackPlusMedicalAssistance + CompareTennesseeOutputChildCareSubsidyFinal</definedName>
    <definedName name="CompareTennesseeOutputStackPlusFoodAssistance">CompareTennesseeOutputStackPlusCashAssistance + CompareTennesseeOutputComboFoodAssistance</definedName>
    <definedName name="CompareTennesseeOutputStackPlusHIXPTC">CompareTennesseeOutputStackPlusMedicaidAndCHIP + CompareTennesseeOutputHIXPTC</definedName>
    <definedName name="CompareTennesseeOutputStackPlusMedicaidAndCHIP">CompareTennesseeOutputStackPlusFoodAssistance + CompareTennesseeOutputMedicaid + CompareTennesseeOutputCHIP</definedName>
    <definedName name="CompareTennesseeOutputStackPlusMedicalAssistance">CompareTennesseeOutputStackPlusFoodAssistance + CompareTennesseeOutputComboMedicalAssistance</definedName>
    <definedName name="CompareTennesseeOutputStackPlusRefundableTaxCredits">CompareTennesseeOutputComboNetEarnings+CompareTennesseeOutputComboRefundableTaxCredits</definedName>
    <definedName name="CompareTennesseeOutputStackPlusSec8Entry">CompareTennesseeOutputStackPlusChildCareFinal + CompareTennesseeOutputSec8Entry</definedName>
    <definedName name="CompareTennesseeOutputStackPlusSec8Entry_Graph">CompareTennesseeOutputStackPlusChildCareFinal + CompareTennesseeOutputSec8Final</definedName>
    <definedName name="CompareTennesseeOutputStackPlusSec8Extended">CompareTennesseeOutputStackPlusSec8Entry + CompareTennesseeOutputSec8Extended</definedName>
    <definedName name="CompareTennesseeOutputStateEITC">[1]Calc1!$N$221:$HF$221</definedName>
    <definedName name="CompareTennesseeOutputStateTax">[1]Calc1!$N$206:$HF$206</definedName>
    <definedName name="CompareTennesseeOutputSubsidizedSchoolMeals">[1]Calc1!$N$346:$HF$346</definedName>
    <definedName name="CompareTennesseeOutputTANF">[1]Calc1!$N$267:$HF$267</definedName>
    <definedName name="CompareTennesseeOutputWIC">[1]Calc1!$N$335:$HF$335</definedName>
    <definedName name="CompareTexasAdjusted_Gross_Income">[1]Calc1!$N$66:INDEX([1]Calc1!$N$66:$HH$66,COUNTIF([1]Calc1!$N$66:$HH$66,”&lt;&gt;”&amp;””))</definedName>
    <definedName name="CompareTexasHousehold_Annual_Earned_Income">[1]Calc1!$N$46:INDEX([1]Calc1!$N$46:$HH$46,COUNTIF([1]Calc1!$N$46:$HH$46,”&lt;&gt;”&amp;””))</definedName>
    <definedName name="CompareTexasHousehold_Annual_Income">[1]Calc1!$N$50:INDEX([1]Calc1!$N$50:$HH$50,COUNTIF([1]Calc1!$N$50:$HH$50,”&lt;&gt;”&amp;””))</definedName>
    <definedName name="CompareTexasHousehold_Annual_Unearned_Income">[1]Calc1!$N$48:INDEX([1]Calc1!$N$48:$HH$48,COUNTIF([1]Calc1!$N$48:$HH$48,”&lt;&gt;”&amp;””))</definedName>
    <definedName name="CompareTexasHousehold_Monthly_Earned_Income">[1]Calc1!$N$45:INDEX([1]Calc1!$N$45:$HH$45,COUNTIF([1]Calc1!$N$45:$HH$45,”&lt;&gt;”&amp;””))</definedName>
    <definedName name="CompareTexasHousehold_Monthly_Income">[1]Calc1!$N$49:INDEX([1]Calc1!$N$49:$HH$49,COUNTIF([1]Calc1!$N$49:$HH$49,”&lt;&gt;”&amp;””))</definedName>
    <definedName name="CompareTexasHousehold_Monthly_Unearned_Income">[1]Calc1!$N$47:INDEX([1]Calc1!$N$47:$HH$47,COUNTIF([1]Calc1!$N$47:$HH$47,”&lt;&gt;”&amp;””))</definedName>
    <definedName name="CompareTexasOutputACTC">[1]Calc1!$N$140:$HF$140</definedName>
    <definedName name="CompareTexasOutputChildCareSubsidyFinal">[1]Calc1!$N$588:$HF$588</definedName>
    <definedName name="CompareTexasOutputCHIP">[1]Calc1!$N$419:$HF$419</definedName>
    <definedName name="CompareTexasOutputComboCashAssistance">CompareTexasOutputTANF + CompareTexasOutputSSI + CompareTexasOutputLIHEAP</definedName>
    <definedName name="CompareTexasOutputComboFoodAssistance">CompareTexasOutputSNAP + CompareTexasOutputWIC + CompareTexasOutputSubsidizedSchoolMeals</definedName>
    <definedName name="CompareTexasOutputComboMedicalAssistance">CompareTexasOutputMedicaid + CompareTexasOutputCHIP + CompareTexasOutputHIXPTC</definedName>
    <definedName name="CompareTexasOutputComboNetEarnings">CompareTexasAdjusted_Gross_Income - CompareTexasOutputFICA - CompareTexasOutputFedTax - CompareTexasOutputStateTax</definedName>
    <definedName name="CompareTexasOutputComboRefundableTaxCredits">CompareTexasOutputEITC + CompareTexasOutputACTC + CompareTexasOutputStateEITC + CompareTexasOutputCTC</definedName>
    <definedName name="CompareTexasOutputCTC">[1]Calc1!$N$108:$HF$108</definedName>
    <definedName name="CompareTexasOutputEITC">[1]Calc1!$N$122:$HF$122</definedName>
    <definedName name="CompareTexasOutputFedTax">[1]Calc1!$N$102:$HF$102</definedName>
    <definedName name="CompareTexasOutputFICA">[1]Calc1!$N$54:$HF$54</definedName>
    <definedName name="CompareTexasOutputHIXPTC">[1]Calc1!$N$462:$HF$462</definedName>
    <definedName name="CompareTexasOutputInterval">[1]Calc1!$N$2:$HF$2</definedName>
    <definedName name="CompareTexasOutputLIHEAP">[1]Calc1!$N$711:$HF$711</definedName>
    <definedName name="CompareTexasOutputMedicaid">[1]Calc1!$N$375:$HF$375</definedName>
    <definedName name="CompareTexasOutputMedicaidAndCHIP">CompareTexasOutputMedicaid + CompareTexasOutputCHIP</definedName>
    <definedName name="CompareTexasOutputMomHourlyWage">[1]Calc1!$N$10:$HF$10</definedName>
    <definedName name="CompareTexasOutputMomWeeklyHours">[1]Calc1!$N$5:$HF$5</definedName>
    <definedName name="CompareTexasOutputSec8Entry">[1]Calc1!$N$685:$HF$685</definedName>
    <definedName name="CompareTexasOutputSec8Extended">[1]Calc1!$N$690:$HF$690</definedName>
    <definedName name="CompareTexasOutputSec8Final">[1]Calc1!$N$688:$HF$688</definedName>
    <definedName name="CompareTexasOutputSNAP">[1]Calc1!$N$313:$HF$313</definedName>
    <definedName name="CompareTexasOutputSSI">[1]Calc1!$N$280:$HF$280</definedName>
    <definedName name="CompareTexasOutputStackPlusCashAssistance">CompareTexasOutputStackPlusRefundableTaxCredits + CompareTexasOutputComboCashAssistance</definedName>
    <definedName name="CompareTexasOutputStackPlusChildCareFinal">CompareTexasOutputStackPlusMedicalAssistance + CompareTexasOutputChildCareSubsidyFinal</definedName>
    <definedName name="CompareTexasOutputStackPlusFoodAssistance">CompareTexasOutputStackPlusCashAssistance + CompareTexasOutputComboFoodAssistance</definedName>
    <definedName name="CompareTexasOutputStackPlusHIXPTC">CompareTexasOutputStackPlusMedicaidAndCHIP + CompareTexasOutputHIXPTC</definedName>
    <definedName name="CompareTexasOutputStackPlusMedicaidAndCHIP">CompareTexasOutputStackPlusFoodAssistance + CompareTexasOutputMedicaid + CompareTexasOutputCHIP</definedName>
    <definedName name="CompareTexasOutputStackPlusMedicalAssistance">CompareTexasOutputStackPlusFoodAssistance + CompareTexasOutputComboMedicalAssistance</definedName>
    <definedName name="CompareTexasOutputStackPlusRefundableTaxCredits">CompareTexasOutputComboNetEarnings+CompareTexasOutputComboRefundableTaxCredits</definedName>
    <definedName name="CompareTexasOutputStackPlusSec8Entry">CompareTexasOutputStackPlusChildCareFinal + CompareTexasOutputSec8Entry</definedName>
    <definedName name="CompareTexasOutputStackPlusSec8Entry_Graph">CompareTexasOutputStackPlusChildCareFinal + CompareTexasOutputSec8Final</definedName>
    <definedName name="CompareTexasOutputStackPlusSec8Extended">CompareTexasOutputStackPlusSec8Entry + CompareTexasOutputSec8Extended</definedName>
    <definedName name="CompareTexasOutputStateEITC">[1]Calc1!$N$221:$HF$221</definedName>
    <definedName name="CompareTexasOutputStateTax">[1]Calc1!$N$206:$HF$206</definedName>
    <definedName name="CompareTexasOutputSubsidizedSchoolMeals">[1]Calc1!$N$346:$HF$346</definedName>
    <definedName name="CompareTexasOutputTANF">[1]Calc1!$N$267:$HF$267</definedName>
    <definedName name="CompareTexasOutputWIC">[1]Calc1!$N$335:$HF$335</definedName>
    <definedName name="FICAlist">[1]!FICAtbl[#Headers]</definedName>
    <definedName name="GeorgiaLowIncomeTaxCredit">[2]GAIncTax!$B$71:$J$76</definedName>
    <definedName name="Household_Annual_Earned_Income">[1]Calc1!$N$46:INDEX([1]Calc1!$N$46:$HH$46,COUNTIF([1]Calc1!$N$46:$HH$46,”&lt;&gt;”&amp;””))</definedName>
    <definedName name="Household_Annual_Income">[1]Calc1!$N$50:INDEX([1]Calc1!$N$50:$HH$50,COUNTIF([1]Calc1!$N$50:$HH$50,”&lt;&gt;”&amp;””))</definedName>
    <definedName name="Household_Annual_Unearned_Income">[1]Calc1!$N$48:INDEX([1]Calc1!$N$48:$HH$48,COUNTIF([1]Calc1!$N$48:$HH$48,”&lt;&gt;”&amp;””))</definedName>
    <definedName name="Household_Monthly_Earned_Income">[1]Calc1!$N$45:INDEX([1]Calc1!$N$45:$HH$45,COUNTIF([1]Calc1!$N$45:$HH$45,”&lt;&gt;”&amp;””))</definedName>
    <definedName name="Household_Monthly_Income">[1]Calc1!$N$49:INDEX([1]Calc1!$N$49:$HH$49,COUNTIF([1]Calc1!$N$49:$HH$49,”&lt;&gt;”&amp;””))</definedName>
    <definedName name="Household_Monthly_Unearned_Income">[1]Calc1!$N$47:INDEX([1]Calc1!$N$47:$HH$47,COUNTIF([1]Calc1!$N$47:$HH$47,”&lt;&gt;”&amp;””))</definedName>
    <definedName name="HouseholdMember1AnnualIncome">[1]Calc1!$N$6:$HF$6</definedName>
    <definedName name="HouseholdMember2AnnualIncome">[1]Calc1!$N$7:$HF$7</definedName>
    <definedName name="Income_Exclusions">[1]!Table86[#All]</definedName>
    <definedName name="InputDadAge">[1]Inputs!$D$12</definedName>
    <definedName name="InputMarried">[1]Inputs!#REF!</definedName>
    <definedName name="InputMom">[1]Inputs!$C$11</definedName>
    <definedName name="InputMomAge">[1]Inputs!$D$11</definedName>
    <definedName name="InputMomPregnant">[1]Inputs!$H$11:$H$14</definedName>
    <definedName name="InputStateName">[1]Inputs!$C$6</definedName>
    <definedName name="InputYear">[1]Inputs!$C$5</definedName>
    <definedName name="LIEAP_Fuel_Type">[1]!Table93[[#All],[LIEAP Fuel Type]]</definedName>
    <definedName name="OnACTC">[1]Inputs!$D$33</definedName>
    <definedName name="OnCHIP">[1]Inputs!$D$40</definedName>
    <definedName name="OnCTC">[1]Inputs!$D$32</definedName>
    <definedName name="OnEITC">[1]Inputs!$D$30</definedName>
    <definedName name="OnFedTax">[1]Inputs!$D$28</definedName>
    <definedName name="OnFICA">[1]Inputs!$D$27</definedName>
    <definedName name="OnHIX_PTC">[1]Inputs!$D$41</definedName>
    <definedName name="OnLIHEAP">[1]Inputs!$D$44</definedName>
    <definedName name="OnMedicaid">[1]Inputs!$D$39</definedName>
    <definedName name="OnPandemic">[1]Inputs!$D$26</definedName>
    <definedName name="OnSchoolMealsSubsidy">[1]Inputs!$D$37</definedName>
    <definedName name="OnSec8_Housing">[1]Inputs!$D$43</definedName>
    <definedName name="OnSNAP">[1]Inputs!$D$36</definedName>
    <definedName name="OnSSI">[1]Inputs!$D$35</definedName>
    <definedName name="OnstateEITC">[1]Inputs!$D$31</definedName>
    <definedName name="OnStateTax">[1]Inputs!$D$29</definedName>
    <definedName name="OnSubsidizedChildcare">[1]Inputs!$D$42</definedName>
    <definedName name="OnTANF">[1]Inputs!$D$34</definedName>
    <definedName name="OnWIC">[1]Inputs!$D$38</definedName>
    <definedName name="OutputACTC">[1]Calc1!$N$140:$HF$140</definedName>
    <definedName name="OutputChildCareSubsidyFinal">[1]Calc1!$N$588:$HF$588</definedName>
    <definedName name="OutputCHIP">[1]Calc1!$N$419:$HF$419</definedName>
    <definedName name="OutputComboCashAssistance">OutputTANF + OutputSSI + OutputLIHEAP</definedName>
    <definedName name="OutputComboFoodAssistance">OutputSNAP + OutputWIC + OutputSubsidizedSchoolMeals</definedName>
    <definedName name="OutputComboMedicalAssistance">OutputMedicaid + OutputCHIP + OutputHIXPTC</definedName>
    <definedName name="OutputComboNetEarnings">Adjusted_Gross_Income - OutputFICA - OutputFedTax - OutputStateTax</definedName>
    <definedName name="OutputComboRefundableTaxCredits">OutputEITC + OutputACTC + OutputStateEITC + OutputCTC</definedName>
    <definedName name="OutputCTC">[1]Calc1!$N$108:$HF$108</definedName>
    <definedName name="OutputEarnings">[1]Calc1!$N$46:$HF$46</definedName>
    <definedName name="OutputEITC">[1]Calc1!$N$122:$HF$122</definedName>
    <definedName name="OutputFedTax">[1]Calc1!$N$102:$HF$102</definedName>
    <definedName name="OutputFICA">[1]Calc1!$N$54:$HF$54</definedName>
    <definedName name="OutputHIXPTC">[1]Calc1!$N$462:$HF$462</definedName>
    <definedName name="OutputInterval">[1]Calc1!$N$2:$HF$2</definedName>
    <definedName name="OutputLIHEAP">[1]Calc1!$N$711:$HF$711</definedName>
    <definedName name="OutputMedicaid">[1]Calc1!$N$375:$HF$375</definedName>
    <definedName name="OutputMedicaidAndCHIP">OutputMedicaid + OutputCHIP</definedName>
    <definedName name="OutputMomHourlyWage">[1]Calc1!$N$10:$HF$10</definedName>
    <definedName name="OutputMomWeeklyHours">[1]Calc1!$N$5:$HF$5</definedName>
    <definedName name="OutputSec8Entry">[1]Calc1!$N$685:$HF$685</definedName>
    <definedName name="OutputSec8Extended">[1]Calc1!$N$690:$HF$690</definedName>
    <definedName name="OutputSec8Final">[1]Calc1!$N$688:$HF$688</definedName>
    <definedName name="OutputSNAP">[1]Calc1!$N$313:$HF$313</definedName>
    <definedName name="OutputSSI">[1]Calc1!$N$280:$HF$280</definedName>
    <definedName name="OutputStackPlusCashAssistance">OutputStackPlusRefundableTaxCredits + OutputComboCashAssistance</definedName>
    <definedName name="OutputStackPlusChildCareFinal">OutputStackPlusMedicalAssistance + OutputChildCareSubsidyFinal</definedName>
    <definedName name="OutputStackPlusFoodAssistance">OutputStackPlusCashAssistance + OutputComboFoodAssistance</definedName>
    <definedName name="OutputStackPlusHIXPTC">OutputStackPlusMedicaidAndCHIP + OutputHIXPTC</definedName>
    <definedName name="OutputStackPlusMedicaidAndCHIP">OutputStackPlusFoodAssistance + OutputMedicaid + OutputCHIP</definedName>
    <definedName name="OutputStackPlusMedicalAssistance">OutputStackPlusFoodAssistance + OutputComboMedicalAssistance</definedName>
    <definedName name="OutputStackPlusRefundableTaxCredits">OutputComboNetEarnings+OutputComboRefundableTaxCredits</definedName>
    <definedName name="OutputStackPlusSec8Entry">OutputStackPlusChildCareFinal + OutputSec8Entry</definedName>
    <definedName name="OutputStackPlusSec8Entry_Graph">OutputStackPlusChildCareFinal + OutputSec8Final</definedName>
    <definedName name="OutputStackPlusSec8Extended">OutputStackPlusSec8Entry + OutputSec8Extended</definedName>
    <definedName name="OutputStateEITC">[1]Calc1!$N$221:$HF$221</definedName>
    <definedName name="OutputStateTax">[1]Calc1!$N$206:$HF$206</definedName>
    <definedName name="OutputSubsidizedSchoolMeals">[1]Calc1!$N$346:$HF$346</definedName>
    <definedName name="OutputTANF">[1]Calc1!$N$267:$HF$267</definedName>
    <definedName name="OutputWIC">[1]Calc1!$N$335:$HF$335</definedName>
    <definedName name="Sex">[1]Lists!$D$15:$D$16</definedName>
    <definedName name="Social_Security_Income_Deductions">[1]!Table89[#All]</definedName>
    <definedName name="State_List">[1]!StateAreasTbl[#Headers]</definedName>
    <definedName name="StateColNum">MATCH(InputStateName,State_List,0)</definedName>
    <definedName name="StateEntireCol">INDEX([1]!StateAreasTbl[#Data],,StateColNum)</definedName>
    <definedName name="StateLookup2">INDEX([1]!StateAreasTbl[#Data],1,StateColNum):INDEX([1]!StateAreasTbl[#Data],COUNTA(StateEntireCol),StateColNum)</definedName>
    <definedName name="SubdivisionName">[1]Inputs!$C$7</definedName>
    <definedName name="YesNo">[1]Lists!$D$10:$D$11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2" i="1" l="1"/>
  <c r="F211" i="1"/>
  <c r="E218" i="1" s="1"/>
  <c r="E206" i="1" a="1"/>
  <c r="E206" i="1" s="1"/>
  <c r="H200" i="1"/>
  <c r="G200" i="1"/>
  <c r="F200" i="1"/>
  <c r="E200" i="1"/>
  <c r="K198" i="1"/>
  <c r="G188" i="1"/>
  <c r="E188" i="1"/>
  <c r="D188" i="1"/>
  <c r="E187" i="1"/>
  <c r="E189" i="1" s="1"/>
  <c r="E190" i="1" s="1"/>
  <c r="E192" i="1" s="1"/>
  <c r="E194" i="1" s="1"/>
  <c r="E181" i="1"/>
  <c r="E185" i="1" s="1"/>
  <c r="D181" i="1"/>
  <c r="D185" i="1" s="1"/>
  <c r="D186" i="1" s="1"/>
  <c r="D187" i="1" s="1"/>
  <c r="D189" i="1" s="1"/>
  <c r="D190" i="1" s="1"/>
  <c r="D192" i="1" s="1"/>
  <c r="D194" i="1" s="1"/>
  <c r="E178" i="1"/>
  <c r="D178" i="1"/>
  <c r="G176" i="1"/>
  <c r="G180" i="1" s="1"/>
  <c r="G181" i="1" s="1"/>
  <c r="G185" i="1" s="1"/>
  <c r="G186" i="1" s="1"/>
  <c r="G187" i="1" s="1"/>
  <c r="G189" i="1" s="1"/>
  <c r="G190" i="1" s="1"/>
  <c r="G192" i="1" s="1"/>
  <c r="G194" i="1" s="1"/>
  <c r="E176" i="1"/>
  <c r="D176" i="1"/>
  <c r="G175" i="1"/>
  <c r="G172" i="1"/>
  <c r="E172" i="1"/>
  <c r="D172" i="1"/>
</calcChain>
</file>

<file path=xl/sharedStrings.xml><?xml version="1.0" encoding="utf-8"?>
<sst xmlns="http://schemas.openxmlformats.org/spreadsheetml/2006/main" count="238" uniqueCount="224">
  <si>
    <t>SSI</t>
  </si>
  <si>
    <t>Supplmental Security Income</t>
  </si>
  <si>
    <t>Administered by the Social Security Administration</t>
  </si>
  <si>
    <t>Statute</t>
  </si>
  <si>
    <t>42 U.S. Code Subchapter XVI --Supplemental Security Income for Aged, Blind, and Disabled</t>
  </si>
  <si>
    <t>Accessed February 7, 2020</t>
  </si>
  <si>
    <t>https://www.law.cornell.edu/uscode/text/42/chapter-7/subchapter-XVI</t>
  </si>
  <si>
    <t>U.S. Code Title 42. THE PUBLIC HEALTH AND WELFARE Chapter 7. SOCIAL SECURITY Subchapter XVI. SUPPLEMENTAL SECURITY INCOME FOR AGED, BLIND, AND DISABLED</t>
  </si>
  <si>
    <t>42 U.S. Code § 1382. Eligibility for benefits</t>
  </si>
  <si>
    <r>
      <t xml:space="preserve">(a)“Eligible individual” defined </t>
    </r>
    <r>
      <rPr>
        <b/>
        <sz val="11"/>
        <color theme="1"/>
        <rFont val="Calibri"/>
        <family val="2"/>
        <scheme val="minor"/>
      </rPr>
      <t xml:space="preserve">{Note: these are the eligibility income &amp; resource limits. The income limits were increased and are adjusted annually for inflation pursuant to </t>
    </r>
    <r>
      <rPr>
        <b/>
        <sz val="11"/>
        <color theme="1"/>
        <rFont val="Calibri"/>
        <family val="2"/>
      </rPr>
      <t>§1382f.}</t>
    </r>
  </si>
  <si>
    <t>(1)Each aged, blind, or disabled individual who does not have an eligible spouse and—</t>
  </si>
  <si>
    <r>
      <t xml:space="preserve">(A)whose income, other than income excluded pursuant to section 1382a(b) of this title, is at a rate of not more than </t>
    </r>
    <r>
      <rPr>
        <sz val="11"/>
        <color rgb="FFFF0000"/>
        <rFont val="Calibri"/>
        <family val="2"/>
        <scheme val="minor"/>
      </rPr>
      <t>$1,752</t>
    </r>
    <r>
      <rPr>
        <sz val="11"/>
        <color theme="1"/>
        <rFont val="Calibri"/>
        <family val="2"/>
        <scheme val="minor"/>
      </rPr>
      <t xml:space="preserve"> (or, if greater, the amount determined under section </t>
    </r>
    <r>
      <rPr>
        <sz val="11"/>
        <color rgb="FFFF0000"/>
        <rFont val="Calibri"/>
        <family val="2"/>
        <scheme val="minor"/>
      </rPr>
      <t>1382f</t>
    </r>
    <r>
      <rPr>
        <sz val="11"/>
        <color theme="1"/>
        <rFont val="Calibri"/>
        <family val="2"/>
        <scheme val="minor"/>
      </rPr>
      <t xml:space="preserve"> of this title) for the calendar year 1974 or any calendar year thereafter, and</t>
    </r>
  </si>
  <si>
    <t>(B)whose resources, other than resources excluded pursuant to section 1382b(a) of this title, are not more than (i) in case such individual has a spouse with whom he is living, the applicable amount determined under paragraph (3)(A), or (ii) in case such individual has no spouse with whom he is living, the applicable amount determined under paragraph (3)(B), shall be an eligible individual for purposes of this subchapter.</t>
  </si>
  <si>
    <t>(2)Each aged, blind, or disabled individual who has an eligible spouse and—</t>
  </si>
  <si>
    <t>(A)whose income (together with the income of such spouse), other than income excluded pursuant to section 1382a(b) of this title, is at a rate of not more than $2,628 (or, if greater, the amount determined under section 1382f of this title) for the calendar year 1974, or any calendar year thereafter, and</t>
  </si>
  <si>
    <t>(B)whose resources (together with the resources of such spouse), other than resources excluded pursuant to section 1382b(a) of this title, are not more than the applicable amount determined under paragraph (3)(A), 
shall be an eligible individual for purposes of this subchapter.</t>
  </si>
  <si>
    <r>
      <t xml:space="preserve">(3) </t>
    </r>
    <r>
      <rPr>
        <b/>
        <sz val="11"/>
        <color theme="1"/>
        <rFont val="Calibri"/>
        <family val="2"/>
        <scheme val="minor"/>
      </rPr>
      <t>{Note: These are the resource limits}</t>
    </r>
  </si>
  <si>
    <r>
      <t xml:space="preserve">(A)The dollar amount referred to in clause (i) of paragraph (1)(B), and in paragraph (2)(B), shall be </t>
    </r>
    <r>
      <rPr>
        <sz val="11"/>
        <color rgb="FFFF0000"/>
        <rFont val="Calibri"/>
        <family val="2"/>
        <scheme val="minor"/>
      </rPr>
      <t xml:space="preserve">$2,250 </t>
    </r>
    <r>
      <rPr>
        <sz val="11"/>
        <color theme="1"/>
        <rFont val="Calibri"/>
        <family val="2"/>
        <scheme val="minor"/>
      </rPr>
      <t>prior to January 1, 1985, and shall be increased to $2,400 on January 1, 1985, to $2,550 on January 1, 1986, to $2,700 on January 1, 1987, to $2,850 on January 1, 1988, and to $3,000 on January 1, 1989.</t>
    </r>
  </si>
  <si>
    <r>
      <t xml:space="preserve">(B)The dollar amount referred to in clause (ii) of paragraph (1)(B), shall be </t>
    </r>
    <r>
      <rPr>
        <sz val="11"/>
        <color rgb="FFFF0000"/>
        <rFont val="Calibri"/>
        <family val="2"/>
        <scheme val="minor"/>
      </rPr>
      <t>$1,500</t>
    </r>
    <r>
      <rPr>
        <sz val="11"/>
        <color theme="1"/>
        <rFont val="Calibri"/>
        <family val="2"/>
        <scheme val="minor"/>
      </rPr>
      <t xml:space="preserve"> prior to January 1, 1985, and shall be increased to $1,600 on January 1, 1985, to $1,700 on January 1, 1986, to $1,800 on January 1, 1987, to $1,900 on January 1, 1988, and to $2,000 on January 1, 1989.</t>
    </r>
  </si>
  <si>
    <r>
      <t xml:space="preserve">(b) Amount of benefits </t>
    </r>
    <r>
      <rPr>
        <b/>
        <sz val="11"/>
        <color theme="1"/>
        <rFont val="Calibri"/>
        <family val="2"/>
        <scheme val="minor"/>
      </rPr>
      <t>{Note: these are the maximum benefit amounts and were increased and are adjusted annually for inflation pursuant to §1382f.}</t>
    </r>
  </si>
  <si>
    <r>
      <t xml:space="preserve">(1)The benefit under this subchapter for an individual who does not have an eligible spouse shall be payable at the rate of </t>
    </r>
    <r>
      <rPr>
        <sz val="11"/>
        <color rgb="FFFF0000"/>
        <rFont val="Calibri"/>
        <family val="2"/>
        <scheme val="minor"/>
      </rPr>
      <t>$1,752</t>
    </r>
    <r>
      <rPr>
        <sz val="11"/>
        <color theme="1"/>
        <rFont val="Calibri"/>
        <family val="2"/>
        <scheme val="minor"/>
      </rPr>
      <t xml:space="preserve"> (or, if greater, the amount determined under section 1382f of this title) for the calendar year 1974 and any calendar year thereafter, reduced by the amount of income, not excluded pursuant to section 1382a(b) of this title, of such individual.</t>
    </r>
  </si>
  <si>
    <r>
      <t xml:space="preserve">(2)The benefit under this subchapter for an individual who has an eligible spouse shall be payable at the rate of </t>
    </r>
    <r>
      <rPr>
        <sz val="11"/>
        <color rgb="FFFF0000"/>
        <rFont val="Calibri"/>
        <family val="2"/>
        <scheme val="minor"/>
      </rPr>
      <t>$2,628</t>
    </r>
    <r>
      <rPr>
        <sz val="11"/>
        <color theme="1"/>
        <rFont val="Calibri"/>
        <family val="2"/>
        <scheme val="minor"/>
      </rPr>
      <t xml:space="preserve"> (or, if greater, the amount determined under section 1382f of this title) for the calendar year 1974 and any calendar year thereafter, reduced by the amount of income, not excluded pursuant to section 1382a(b) of this title, of such individual and spouse.</t>
    </r>
  </si>
  <si>
    <t>…{subsections skipped}</t>
  </si>
  <si>
    <t>42 U.S. Code § 1382a.Income; earned and unearned income defined; exclusions from income</t>
  </si>
  <si>
    <t>(a)For purposes of this subchapter, income means both earned income and unearned income; and—</t>
  </si>
  <si>
    <t>(1)earned income means only—</t>
  </si>
  <si>
    <t>{Skipped text: my summary: wages, net earnings from self employment, remuneration for services perforemd in a sheltered workship or work activities center, and royalties for publication or honorariums for services rendered.}</t>
  </si>
  <si>
    <t>(2)unearned income means all other income, including—</t>
  </si>
  <si>
    <t>{Skipped text: long list, including support and maintenance in kind or cash, except a long list of exceptions, icnluding living in another's household.</t>
  </si>
  <si>
    <t>{Skipped text: long list: annuities, pensions, etc., prizes/awards, excess life insurance, support/alimony payments, rents, dividends, interest, other royalities, earnings of trust, military service payments for housing</t>
  </si>
  <si>
    <t>(b) In determining the income of an individual (and his eligible spouse) there shall be excluded—</t>
  </si>
  <si>
    <t>(1)subject to limitations (as to amount or otherwise) prescribed by the Commissioner of Social Security, if such individual is under the age of 22 and is, as determined by the Commissioner of Social Security, a student regularly attending a school, college, or university, or a course of vocational or technical training designed to prepare him for gainful employment, the earned income of such individual;</t>
  </si>
  <si>
    <t>(2)</t>
  </si>
  <si>
    <r>
      <t>(A)t</t>
    </r>
    <r>
      <rPr>
        <sz val="11"/>
        <color rgb="FFFF0000"/>
        <rFont val="Calibri"/>
        <family val="2"/>
        <scheme val="minor"/>
      </rPr>
      <t xml:space="preserve">he first $240 per year </t>
    </r>
    <r>
      <rPr>
        <sz val="11"/>
        <color theme="1"/>
        <rFont val="Calibri"/>
        <family val="2"/>
        <scheme val="minor"/>
      </rPr>
      <t>(or proportionately smaller amounts for shorter periods)</t>
    </r>
    <r>
      <rPr>
        <sz val="11"/>
        <color rgb="FFFF0000"/>
        <rFont val="Calibri"/>
        <family val="2"/>
        <scheme val="minor"/>
      </rPr>
      <t xml:space="preserve"> of income (whether earned or unearned) </t>
    </r>
    <r>
      <rPr>
        <sz val="11"/>
        <color theme="1"/>
        <rFont val="Calibri"/>
        <family val="2"/>
        <scheme val="minor"/>
      </rPr>
      <t>other than income which is paid on the basis of the need of the eligible individual, and</t>
    </r>
  </si>
  <si>
    <t>(B) {monthly payments pursuant to Long Term Care Advocate programs</t>
  </si>
  <si>
    <t>(3)in any calendar quarter, the first—</t>
  </si>
  <si>
    <t>(A)$60 of unearned income, and</t>
  </si>
  <si>
    <t>(B)$30 of earned income, of such individual (and such spouse, if any) which, as determined in accordance with criteria prescribed by the Commissioner of Social Security, is received too infrequently or irregularly to be included;</t>
  </si>
  <si>
    <t>(4)</t>
  </si>
  <si>
    <t>(A)if such individual (or such spouse) is blind (and has not attained age 65,  …{first $780 of earned income...}</t>
  </si>
  <si>
    <t>(B)if such individual (or such spouse) is disabled but not blind …{first $780 of earned income…}</t>
  </si>
  <si>
    <t>(C)if such individual (or such spouse) has attained age 65 and is not included under subparagraph (A) or (B), the first $780 per year …</t>
  </si>
  <si>
    <r>
      <t xml:space="preserve">(5)any amount received from any public agency as </t>
    </r>
    <r>
      <rPr>
        <sz val="11"/>
        <color rgb="FFFF0000"/>
        <rFont val="Calibri"/>
        <family val="2"/>
        <scheme val="minor"/>
      </rPr>
      <t xml:space="preserve">a return or refund of taxes paid on real property </t>
    </r>
    <r>
      <rPr>
        <sz val="11"/>
        <color theme="1"/>
        <rFont val="Calibri"/>
        <family val="2"/>
        <scheme val="minor"/>
      </rPr>
      <t>or on food purchased by such individual (or such spouse);</t>
    </r>
  </si>
  <si>
    <r>
      <t>(6)</t>
    </r>
    <r>
      <rPr>
        <sz val="11"/>
        <color rgb="FFFF0000"/>
        <rFont val="Calibri"/>
        <family val="2"/>
        <scheme val="minor"/>
      </rPr>
      <t>assistance, furnished to or on behalf of such individual (and spouse), which is based on need and furnished by any State or political subdivision of a State</t>
    </r>
    <r>
      <rPr>
        <sz val="11"/>
        <color theme="1"/>
        <rFont val="Calibri"/>
        <family val="2"/>
        <scheme val="minor"/>
      </rPr>
      <t>;</t>
    </r>
  </si>
  <si>
    <t>(7) through (12)  {my summary: grants, scholarships, fellowships, home produce for own consumption, 1/3 support for child from absent parent, foster care, disaster relief, interest on assistance funds}</t>
  </si>
  <si>
    <t>(13)any support or maintenance assistance furnished to or on behalf of such individual (and spouse if any) which (as determined under regulations of the Commissioner of Social Security by such State agency as the chief executive officer of the State may designate) is based on need for such support or maintenance, including assistance received to assist in meeting the costs of home energy (including both heating and cooling), and which is (A) assistance furnished in kind by a private nonprofit agency, or (B) assistance furnished by a supplier of home heating oil or gas, by an entity providing home energy whose revenues are primarily derived on a rate-of-return basis regulated by a State or Federal governmental entity, or by a municipal utility providing home energy;</t>
  </si>
  <si>
    <t>(14)assistance paid, with respect to the dwelling unit occupied by such individual (or such individual and spouse), under the United States Housing Act of 1937 [42 U.S.C. 1437 et seq.], the National Housing Act [12 U.S.C. 1701 et seq.], section 101 of the Housing and Urban Development Act of 1965 [12 U.S.C. 1701s], title V of the Housing Act of 1949 [42 U.S.C. 1471 et seq.], or section 202(h) of the Housing Act of 1959 [12 U.S.C. 1701q(h)];</t>
  </si>
  <si>
    <t>(15) through (18) {my summary: value of transportation tickets, interest on burial spaces, payyments to victims of crime, Uniform Relocation Assistance}</t>
  </si>
  <si>
    <r>
      <t xml:space="preserve">(19)any refund of Federal income taxes made to such individual (or such spouse) by reason of section 32 of the Internal Revenue Code of 1986 (relating to </t>
    </r>
    <r>
      <rPr>
        <b/>
        <sz val="11"/>
        <color rgb="FFFF0000"/>
        <rFont val="Calibri"/>
        <family val="2"/>
        <scheme val="minor"/>
      </rPr>
      <t>earned income tax credit</t>
    </r>
    <r>
      <rPr>
        <sz val="11"/>
        <color rgb="FFFF0000"/>
        <rFont val="Calibri"/>
        <family val="2"/>
        <scheme val="minor"/>
      </rPr>
      <t>)</t>
    </r>
    <r>
      <rPr>
        <sz val="11"/>
        <color theme="1"/>
        <rFont val="Calibri"/>
        <family val="2"/>
        <scheme val="minor"/>
      </rPr>
      <t>, and any payment made to such individual (or such spouse) by an employer under section 3507 of such Code (relating to advance payment of earned income credit);</t>
    </r>
  </si>
  <si>
    <t>(20) through (26: end) {my summary: military special pay, interest on SSI savings account for job training, personal needs assistance, etc., gifts to children under 18 with life-threatening condition, interest from resources per section 1382b(a), state annuities for veterans, AmeriCorps payments, up to $2000 for clinical trail participation payments.</t>
  </si>
  <si>
    <t>Regulations</t>
  </si>
  <si>
    <t xml:space="preserve">20 CFR Part 416 - SUPPLEMENTAL SECURITY INCOME FOR THE AGED, BLIND, AND DISABLED </t>
  </si>
  <si>
    <t>https://www.law.cornell.edu/cfr/text/20/part-416</t>
  </si>
  <si>
    <t>LII Electronic Code of Federal Regulations (e-CFR) Title 20. Employees' Benefits Chapter III. SOCIAL SECURITY ADMINISTRATION Part 416. SUPPLEMENTAL SECURITY INCOME FOR THE AGED, BLIND, AND DISABLED</t>
  </si>
  <si>
    <t>20 CFR § 416.415 - Amount of benefits; eligible individual is disabled child under age 18.</t>
  </si>
  <si>
    <r>
      <t>(a) If you are a disabled child under age 18 and meet the conditions in</t>
    </r>
    <r>
      <rPr>
        <sz val="11"/>
        <color rgb="FFFF0000"/>
        <rFont val="Calibri"/>
        <family val="2"/>
        <scheme val="minor"/>
      </rPr>
      <t xml:space="preserve"> § 416.1165(i) for waiver of deeming</t>
    </r>
    <r>
      <rPr>
        <sz val="11"/>
        <color theme="1"/>
        <rFont val="Calibri"/>
        <family val="2"/>
        <scheme val="minor"/>
      </rPr>
      <t xml:space="preserve">, your parents' income will not be deemed to you and your benefit rate will be </t>
    </r>
    <r>
      <rPr>
        <sz val="11"/>
        <color rgb="FFFF0000"/>
        <rFont val="Calibri"/>
        <family val="2"/>
        <scheme val="minor"/>
      </rPr>
      <t>$30 a month</t>
    </r>
    <r>
      <rPr>
        <sz val="11"/>
        <color theme="1"/>
        <rFont val="Calibri"/>
        <family val="2"/>
        <scheme val="minor"/>
      </rPr>
      <t xml:space="preserve">. </t>
    </r>
  </si>
  <si>
    <t xml:space="preserve">(b) If you are a disabled child under age 18 and do not meet the conditions in § 416.1165(i) only because your parents' income is not high enough to make you ineligible for SSI but deeming of your parents' income would result in an SSI benefit less than the amount payable if you received benefits as a child under § 416.1165(i), your benefit will be the amount payable if you received benefits as a child under § 416.1165(i). </t>
  </si>
  <si>
    <t>[60 FR 361, Jan. 4, 1995]</t>
  </si>
  <si>
    <t>20 CFR § 416.1165 - How we deem income to you from your ineligible parent(s).</t>
  </si>
  <si>
    <t xml:space="preserve">If you are a child living with your parents, we apply the deeming rules to you through the month in which you reach age 18. We follow the rules in paragraphs (a) through (e) of this section to determine your eligibility. To determine your benefit amount, we follow the rules in paragraph (f) of this section. The rules in paragraph (g) of this section apply to changes in your family situation. Paragraph (i) of this section discusses the conditions under which we will not deem your ineligible parents' income to you if you are a disabled child living with your parents. </t>
  </si>
  <si>
    <r>
      <t xml:space="preserve">Note: definition of child is 20 CFR </t>
    </r>
    <r>
      <rPr>
        <sz val="11"/>
        <color rgb="FFFF0000"/>
        <rFont val="Calibri"/>
        <family val="2"/>
      </rPr>
      <t xml:space="preserve">§416/1101 states "child means someone Child means someone who is not married, is not the head of a household, and is either under age 18 or is under age 22 and a student. (See 416.1856)" </t>
    </r>
  </si>
  <si>
    <t>Note: this definition of child seems to be in conflict with the language of the section. I choose &lt;22 &amp; in school to be included.</t>
  </si>
  <si>
    <t>Eligible Child Formula if under age 22 &amp; and in school is part of definition: COUNTIFS(Inputs!C16:C19,"Yes",Inputs!F16:F19,"Yes",Inputs!D16:D19,"&lt;18")+COUNTIFS(Inputs!C16:C19,"Yes",Inputs!F16:F19,"Yes",Inputs!D16:D19,"&gt;17",Inputs!D16:D19,"&lt;22",Inputs!G16:G19,"Yes")</t>
  </si>
  <si>
    <t>Ineligible Child Formula if under age 22 &amp; and in school is part of definition: COUNTIFS(Inputs!C16:C19,"Yes",Inputs!F16:F19,"No",Inputs!D16:D19,"&lt;18")+COUNTIFS(Inputs!C16:C19,"Yes",Inputs!F16:F19,"No",Inputs!D16:D19,"&gt;17",Inputs!D16:D19,"&lt;22",Inputs!G16:G19,"Yes")</t>
  </si>
  <si>
    <t xml:space="preserve">(a) Determining your ineligible parent's income. We first determine how much current monthly earned and unearned income your ineligible parents have, using the appropriate exclusions in § 416.1161(a). </t>
  </si>
  <si>
    <t xml:space="preserve">(b) Allocations for ineligible children. We next deduct an allocation for each ineligible child in the household as described in § 416.1163(b). </t>
  </si>
  <si>
    <t xml:space="preserve">(c) Allocations for aliens who are sponsored by and have income deemed from your ineligible parent. We also deduct an allocation for eligible aliens who have been sponsored by and have income deemed from your ineligible parent as described in § 416.1163(c). </t>
  </si>
  <si>
    <t xml:space="preserve">(d) Allocations for your ineligible parent(s). We next deduct allocations for your parent(s). We do not deduct an allocation for a parent who is receiving public income-maintenance payments (see § 416.1142(a)). The allocations are calculated as follows: </t>
  </si>
  <si>
    <t xml:space="preserve">(1) We first deduct $20 from the parents' combined unearned income, if any. If they have less than $20 in unearned income, we subtract the balance of the $20 from their combined earned income. </t>
  </si>
  <si>
    <t xml:space="preserve">(2) Next, we subtract $65 plus one-half the remainder of their earned income. </t>
  </si>
  <si>
    <t xml:space="preserve">(3) We total the remaining earned and unearned income and subtract - </t>
  </si>
  <si>
    <t xml:space="preserve"> (i) The Federal benefit rate for the month for a couple if both parents live with you; or </t>
  </si>
  <si>
    <t xml:space="preserve">(ii) The Federal benefit rate for the month for an individual if only one parent lives with you. </t>
  </si>
  <si>
    <t xml:space="preserve">(e) </t>
  </si>
  <si>
    <t xml:space="preserve">(1) When you are the only eligible child. If you are the only eligible child in the household, we deem any of your parents' current monthly income that remains to be your unearned income. We combine it with your own unearned income and apply the exclusions in § 416.1124 to determine your countable unearned income in the month. We add this to any countable earned income you may have and subtract the total from the Federal benefit rate for an individual to determine whether you are eligible for benefits. </t>
  </si>
  <si>
    <t xml:space="preserve">(2) When you are not the only eligible child. If your parents have more than one eligible child under age 18 in the household, we divide the parental income to be deemed equally among those eligible children. </t>
  </si>
  <si>
    <t xml:space="preserve">(3) When one child's income makes that child ineligible. We do not deem more income to an eligible child than the amount which, when combined with the child's own income, reduces his or her SSI benefit to zero. (For purposes of this paragraph, an SSI benefit includes any federally administered State supplement). If the share of parental income that would be deemed to a child makes that child ineligible (reduces the amount to zero) because that child has other countable income, we deem any remaining parental income to other eligible children under age 18 in the household in the manner described in paragraph (e)(2) of this section. </t>
  </si>
  <si>
    <t xml:space="preserve">(f) Determining your SSI benefit. In determining your SSI benefit amount, we follow the procedure in paragraphs (a) through (d) of this section. However, we use your ineligible parents' income in the second month prior to the current month. We vary this rule if any of the exceptions in § 416.1160(b)(2) applies (for example, if this is the first month you are eligible for payment of an SSI benefit or if you are again eligible after at least a month of being ineligible). In the first month of your eligibility for payment (or re-eligibility) we deem your ineligible parents' income in the current month to determine both whether you are eligible for a benefit and the amount of your benefit. In the second month we deem your ineligible parents' income in that month to determine whether you are eligible for a benefit but we again use your countable income (including any that was deemed to you) in the first month to determine the amount of your benefit. </t>
  </si>
  <si>
    <t xml:space="preserve">(g) Special rules for a change in status. We have special rules to begin or stop deeming your ineligible parents' income to you when a change in your family situation occurs. </t>
  </si>
  <si>
    <t xml:space="preserve">(1) Ineligible parent becomes eligible. If your ineligible parent becomes eligible for SSI benefits, there will be no income to deem from that parent to you to determine your eligibility for SSI benefits beginning with the month your parent becomes eligible. However, to determine your benefit amount, we follow the rule in § 416.420. </t>
  </si>
  <si>
    <t xml:space="preserve">(2) Eligible parent becomes ineligible. If your eligible parent becomes ineligible, we deem your parents' income to you in the first month of the parents' ineligibility to determine whether you continue to be eligible for SSI benefits. However, if you continue to be eligible, in order to determine your benefit amount, we follow the regular rule of counting your income in the second month prior to the current month. </t>
  </si>
  <si>
    <t xml:space="preserve">(3) Ineligible parent dies. If your ineligible parent dies, we do not deem that parent's income to you to determine your eligibility for SSI benefits beginning with the month following the month of death. In determining your benefit amount beginning with the month following the month of death, we use only your own countable income in a prior month, excluding any income deemed to you in that month from your deceased ineligible parent (see § 416.1160(b)(2)(iii)). If you live with two ineligible parents and one dies, we continue to deem income from the surviving ineligible parent who is also your natural or adoptive parent. If you live with a stepparent following the death of your natural or adoptive parent, we do not deem income from the stepparent. </t>
  </si>
  <si>
    <t xml:space="preserve">(4) Ineligible parent and you no longer live in the same household. If your ineligible parent and you no longer live in the same household, we do not deem that parent's income to you to determine your eligibility for SSI benefits beginning with the first month following the month in which one of you leaves the household. We also will not deem income to you from your parent's spouse (i.e., your stepparent) who remains in the household with you if your natural or adoptive parent has permanently left the household. To determine your benefit amount if you continue to be eligible, we follow the rule in § 416.420 of counting your income including deemed income from your parent and your parent's spouse (i.e., your stepparent) (if the stepparent and parent lived in the household with you) in the second month prior to the current month. </t>
  </si>
  <si>
    <t xml:space="preserve">(5) Ineligible parent and you begin living in the same household. If your ineligible parent and you begin living in the same household, we consider that parent's income to determine whether you continue to be eligible for SSI benefits beginning with the month following the month of change. However (if you continue to be eligible), to determine your benefit amount, we follow the rule in § 416.420 of counting your income in the second month prior to the current month. </t>
  </si>
  <si>
    <t xml:space="preserve">(6) You become subject to the $30 Federal benefit rate. If you become a resident of a medical treatment facility and the $30 Federal benefit rate applies, we do not deem your ineligible parent's income to you to determine your eligibility for SSI benefits beginning with the first month for which the $30 Federal benefit rate applies. In determining your benefit amount beginning with the first month for which the $30 Federal benefit rate applies, we only use your own countable income in a prior month, excluding any income deemed to you in that month from your ineligible parent. </t>
  </si>
  <si>
    <t xml:space="preserve">(7) You attain age 18. In the month following the month in which you attain age 18 and thereafter, we do not deem your ineligible parent's income to you to determine your eligibility for SSI benefits. In determining your benefit amount beginning with the month following your attainment of age 18, we only use your own countable income in a prior month, excluding any income deemed to you in that month from your ineligible parent (see § 416.1160(b)(2)(B)). Your income for the current and subsequent months must include any income in the form of cash or in-kind support and maintenance provided by your parents. If you attain age 18 and stop living in the same household with your ineligible parent, these rules take precedence over paragraph (g)(4) of this section which requires continued use of deemed income in the benefit computation for 2 months following the month you no longer live in the same household. </t>
  </si>
  <si>
    <t xml:space="preserve">(h) Examples. These examples show how we deem an ineligible parent's income to an eligible child when none of the exceptions in § 416.1160(b)(2) applies. The Federal benefit rates are those effective January 1, 1992. </t>
  </si>
  <si>
    <t>Example 1.</t>
  </si>
  <si>
    <t>Henry, a disabled child, lives with his mother and father and a 12-year-old ineligible brother. His mother receives a pension (unearned income) of $365 per month and his father earns $1,165 per month. Henry and his brother have no income. First we deduct an allocation of $211 for Henry's brother from the unearned income. This leaves $154 in unearned income. We reduce the remaining unearned income further by the $20 general income exclusion, leaving $134. We then reduce the earned income of $1,165 by $65 leaving $1,100. Then we subtract one-half of the remainder, leaving $550. To this we add the remaining unearned income of $134 resulting in $684. From this, we subtract the parent allocation of $633 (the Federal benefit rate for a couple) leaving $51 to be deemed as Henry's unearned income. Henry has no other income. We apply Henry's $20 general income exclusion which reduces his countable income to $31. Since that amount is less than the $422 Federal benefit rate for an individual, Henry is eligible. We determine his benefit amount by subtracting his countable income (including deemed income) in a prior month from the Federal benefit rate for an individual for the current month. See § 416.420.</t>
  </si>
  <si>
    <t>Example 2.</t>
  </si>
  <si>
    <t>James and Tony are disabled children who live with their mother. The children have no income but their mother receives $542 a month in unearned income. We reduce the unearned income by the $20 general income exclusion, leaving $522. We then subtract the amount we allocate for the mother's needs, $422 (the Federal benefit rate for an individual). The amount remaining to be deemed to James and Tony is $100, which we divide equally between them resulting in $50 deemed unearned income to each child. We then apply the $20 general income exclusion, leaving each child with $30 countable income. The $30 of unearned income is less than the $422 Federal benefit rate for an individual, so the children are eligible. We then determine each child's benefit by subtracting his countable income (including deemed income) in a prior month from the Federal benefit rate for an individual for the current month. See § 416.420.</t>
  </si>
  <si>
    <t>Example 3.</t>
  </si>
  <si>
    <t>Mrs. Jones is the ineligible mother of two disabled children, Beth and Linda, and has sponsored an eligible alien, Mr. Sean. Beth, Linda, and Mr. Sean have no income; Mrs. Jones has unearned income of $924 per month. We reduce the mother's unearned income by the $211 allocation for Mr. Sean, leaving $713. We further reduce her income by the $20 general income exclusion, which leaves a balance of $693. Next, we subtract the amount we allocate for the mother's needs, $422 (the amount of the Federal benefit rate for an individual). The balance of $271 to be deemed is divided equally between Beth and Linda. Each now has unearned income of $135.50 from which we deduct the $20 general income exclusion, leaving each child with $115.50 countable income. Since this is less than the $422 Federal benefit rate for an individual, the girls are eligible. We then determine each child's benefit by subtracting her countable income (including deemed income) in a prior month from the Federal benefit rate for an individual for the current month. See § 416.420. (For the way we deem the mother's income to Mr. Sean, see examples No. 3 and No. 4 in § 416.1166a.)</t>
  </si>
  <si>
    <t>Example 4.</t>
  </si>
  <si>
    <t>Jack, a disabled child, lives with his mother, father, and two brothers, none of whom are eligible for SSI. Jack's mother receives a private pension of $350 per month and his father works and earns $1,525 per month. We allocate a total of $422 for Jack's ineligible brothers and subtract this from the parents' total unearned income of $350; the parents' unearned income is completely offset by the allocations for the ineligible children with an excess allocation of $72 remaining. We subtract the excess of $72 from the parents' total earned income leaving $1,453. We next subtract the combined general income and earned income exclusions of $85 leaving a remainder of $1,368. We subtract one-half the remainder, leaving $684 from which we subtract the parents' allocation of $633. This results in $51 deemed to Jack. Jack has no other income, so we subtract the general income exclusion of $20 from the deemed income leaving $31 as Jack's countable income. Since this is below the $422 Federal benefit rate for an individual, Jack is eligible. We determine his payment amount by subtracting his countable income (including deemed income) in a prior month from the Federal benefit rate for an individual for the current month. See § 416.420.</t>
  </si>
  <si>
    <r>
      <t>i)</t>
    </r>
    <r>
      <rPr>
        <sz val="10.5"/>
        <color rgb="FF333333"/>
        <rFont val="Arial"/>
        <family val="2"/>
      </rPr>
      <t xml:space="preserve"> </t>
    </r>
    <r>
      <rPr>
        <b/>
        <i/>
        <sz val="10.5"/>
        <color rgb="FF333333"/>
        <rFont val="Arial"/>
        <family val="2"/>
      </rPr>
      <t>Disabled child under age 18.</t>
    </r>
    <r>
      <rPr>
        <b/>
        <sz val="10.5"/>
        <color rgb="FF333333"/>
        <rFont val="Arial"/>
        <family val="2"/>
      </rPr>
      <t xml:space="preserve"> </t>
    </r>
    <r>
      <rPr>
        <sz val="10.5"/>
        <color rgb="FF333333"/>
        <rFont val="Arial"/>
        <family val="2"/>
      </rPr>
      <t xml:space="preserve">If you are a disabled child under the age of 18 living with your parents, we will not deem your parents' income to you if— </t>
    </r>
  </si>
  <si>
    <t xml:space="preserve">(1) You previously received a reduced SSI benefit while a resident of a medical treatment facility, as described in § 416.414; </t>
  </si>
  <si>
    <r>
      <t>(2)</t>
    </r>
    <r>
      <rPr>
        <sz val="10.5"/>
        <color rgb="FF333333"/>
        <rFont val="Arial"/>
        <family val="2"/>
      </rPr>
      <t xml:space="preserve"> You are eligible for medical assistance under a Medicaid State home care plan approved by the Secretary under the provisions of section 1915(c) or authorized under section 1902(e)(3) of the Act; and </t>
    </r>
  </si>
  <si>
    <r>
      <t>(3)</t>
    </r>
    <r>
      <rPr>
        <sz val="10.5"/>
        <color rgb="FF333333"/>
        <rFont val="Arial"/>
        <family val="2"/>
      </rPr>
      <t xml:space="preserve"> You would otherwise be ineligible for a Federal SSI benefit because of the deeming of your parents' income or resources. </t>
    </r>
  </si>
  <si>
    <r>
      <t xml:space="preserve">[52 FR 8885, Mar. 20, 1987, as amended at 54 FR 19164, May 4, 1989; 57 FR 48562, Oct. 27, 1992; 60 FR 361, Jan. 4, 1995; </t>
    </r>
    <r>
      <rPr>
        <sz val="10.5"/>
        <color theme="1"/>
        <rFont val="Arial"/>
        <family val="2"/>
      </rPr>
      <t>62 FR 1056</t>
    </r>
    <r>
      <rPr>
        <sz val="10.5"/>
        <color rgb="FF333333"/>
        <rFont val="Arial"/>
        <family val="2"/>
      </rPr>
      <t xml:space="preserve">, Jan. 8, 1997; </t>
    </r>
    <r>
      <rPr>
        <sz val="10.5"/>
        <color theme="1"/>
        <rFont val="Arial"/>
        <family val="2"/>
      </rPr>
      <t>64 FR 31974</t>
    </r>
    <r>
      <rPr>
        <sz val="10.5"/>
        <color rgb="FF333333"/>
        <rFont val="Arial"/>
        <family val="2"/>
      </rPr>
      <t xml:space="preserve">, June 15, 1999; </t>
    </r>
    <r>
      <rPr>
        <sz val="10.5"/>
        <color theme="1"/>
        <rFont val="Arial"/>
        <family val="2"/>
      </rPr>
      <t>72 FR 50874</t>
    </r>
    <r>
      <rPr>
        <sz val="10.5"/>
        <color rgb="FF333333"/>
        <rFont val="Arial"/>
        <family val="2"/>
      </rPr>
      <t xml:space="preserve">, Sept. 5, 2007; </t>
    </r>
    <r>
      <rPr>
        <sz val="10.5"/>
        <color theme="1"/>
        <rFont val="Arial"/>
        <family val="2"/>
      </rPr>
      <t>73 FR 28036</t>
    </r>
    <r>
      <rPr>
        <sz val="10.5"/>
        <color rgb="FF333333"/>
        <rFont val="Arial"/>
        <family val="2"/>
      </rPr>
      <t>, May 15, 2008]</t>
    </r>
  </si>
  <si>
    <t xml:space="preserve">Note: Conclusion: For disabled children under age 18, § 416.415 establishes a minimum of $30 per month benefit. </t>
  </si>
  <si>
    <t>§ 416.1161 Income of an ineligible spouse, ineligible parent, and essential person for deeming purposes.</t>
  </si>
  <si>
    <t xml:space="preserve">The first step in deeming is determining how much income your ineligible spouse, ineligible parent (if you are a child), your sponsor (if you are an alien), or your essential person, has. We do not always include all of their income when we determine how much income to deem. In this section we explain the rules for determining how much of their income is subject to deeming. As part of the process of deeming income from your ineligible spouse or parent, we must determine the amount of income of any ineligible children in the household. </t>
  </si>
  <si>
    <r>
      <t xml:space="preserve">(a) For an ineligible spouse or parent. We </t>
    </r>
    <r>
      <rPr>
        <b/>
        <sz val="11"/>
        <color theme="1"/>
        <rFont val="Calibri"/>
        <family val="2"/>
        <scheme val="minor"/>
      </rPr>
      <t>do not include any of the following types of income</t>
    </r>
    <r>
      <rPr>
        <sz val="11"/>
        <color theme="1"/>
        <rFont val="Calibri"/>
        <family val="2"/>
        <scheme val="minor"/>
      </rPr>
      <t xml:space="preserve"> (see § 416.1102) of an ineligible spouse or parent: </t>
    </r>
  </si>
  <si>
    <t xml:space="preserve">(1) Income excluded by Federal laws other than the Social Security Act (See the appendix to this subpart.) </t>
  </si>
  <si>
    <r>
      <t xml:space="preserve">(2) Any </t>
    </r>
    <r>
      <rPr>
        <sz val="11"/>
        <color rgb="FFFF0000"/>
        <rFont val="Calibri"/>
        <family val="2"/>
        <scheme val="minor"/>
      </rPr>
      <t>public income-maintenance payments</t>
    </r>
    <r>
      <rPr>
        <sz val="11"/>
        <color theme="1"/>
        <rFont val="Calibri"/>
        <family val="2"/>
        <scheme val="minor"/>
      </rPr>
      <t xml:space="preserve"> (§ 416.1142(a)) </t>
    </r>
    <r>
      <rPr>
        <sz val="11"/>
        <color rgb="FFFF0000"/>
        <rFont val="Calibri"/>
        <family val="2"/>
        <scheme val="minor"/>
      </rPr>
      <t>your ineligible</t>
    </r>
    <r>
      <rPr>
        <sz val="11"/>
        <color theme="1"/>
        <rFont val="Calibri"/>
        <family val="2"/>
        <scheme val="minor"/>
      </rPr>
      <t xml:space="preserve"> spouse or </t>
    </r>
    <r>
      <rPr>
        <sz val="11"/>
        <color rgb="FFFF0000"/>
        <rFont val="Calibri"/>
        <family val="2"/>
        <scheme val="minor"/>
      </rPr>
      <t>parent receives</t>
    </r>
    <r>
      <rPr>
        <sz val="11"/>
        <color theme="1"/>
        <rFont val="Calibri"/>
        <family val="2"/>
        <scheme val="minor"/>
      </rPr>
      <t xml:space="preserve">, and any income which was counted or excluded in figuring the amount of that payment; </t>
    </r>
  </si>
  <si>
    <r>
      <t xml:space="preserve">Note: § 416.1142(a) includes </t>
    </r>
    <r>
      <rPr>
        <sz val="11"/>
        <color rgb="FFFF0000"/>
        <rFont val="Calibri"/>
        <family val="2"/>
        <scheme val="minor"/>
      </rPr>
      <t>TANF payments</t>
    </r>
    <r>
      <rPr>
        <sz val="11"/>
        <color theme="1"/>
        <rFont val="Calibri"/>
        <family val="2"/>
        <scheme val="minor"/>
      </rPr>
      <t>, SSI payments, disaster relief, general assistance from Bureau of Indian Affairs, state/local assistance, Veteran programs based on need.</t>
    </r>
  </si>
  <si>
    <t xml:space="preserve">(3) Any of the income of your ineligible spouse or parent that is used by a public income-maintenance program (§ 416.1142(a)) to determine the amount of that program's benefit to someone else; </t>
  </si>
  <si>
    <t xml:space="preserve">(4) Any portion of a grant, scholarship, fellowship, or gift used or set aside to pay tuition, fees or other necessary educational expenses; </t>
  </si>
  <si>
    <t xml:space="preserve">(5) Money received for providing foster care to an ineligible child; </t>
  </si>
  <si>
    <r>
      <t xml:space="preserve">(6) The </t>
    </r>
    <r>
      <rPr>
        <sz val="11"/>
        <color rgb="FFFF0000"/>
        <rFont val="Calibri"/>
        <family val="2"/>
        <scheme val="minor"/>
      </rPr>
      <t>value of food stamps and the value of Department of Agriculture donated foods</t>
    </r>
    <r>
      <rPr>
        <sz val="11"/>
        <color theme="1"/>
        <rFont val="Calibri"/>
        <family val="2"/>
        <scheme val="minor"/>
      </rPr>
      <t xml:space="preserve">; </t>
    </r>
  </si>
  <si>
    <t>(7) Food raised by your parent or spouse and consumed by members of the household in which you live;</t>
  </si>
  <si>
    <r>
      <t xml:space="preserve">(8) </t>
    </r>
    <r>
      <rPr>
        <sz val="11"/>
        <color rgb="FFFF0000"/>
        <rFont val="Calibri"/>
        <family val="2"/>
        <scheme val="minor"/>
      </rPr>
      <t>Tax refunds on income</t>
    </r>
    <r>
      <rPr>
        <sz val="11"/>
        <color theme="1"/>
        <rFont val="Calibri"/>
        <family val="2"/>
        <scheme val="minor"/>
      </rPr>
      <t xml:space="preserve">, real property, or food purchased by the family; </t>
    </r>
  </si>
  <si>
    <t xml:space="preserve">(9) Income used to fulfill an approved plan for achieving self-support (see §§ 416.1180 through 416.1182); </t>
  </si>
  <si>
    <r>
      <t xml:space="preserve">(10) Income used to comply with the terms of </t>
    </r>
    <r>
      <rPr>
        <sz val="11"/>
        <color rgb="FFFF0000"/>
        <rFont val="Calibri"/>
        <family val="2"/>
        <scheme val="minor"/>
      </rPr>
      <t>court-ordered support</t>
    </r>
    <r>
      <rPr>
        <sz val="11"/>
        <color theme="1"/>
        <rFont val="Calibri"/>
        <family val="2"/>
        <scheme val="minor"/>
      </rPr>
      <t xml:space="preserve">, or support payments enforced under title IV-D of the Act; </t>
    </r>
  </si>
  <si>
    <t xml:space="preserve">(11) The value of in-kind support and maintenance; </t>
  </si>
  <si>
    <t xml:space="preserve">(12) Alaska Longevity Bonus payments made to an individual who is a resident of Alaska and who, prior to October 1, 1985: met the 25-year residency requirement for receipt of such payments in effect prior to January 1, 1983; and was eligible for SSI; </t>
  </si>
  <si>
    <t xml:space="preserve">(13) Disaster assistance as described in §§ 416.1150 and 416.1151; </t>
  </si>
  <si>
    <t xml:space="preserve">(14) Income received infrequently or irregularly (see §§ 416.1112(c)(1) and 416.1124(c)(6)); </t>
  </si>
  <si>
    <t xml:space="preserve">(15) Work expenses if the ineligible spouse or parent is blind; </t>
  </si>
  <si>
    <t xml:space="preserve">(16) Income of your ineligible spouse or ineligible parent which was paid under a Federal, State, or local government program (For example, payments under title XX of the Social Security Act) to provide you with chore, attendant or homemaker services; </t>
  </si>
  <si>
    <t xml:space="preserve">(17) Certain support and maintenance assistance as described in § 416.1157(c); </t>
  </si>
  <si>
    <t xml:space="preserve">(18) Housing assistance as provided in § 416.1124(c)(14); </t>
  </si>
  <si>
    <r>
      <t xml:space="preserve">Note: § 416.1124(c) includes </t>
    </r>
    <r>
      <rPr>
        <sz val="11"/>
        <rFont val="Calibri"/>
        <family val="2"/>
        <scheme val="minor"/>
      </rPr>
      <t>(i) The United States Housing Act of 1937; (ii) The National Housing Act; (iii) Section 101 of the Housing and Urban Development Act of 1965; (iv) Title V of the Housing Act of 1949; or (v) Section 202(h) of the Housing Act of 1959;</t>
    </r>
    <r>
      <rPr>
        <sz val="11"/>
        <color rgb="FFFF0000"/>
        <rFont val="Calibri"/>
        <family val="2"/>
        <scheme val="minor"/>
      </rPr>
      <t xml:space="preserve"> </t>
    </r>
  </si>
  <si>
    <t>Note: Housing Choice Vouchers were enacted by the Housing Act of 1974, and Section 8 of that law provided for housing choice vouchers. The Housing Act of 1974 amended the Housing Act of 1937.</t>
  </si>
  <si>
    <t>Intepretation: Because the Housing Act of 1974 amended the Housing Act of 1937, I'm intepreting to mean that Housing Choice Vouchers are excluded as income.</t>
  </si>
  <si>
    <t xml:space="preserve">(19) The value of a commercial transportation ticket as described in § 416.1124(c)(16). However, if such a ticket is converted to cash, the cash is income in the month your spouse or parent receives the cash; </t>
  </si>
  <si>
    <r>
      <t xml:space="preserve">(20) Refunds of Federal income taxes and advances made by an employer relating to an </t>
    </r>
    <r>
      <rPr>
        <sz val="11"/>
        <color rgb="FFFF0000"/>
        <rFont val="Calibri"/>
        <family val="2"/>
        <scheme val="minor"/>
      </rPr>
      <t>earned income tax credit</t>
    </r>
    <r>
      <rPr>
        <sz val="11"/>
        <color theme="1"/>
        <rFont val="Calibri"/>
        <family val="2"/>
        <scheme val="minor"/>
      </rPr>
      <t xml:space="preserve">, as provided in § 416.1112(c); </t>
    </r>
  </si>
  <si>
    <t>(21) Payments from a fund established by a State to aid victims of crime (see § 416.1124(c)(17));</t>
  </si>
  <si>
    <t xml:space="preserve">(22) Relocation assistance, as described in § 416.1124(c)(18); </t>
  </si>
  <si>
    <t xml:space="preserve">(23) Special pay received from one of the uniformed services pursuant to 37 U.S.C. 310; </t>
  </si>
  <si>
    <t xml:space="preserve">(24) Impairment-related work expenses, as described in 20 CFR 404.1576, incurred and paid by an ineligible spouse or parent, if the ineligible spouse or parent receives disability benefits under title II of the Act; </t>
  </si>
  <si>
    <t xml:space="preserve">(25) Interest earned on excluded burial funds and appreciation in the value of excluded burial arrangements which are left to accumulate and become part of separate burial funds, and interest accrued on and left to accumulate as part of the value of agreements representing the purchase of excluded burial spaces (see § 416.1124(c) (9) and (15)); </t>
  </si>
  <si>
    <t xml:space="preserve">(26) Interest and dividend income from a countable resource or from a resource excluded under a Federal statute other than section 1613(a) of the Social Security Act; </t>
  </si>
  <si>
    <t xml:space="preserve">(27) Earned income of a student as described in § 416.1112(c)(3); and </t>
  </si>
  <si>
    <t xml:space="preserve">(28) Any additional increment in pay, other than any increase in basic pay, received while serving as a member of the uniformed services, if - </t>
  </si>
  <si>
    <t xml:space="preserve">(i) Your ineligible spouse or parent received the pay as a result of deployment to or service in a combat zone; and </t>
  </si>
  <si>
    <t xml:space="preserve">(ii) Your ineligible spouse or parent was not receiving the additional pay immediately prior to deployment to or service in a combat zone. </t>
  </si>
  <si>
    <t>Intepretation of Child with Ineligible Parent Income Determination.</t>
  </si>
  <si>
    <t>Note:</t>
  </si>
  <si>
    <t xml:space="preserve">Definition of child seems in conflict with regulation (see above.)  I'm using the &lt; 18 definition based on conversation with Sally  Atwell, 404-350-7589, Shepherd Center (benefits navigator), Project Director, &amp; interpretation of statute. </t>
  </si>
  <si>
    <t>SSA uses monthly amounts</t>
  </si>
  <si>
    <t>First Determine Ineligible parent's income: do not include any of welfare benefits: EITC, ACTC, TANF, SSI, sSSI, SNAP, WIC, NSLP, NBP, HCV, CCDF, Mcaid, HIX</t>
  </si>
  <si>
    <t>Allocations for ineligible children: deduct allocation for each ineligible child: Note definition is &lt;18 or &lt;22 &amp; in school. Verified by SSI Annual Statisical Report, 2018, p. 6, https://www.ssa.gov/policy/docs/statcomps/ssi_asr/</t>
  </si>
  <si>
    <t>Allocation for aliens: not relevant</t>
  </si>
  <si>
    <t>Allocation for ineligilbe parents:</t>
  </si>
  <si>
    <t>Deduct $20 from combined parents unearned income.</t>
  </si>
  <si>
    <t>If less than $20 in unearned income, subtract the balance of the $20 from their combined earned income.</t>
  </si>
  <si>
    <t>Subtract $65 plus 1/2 of the remained of their earned income</t>
  </si>
  <si>
    <t>Sum the remaining earned and unearned income</t>
  </si>
  <si>
    <t>Subtract federal benefit rate for a couple if both parents live with you.</t>
  </si>
  <si>
    <t>Subtract federal benefit rate for an individual if only one parent lives with you.</t>
  </si>
  <si>
    <t>IF ONLY ONE ELIGIBLE CHILD</t>
  </si>
  <si>
    <t>The parents' net income (based on above) is deemed to the child.</t>
  </si>
  <si>
    <t>IF MORE THAN ONE ELIGIBLE CHILD</t>
  </si>
  <si>
    <t>The parents' net income (based on above) is divided by the nubmer of eligible children and deemed to the child.</t>
  </si>
  <si>
    <t>Combine parents' deemed income with each eligible child's unearned income (subject to the exclusions) and earned income.</t>
  </si>
  <si>
    <t>Subtract total income from the federal benefits rate.  This is the benefit.</t>
  </si>
  <si>
    <t>Note: if an eligible child has his or her own income, the remaining parental income exceeding zero is deemed equally to other eligible children.</t>
  </si>
  <si>
    <t>Examples worked out from regulations (above)</t>
  </si>
  <si>
    <t>Example 1</t>
  </si>
  <si>
    <t>Example 2</t>
  </si>
  <si>
    <t>Example 3</t>
  </si>
  <si>
    <t>Example 4</t>
  </si>
  <si>
    <t>federal couple benefit rate =</t>
  </si>
  <si>
    <t>federal individual benefit rate =</t>
  </si>
  <si>
    <t>ineligible child deduction (diff of above) =</t>
  </si>
  <si>
    <t>Input Unearned Income =</t>
  </si>
  <si>
    <t>- Ineligible child deduction (see rate)</t>
  </si>
  <si>
    <t>= Net unearned income</t>
  </si>
  <si>
    <t>- General Income exclusion ($20/mo.)</t>
  </si>
  <si>
    <t>= Revised unearned income</t>
  </si>
  <si>
    <t>Input Earned Income</t>
  </si>
  <si>
    <t>- any negative unearned income</t>
  </si>
  <si>
    <t>= Revised Earned income</t>
  </si>
  <si>
    <t>- Earned Income Deduction ($65/mo.)</t>
  </si>
  <si>
    <t>- 1/2 of the remainder =</t>
  </si>
  <si>
    <t>+ Revised Unearned income</t>
  </si>
  <si>
    <t>- federal benefit rate</t>
  </si>
  <si>
    <t>= Income to be deemed</t>
  </si>
  <si>
    <t>= Income per eligible child</t>
  </si>
  <si>
    <t>= Final Countable income / child</t>
  </si>
  <si>
    <t>Compare to federal ind. benefit rate</t>
  </si>
  <si>
    <t>less than qualifies</t>
  </si>
  <si>
    <t>benefit rate - countable income</t>
  </si>
  <si>
    <t>Lookup Table: Some Annually Adjusted: SSIAnnAdjFactors: Monthly Amounts</t>
  </si>
  <si>
    <t>Name</t>
  </si>
  <si>
    <t>Adjustments</t>
  </si>
  <si>
    <t>2018</t>
  </si>
  <si>
    <t>2019</t>
  </si>
  <si>
    <t>2020</t>
  </si>
  <si>
    <t>2021</t>
  </si>
  <si>
    <t>2022</t>
  </si>
  <si>
    <t>Monthly Individual Benefit Rate</t>
  </si>
  <si>
    <t>Annually Adjusted</t>
  </si>
  <si>
    <t>Monthly Couple Benefit rate</t>
  </si>
  <si>
    <t>Monthly Ineligible Child Allocation</t>
  </si>
  <si>
    <t>Difference between couple &amp; individual</t>
  </si>
  <si>
    <t>Formula</t>
  </si>
  <si>
    <t>formula=</t>
  </si>
  <si>
    <t>Index(SSIAnnAdjFactors,Match(E199,SSIAnnAdjFactors[Name],0),Match(E200,value(SSIAnnAdjFactors[#Headers]),0))</t>
  </si>
  <si>
    <t xml:space="preserve">test formula </t>
  </si>
  <si>
    <t>input:  name</t>
  </si>
  <si>
    <t>input:  year</t>
  </si>
  <si>
    <t>Lookup Table: Set Factors: SSISetFactors: Monthly &amp; Annual Amounts</t>
  </si>
  <si>
    <t>Source</t>
  </si>
  <si>
    <t>Monthly</t>
  </si>
  <si>
    <t>Annual</t>
  </si>
  <si>
    <t>Earned Income Deduction</t>
  </si>
  <si>
    <t>42 U.S. Code § 1382a(b)(4)</t>
  </si>
  <si>
    <t>General Income Deduction</t>
  </si>
  <si>
    <t>42 U.S. Code § 1382a(b)(2)</t>
  </si>
  <si>
    <t>Index(SSISetFactors,Match(E171,SSISetFactors[Name],0),Match(E172,SSISetFactors[#Headers],0))</t>
  </si>
  <si>
    <t>input: period</t>
  </si>
  <si>
    <t>test result =</t>
  </si>
  <si>
    <t>Source Documents:</t>
  </si>
  <si>
    <t>42 U.S. Code Chapter 7 - Social Security, Subchapter XVI - Supplemental Security Income for Aged, Blind, and Disabled</t>
  </si>
  <si>
    <t xml:space="preserve">• Specific Sections: 42 U.S. Code § 1382. Eligibility for benefits and 42 U.S. Code § 1382a. Income; earned and unearned income defined; exclusions from income. </t>
  </si>
  <si>
    <t>Code of Federal Regulations Title 20. Employees' Benefits Chapter III. SOCIAL SECURITY ADMINISTRATION Part 416. SUPPLEMENTAL SECURITY INCOME FOR THE AGED, BLIND, AND DISABLED.</t>
  </si>
  <si>
    <t>• Specific Sections: 20 CFR § 416.415 - Amount of benefits; eligible individual is disabled child under age 18; 20 CFR § 416.1165 - How we deem income to you from your ineligible parent(s); § 416.1161 Income of an ineligible spouse, ineligible parent, and essential person for deeming purposes.</t>
  </si>
  <si>
    <t>U.S. Social Security Administration, SSI Annual Statistical Report, 2018, p. 6: https://www.ssa.gov/policy/docs/statcomps/ssi_asr/.</t>
  </si>
  <si>
    <t>U.S. Social Security Administration, SSI Federal Payment Amounts, SSI Monthly Payment Amounts, 1975 -2020: https://www.ssa.gov/oact/cola/SSIamts.html.</t>
  </si>
  <si>
    <t>2023</t>
  </si>
  <si>
    <t>Deduction for Remainder of Income after Initial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</si>
</sst>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b/>
      <sz val="11"/>
      <color theme="1"/>
      <name val="Calibri"/>
      <family val="2"/>
    </font>
    <font>
      <sz val="11"/>
      <color rgb="FFFF0000"/>
      <name val="Calibri"/>
      <family val="2"/>
    </font>
    <font>
      <b/>
      <sz val="10.5"/>
      <color rgb="FF333333"/>
      <name val="Arial"/>
      <family val="2"/>
    </font>
    <font>
      <sz val="10.5"/>
      <color rgb="FF333333"/>
      <name val="Arial"/>
      <family val="2"/>
    </font>
    <font>
      <b/>
      <i/>
      <sz val="10.5"/>
      <color rgb="FF333333"/>
      <name val="Arial"/>
      <family val="2"/>
    </font>
    <font>
      <sz val="10.5"/>
      <color theme="1"/>
      <name val="Arial"/>
      <family val="2"/>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1"/>
    <xf numFmtId="0" fontId="0" fillId="0" borderId="0" xfId="0" applyAlignment="1">
      <alignment horizontal="left" indent="1"/>
    </xf>
    <xf numFmtId="0" fontId="0" fillId="0" borderId="0" xfId="0" applyAlignment="1">
      <alignment horizontal="left" indent="2"/>
    </xf>
    <xf numFmtId="0" fontId="0" fillId="0" borderId="0" xfId="0" quotePrefix="1" applyAlignment="1">
      <alignment horizontal="left" indent="1"/>
    </xf>
    <xf numFmtId="0" fontId="0" fillId="0" borderId="0" xfId="0" applyAlignment="1">
      <alignment horizontal="left"/>
    </xf>
    <xf numFmtId="0" fontId="1" fillId="0" borderId="0" xfId="0" applyFont="1"/>
    <xf numFmtId="0" fontId="0" fillId="0" borderId="0" xfId="0" quotePrefix="1" applyAlignment="1">
      <alignment horizontal="left"/>
    </xf>
    <xf numFmtId="0" fontId="2" fillId="0" borderId="0" xfId="0" applyFont="1" applyAlignment="1">
      <alignment horizontal="left" indent="1"/>
    </xf>
    <xf numFmtId="0" fontId="4" fillId="0" borderId="0" xfId="1" applyAlignment="1">
      <alignment vertical="center"/>
    </xf>
    <xf numFmtId="0" fontId="7" fillId="0" borderId="0" xfId="0" applyFont="1" applyAlignment="1">
      <alignment vertical="center"/>
    </xf>
    <xf numFmtId="0" fontId="8" fillId="0" borderId="0" xfId="0" applyFont="1" applyAlignment="1">
      <alignment vertical="center"/>
    </xf>
    <xf numFmtId="0" fontId="0" fillId="0" borderId="0" xfId="0" applyAlignment="1">
      <alignment horizontal="left" indent="4"/>
    </xf>
    <xf numFmtId="0" fontId="0" fillId="0" borderId="0" xfId="0" applyAlignment="1">
      <alignment horizontal="right"/>
    </xf>
    <xf numFmtId="164" fontId="0" fillId="0" borderId="0" xfId="0" applyNumberFormat="1"/>
    <xf numFmtId="165" fontId="0" fillId="0" borderId="0" xfId="0" applyNumberFormat="1"/>
    <xf numFmtId="164"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0" fontId="1" fillId="0" borderId="0" xfId="0" applyFont="1" applyAlignment="1">
      <alignment horizontal="right"/>
    </xf>
    <xf numFmtId="4" fontId="0" fillId="0" borderId="0" xfId="0" applyNumberFormat="1" applyAlignment="1">
      <alignment horizontal="center" vertical="center" wrapText="1"/>
    </xf>
    <xf numFmtId="9" fontId="0" fillId="0" borderId="0" xfId="0" applyNumberFormat="1" applyAlignment="1">
      <alignment horizontal="center"/>
    </xf>
    <xf numFmtId="0" fontId="0" fillId="0" borderId="0" xfId="0" applyAlignment="1">
      <alignment vertical="center"/>
    </xf>
    <xf numFmtId="4" fontId="0" fillId="0" borderId="0" xfId="0" applyNumberFormat="1" applyAlignment="1">
      <alignment horizontal="center" vertical="center"/>
    </xf>
  </cellXfs>
  <cellStyles count="2">
    <cellStyle name="Hyperlink" xfId="1" builtinId="8"/>
    <cellStyle name="Normal" xfId="0" builtinId="0"/>
  </cellStyles>
  <dxfs count="11">
    <dxf>
      <alignment vertical="center"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Documents\Just%20Saying%20That\Consulting\GCO\Cliff%20Development\Cliff%20Model%20Working%20Group-v12.8w1.xlsm" TargetMode="External"/><Relationship Id="rId1" Type="http://schemas.openxmlformats.org/officeDocument/2006/relationships/externalLinkPath" Target="/Users/Owner/Documents/Just%20Saying%20That/Consulting/GCO/Cliff%20Development/Cliff%20Model%20Working%20Group-v12.8w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e05eebcf225b5e6d/Documents/1-Georgia%20Center%20for%20Opportunity/Project-Cliff%20Expansion/Cliff%20Model%20Georgia%20v3d%20Sou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phs"/>
      <sheetName val="Export"/>
      <sheetName val="Analysis"/>
      <sheetName val="Income Compare Graphs"/>
      <sheetName val="Output Income Compare"/>
      <sheetName val="Output Marriage Penalty"/>
      <sheetName val="State Compare Graphs"/>
      <sheetName val="Output State Compare"/>
      <sheetName val="Output"/>
      <sheetName val="Inputs"/>
      <sheetName val="Calc1"/>
      <sheetName val="FPIG"/>
      <sheetName val="FICA"/>
      <sheetName val="fTax"/>
      <sheetName val="CTC"/>
      <sheetName val="EITC"/>
      <sheetName val="TANF"/>
      <sheetName val="sTax"/>
      <sheetName val="sTax2"/>
      <sheetName val="sEITC"/>
      <sheetName val="HIX"/>
      <sheetName val="SSI"/>
      <sheetName val="sSSI"/>
      <sheetName val="SNAP"/>
      <sheetName val="WIC"/>
      <sheetName val="NSLP"/>
      <sheetName val="Mcaid"/>
      <sheetName val="CHIP"/>
      <sheetName val="CCare"/>
      <sheetName val="Sec8"/>
      <sheetName val="LIHEAP"/>
      <sheetName val="States"/>
      <sheetName val="Subdivisions"/>
      <sheetName val="Lists"/>
      <sheetName val="Codes"/>
      <sheetName val="Federal Sources"/>
      <sheetName val="State Sources"/>
      <sheetName val="Tables"/>
      <sheetName val="Defined Name Table"/>
      <sheetName val="Cliff Model Working Group-v12"/>
    </sheetNames>
    <sheetDataSet>
      <sheetData sheetId="0"/>
      <sheetData sheetId="1"/>
      <sheetData sheetId="2"/>
      <sheetData sheetId="3"/>
      <sheetData sheetId="4"/>
      <sheetData sheetId="5"/>
      <sheetData sheetId="6"/>
      <sheetData sheetId="7"/>
      <sheetData sheetId="8"/>
      <sheetData sheetId="9">
        <row r="5">
          <cell r="C5">
            <v>2022</v>
          </cell>
        </row>
        <row r="6">
          <cell r="C6" t="str">
            <v>Missouri</v>
          </cell>
        </row>
        <row r="7">
          <cell r="C7" t="str">
            <v>Statewide Average</v>
          </cell>
        </row>
        <row r="11">
          <cell r="C11" t="str">
            <v>Yes</v>
          </cell>
          <cell r="D11">
            <v>28</v>
          </cell>
          <cell r="H11" t="str">
            <v>No</v>
          </cell>
        </row>
        <row r="26">
          <cell r="D26" t="b">
            <v>1</v>
          </cell>
        </row>
        <row r="27">
          <cell r="D27" t="b">
            <v>1</v>
          </cell>
        </row>
        <row r="28">
          <cell r="D28" t="b">
            <v>1</v>
          </cell>
        </row>
        <row r="29">
          <cell r="D29" t="b">
            <v>1</v>
          </cell>
        </row>
        <row r="30">
          <cell r="D30" t="b">
            <v>1</v>
          </cell>
        </row>
        <row r="31">
          <cell r="D31" t="b">
            <v>1</v>
          </cell>
        </row>
        <row r="32">
          <cell r="D32" t="b">
            <v>1</v>
          </cell>
        </row>
        <row r="33">
          <cell r="D33" t="b">
            <v>1</v>
          </cell>
        </row>
        <row r="34">
          <cell r="D34" t="b">
            <v>1</v>
          </cell>
        </row>
        <row r="35">
          <cell r="D35" t="b">
            <v>1</v>
          </cell>
        </row>
        <row r="36">
          <cell r="D36" t="b">
            <v>1</v>
          </cell>
        </row>
        <row r="37">
          <cell r="D37" t="b">
            <v>1</v>
          </cell>
        </row>
        <row r="38">
          <cell r="D38" t="b">
            <v>1</v>
          </cell>
        </row>
        <row r="39">
          <cell r="D39" t="b">
            <v>1</v>
          </cell>
        </row>
        <row r="40">
          <cell r="D40" t="b">
            <v>1</v>
          </cell>
        </row>
        <row r="41">
          <cell r="D41" t="b">
            <v>1</v>
          </cell>
        </row>
        <row r="42">
          <cell r="D42" t="b">
            <v>1</v>
          </cell>
        </row>
        <row r="43">
          <cell r="D43" t="b">
            <v>1</v>
          </cell>
        </row>
        <row r="44">
          <cell r="D44" t="b">
            <v>1</v>
          </cell>
        </row>
      </sheetData>
      <sheetData sheetId="10">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5">
          <cell r="N5">
            <v>0</v>
          </cell>
          <cell r="O5">
            <v>0.85941504528810353</v>
          </cell>
          <cell r="P5">
            <v>1.7188300905762071</v>
          </cell>
          <cell r="Q5">
            <v>2.5782451358643104</v>
          </cell>
          <cell r="R5">
            <v>3.4376601811524141</v>
          </cell>
          <cell r="S5">
            <v>4.2970752264405174</v>
          </cell>
          <cell r="T5">
            <v>5.1564902717286207</v>
          </cell>
          <cell r="U5">
            <v>6.015905317016724</v>
          </cell>
          <cell r="V5">
            <v>6.8753203623048282</v>
          </cell>
          <cell r="W5">
            <v>7.7347354075929315</v>
          </cell>
          <cell r="X5">
            <v>8.5941504528810349</v>
          </cell>
          <cell r="Y5">
            <v>9.453565498169139</v>
          </cell>
          <cell r="Z5">
            <v>10.312980543457241</v>
          </cell>
          <cell r="AA5">
            <v>11.172395588745344</v>
          </cell>
          <cell r="AB5">
            <v>12.031810634033448</v>
          </cell>
          <cell r="AC5">
            <v>12.891225679321552</v>
          </cell>
          <cell r="AD5">
            <v>13.750640724609656</v>
          </cell>
          <cell r="AE5">
            <v>14.610055769897759</v>
          </cell>
          <cell r="AF5">
            <v>15.469470815185863</v>
          </cell>
          <cell r="AG5">
            <v>16.328885860473967</v>
          </cell>
          <cell r="AH5">
            <v>17.18830090576207</v>
          </cell>
          <cell r="AI5">
            <v>18.047715951050172</v>
          </cell>
          <cell r="AJ5">
            <v>18.907130996338278</v>
          </cell>
          <cell r="AK5">
            <v>19.766546041626377</v>
          </cell>
          <cell r="AL5">
            <v>20.625961086914483</v>
          </cell>
          <cell r="AM5">
            <v>21.485376132202585</v>
          </cell>
          <cell r="AN5">
            <v>22.344791177490688</v>
          </cell>
          <cell r="AO5">
            <v>23.204206222778794</v>
          </cell>
          <cell r="AP5">
            <v>24.063621268066896</v>
          </cell>
          <cell r="AQ5">
            <v>24.923036313355002</v>
          </cell>
          <cell r="AR5">
            <v>25.782451358643105</v>
          </cell>
          <cell r="AS5">
            <v>26.641866403931207</v>
          </cell>
          <cell r="AT5">
            <v>27.501281449219313</v>
          </cell>
          <cell r="AU5">
            <v>28.360696494507415</v>
          </cell>
          <cell r="AV5">
            <v>29.220111539795518</v>
          </cell>
          <cell r="AW5">
            <v>30.079526585083624</v>
          </cell>
          <cell r="AX5">
            <v>30.938941630371726</v>
          </cell>
          <cell r="AY5">
            <v>31.798356675659829</v>
          </cell>
          <cell r="AZ5">
            <v>32.657771720947935</v>
          </cell>
          <cell r="BA5">
            <v>33.517186766236037</v>
          </cell>
          <cell r="BB5">
            <v>34.376601811524139</v>
          </cell>
          <cell r="BC5">
            <v>35.236016856812242</v>
          </cell>
          <cell r="BD5">
            <v>36.095431902100344</v>
          </cell>
          <cell r="BE5">
            <v>36.954846947388454</v>
          </cell>
          <cell r="BF5">
            <v>37.814261992676556</v>
          </cell>
          <cell r="BG5">
            <v>38.673677037964659</v>
          </cell>
          <cell r="BH5">
            <v>39.533092083252754</v>
          </cell>
          <cell r="BI5">
            <v>40</v>
          </cell>
          <cell r="BJ5">
            <v>40</v>
          </cell>
          <cell r="BK5">
            <v>40</v>
          </cell>
          <cell r="BL5">
            <v>40</v>
          </cell>
          <cell r="BM5">
            <v>40</v>
          </cell>
          <cell r="BN5">
            <v>40</v>
          </cell>
          <cell r="BO5">
            <v>40</v>
          </cell>
          <cell r="BP5">
            <v>40</v>
          </cell>
          <cell r="BQ5">
            <v>40</v>
          </cell>
          <cell r="BR5">
            <v>40</v>
          </cell>
          <cell r="BS5">
            <v>40</v>
          </cell>
          <cell r="BT5">
            <v>40</v>
          </cell>
          <cell r="BU5">
            <v>40</v>
          </cell>
          <cell r="BV5">
            <v>40</v>
          </cell>
          <cell r="BW5">
            <v>40</v>
          </cell>
          <cell r="BX5">
            <v>40</v>
          </cell>
          <cell r="BY5">
            <v>40</v>
          </cell>
          <cell r="BZ5">
            <v>40</v>
          </cell>
          <cell r="CA5">
            <v>40</v>
          </cell>
          <cell r="CB5">
            <v>40</v>
          </cell>
          <cell r="CC5">
            <v>40</v>
          </cell>
          <cell r="CD5">
            <v>40</v>
          </cell>
          <cell r="CE5">
            <v>40</v>
          </cell>
          <cell r="CF5">
            <v>40</v>
          </cell>
          <cell r="CG5">
            <v>40</v>
          </cell>
          <cell r="CH5">
            <v>40</v>
          </cell>
          <cell r="CI5">
            <v>40</v>
          </cell>
          <cell r="CJ5">
            <v>40</v>
          </cell>
          <cell r="CK5">
            <v>40</v>
          </cell>
          <cell r="CL5">
            <v>40</v>
          </cell>
          <cell r="CM5">
            <v>40</v>
          </cell>
          <cell r="CN5">
            <v>40</v>
          </cell>
          <cell r="CO5">
            <v>40</v>
          </cell>
          <cell r="CP5">
            <v>40</v>
          </cell>
          <cell r="CQ5">
            <v>40</v>
          </cell>
          <cell r="CR5">
            <v>40</v>
          </cell>
          <cell r="CS5">
            <v>40</v>
          </cell>
          <cell r="CT5">
            <v>40</v>
          </cell>
          <cell r="CU5">
            <v>40</v>
          </cell>
          <cell r="CV5">
            <v>40</v>
          </cell>
          <cell r="CW5">
            <v>40</v>
          </cell>
          <cell r="CX5">
            <v>40</v>
          </cell>
          <cell r="CY5">
            <v>40</v>
          </cell>
          <cell r="CZ5">
            <v>40</v>
          </cell>
          <cell r="DA5">
            <v>40</v>
          </cell>
          <cell r="DB5">
            <v>40</v>
          </cell>
          <cell r="DC5">
            <v>40</v>
          </cell>
          <cell r="DD5">
            <v>40</v>
          </cell>
          <cell r="DE5">
            <v>40</v>
          </cell>
          <cell r="DF5">
            <v>40</v>
          </cell>
          <cell r="DG5">
            <v>40</v>
          </cell>
          <cell r="DH5">
            <v>40</v>
          </cell>
          <cell r="DI5">
            <v>40</v>
          </cell>
          <cell r="DJ5">
            <v>40</v>
          </cell>
          <cell r="DK5">
            <v>40</v>
          </cell>
          <cell r="DL5">
            <v>40</v>
          </cell>
          <cell r="DM5">
            <v>40</v>
          </cell>
          <cell r="DN5">
            <v>40</v>
          </cell>
          <cell r="DO5">
            <v>40</v>
          </cell>
          <cell r="DP5">
            <v>40</v>
          </cell>
          <cell r="DQ5">
            <v>40</v>
          </cell>
          <cell r="DR5">
            <v>40</v>
          </cell>
          <cell r="DS5">
            <v>40</v>
          </cell>
          <cell r="DT5">
            <v>40</v>
          </cell>
          <cell r="DU5">
            <v>40</v>
          </cell>
          <cell r="DV5">
            <v>40</v>
          </cell>
          <cell r="DW5">
            <v>40</v>
          </cell>
          <cell r="DX5">
            <v>40</v>
          </cell>
          <cell r="DY5">
            <v>40</v>
          </cell>
          <cell r="DZ5">
            <v>40</v>
          </cell>
          <cell r="EA5">
            <v>40</v>
          </cell>
          <cell r="EB5">
            <v>40</v>
          </cell>
          <cell r="EC5">
            <v>40</v>
          </cell>
          <cell r="ED5">
            <v>40</v>
          </cell>
          <cell r="EE5">
            <v>40</v>
          </cell>
          <cell r="EF5">
            <v>40</v>
          </cell>
          <cell r="EG5">
            <v>40</v>
          </cell>
          <cell r="EH5">
            <v>40</v>
          </cell>
          <cell r="EI5">
            <v>40</v>
          </cell>
          <cell r="EJ5">
            <v>40</v>
          </cell>
          <cell r="EK5">
            <v>40</v>
          </cell>
          <cell r="EL5">
            <v>40</v>
          </cell>
          <cell r="EM5">
            <v>40</v>
          </cell>
          <cell r="EN5">
            <v>40</v>
          </cell>
          <cell r="EO5">
            <v>40</v>
          </cell>
          <cell r="EP5">
            <v>40</v>
          </cell>
          <cell r="EQ5">
            <v>40</v>
          </cell>
          <cell r="ER5">
            <v>40</v>
          </cell>
          <cell r="ES5">
            <v>40</v>
          </cell>
          <cell r="ET5">
            <v>40</v>
          </cell>
          <cell r="EU5">
            <v>40</v>
          </cell>
          <cell r="EV5">
            <v>40</v>
          </cell>
          <cell r="EW5">
            <v>40</v>
          </cell>
          <cell r="EX5">
            <v>40</v>
          </cell>
          <cell r="EY5">
            <v>40</v>
          </cell>
          <cell r="EZ5">
            <v>40</v>
          </cell>
          <cell r="FA5">
            <v>40</v>
          </cell>
          <cell r="FB5">
            <v>40</v>
          </cell>
          <cell r="FC5">
            <v>40</v>
          </cell>
          <cell r="FD5">
            <v>40</v>
          </cell>
          <cell r="FE5">
            <v>40</v>
          </cell>
          <cell r="FF5">
            <v>40</v>
          </cell>
          <cell r="FG5">
            <v>40</v>
          </cell>
          <cell r="FH5">
            <v>40</v>
          </cell>
          <cell r="FI5">
            <v>40</v>
          </cell>
          <cell r="FJ5">
            <v>40</v>
          </cell>
          <cell r="FK5">
            <v>40</v>
          </cell>
          <cell r="FL5">
            <v>40</v>
          </cell>
          <cell r="FM5">
            <v>40</v>
          </cell>
          <cell r="FN5">
            <v>40</v>
          </cell>
          <cell r="FO5">
            <v>40</v>
          </cell>
          <cell r="FP5">
            <v>40</v>
          </cell>
          <cell r="FQ5">
            <v>40</v>
          </cell>
          <cell r="FR5">
            <v>40</v>
          </cell>
          <cell r="FS5">
            <v>40</v>
          </cell>
          <cell r="FT5">
            <v>40</v>
          </cell>
          <cell r="FU5">
            <v>40</v>
          </cell>
          <cell r="FV5">
            <v>40</v>
          </cell>
          <cell r="FW5">
            <v>40</v>
          </cell>
          <cell r="FX5">
            <v>40</v>
          </cell>
          <cell r="FY5">
            <v>40</v>
          </cell>
          <cell r="FZ5">
            <v>40</v>
          </cell>
          <cell r="GA5">
            <v>40</v>
          </cell>
          <cell r="GB5">
            <v>40</v>
          </cell>
          <cell r="GC5">
            <v>40</v>
          </cell>
          <cell r="GD5">
            <v>40</v>
          </cell>
          <cell r="GE5">
            <v>40</v>
          </cell>
          <cell r="GF5">
            <v>40</v>
          </cell>
          <cell r="GG5">
            <v>40</v>
          </cell>
          <cell r="GH5">
            <v>40</v>
          </cell>
          <cell r="GI5">
            <v>40</v>
          </cell>
          <cell r="GJ5">
            <v>40</v>
          </cell>
          <cell r="GK5">
            <v>40</v>
          </cell>
          <cell r="GL5">
            <v>40</v>
          </cell>
          <cell r="GM5">
            <v>40</v>
          </cell>
          <cell r="GN5">
            <v>40</v>
          </cell>
          <cell r="GO5">
            <v>40</v>
          </cell>
          <cell r="GP5">
            <v>40</v>
          </cell>
          <cell r="GQ5">
            <v>40</v>
          </cell>
          <cell r="GR5">
            <v>40</v>
          </cell>
          <cell r="GS5">
            <v>40</v>
          </cell>
          <cell r="GT5">
            <v>40</v>
          </cell>
          <cell r="GU5">
            <v>40</v>
          </cell>
          <cell r="GV5">
            <v>40</v>
          </cell>
          <cell r="GW5">
            <v>40</v>
          </cell>
          <cell r="GX5">
            <v>40</v>
          </cell>
          <cell r="GY5">
            <v>40</v>
          </cell>
          <cell r="GZ5">
            <v>40</v>
          </cell>
          <cell r="HA5">
            <v>40</v>
          </cell>
          <cell r="HB5">
            <v>40</v>
          </cell>
          <cell r="HC5">
            <v>40</v>
          </cell>
          <cell r="HD5">
            <v>40</v>
          </cell>
          <cell r="HE5">
            <v>40</v>
          </cell>
          <cell r="HF5">
            <v>40</v>
          </cell>
        </row>
        <row r="6">
          <cell r="N6">
            <v>0</v>
          </cell>
          <cell r="O6">
            <v>41.666666666666664</v>
          </cell>
          <cell r="P6">
            <v>83.333333333333329</v>
          </cell>
          <cell r="Q6">
            <v>125</v>
          </cell>
          <cell r="R6">
            <v>166.66666666666666</v>
          </cell>
          <cell r="S6">
            <v>208.33333333333331</v>
          </cell>
          <cell r="T6">
            <v>249.99999999999997</v>
          </cell>
          <cell r="U6">
            <v>291.66666666666663</v>
          </cell>
          <cell r="V6">
            <v>333.33333333333331</v>
          </cell>
          <cell r="W6">
            <v>375</v>
          </cell>
          <cell r="X6">
            <v>416.66666666666669</v>
          </cell>
          <cell r="Y6">
            <v>458.33333333333337</v>
          </cell>
          <cell r="Z6">
            <v>500.00000000000006</v>
          </cell>
          <cell r="AA6">
            <v>541.66666666666674</v>
          </cell>
          <cell r="AB6">
            <v>583.33333333333337</v>
          </cell>
          <cell r="AC6">
            <v>625</v>
          </cell>
          <cell r="AD6">
            <v>666.66666666666663</v>
          </cell>
          <cell r="AE6">
            <v>708.33333333333326</v>
          </cell>
          <cell r="AF6">
            <v>749.99999999999989</v>
          </cell>
          <cell r="AG6">
            <v>791.66666666666652</v>
          </cell>
          <cell r="AH6">
            <v>833.33333333333314</v>
          </cell>
          <cell r="AI6">
            <v>874.99999999999977</v>
          </cell>
          <cell r="AJ6">
            <v>916.6666666666664</v>
          </cell>
          <cell r="AK6">
            <v>958.33333333333303</v>
          </cell>
          <cell r="AL6">
            <v>999.99999999999966</v>
          </cell>
          <cell r="AM6">
            <v>1041.6666666666663</v>
          </cell>
          <cell r="AN6">
            <v>1083.333333333333</v>
          </cell>
          <cell r="AO6">
            <v>1124.9999999999998</v>
          </cell>
          <cell r="AP6">
            <v>1166.6666666666665</v>
          </cell>
          <cell r="AQ6">
            <v>1208.3333333333333</v>
          </cell>
          <cell r="AR6">
            <v>1250</v>
          </cell>
          <cell r="AS6">
            <v>1291.6666666666667</v>
          </cell>
          <cell r="AT6">
            <v>1333.3333333333335</v>
          </cell>
          <cell r="AU6">
            <v>1375.0000000000002</v>
          </cell>
          <cell r="AV6">
            <v>1416.666666666667</v>
          </cell>
          <cell r="AW6">
            <v>1458.3333333333337</v>
          </cell>
          <cell r="AX6">
            <v>1500.0000000000005</v>
          </cell>
          <cell r="AY6">
            <v>1541.6666666666672</v>
          </cell>
          <cell r="AZ6">
            <v>1583.3333333333339</v>
          </cell>
          <cell r="BA6">
            <v>1625.0000000000007</v>
          </cell>
          <cell r="BB6">
            <v>1666.6666666666674</v>
          </cell>
          <cell r="BC6">
            <v>1708.3333333333342</v>
          </cell>
          <cell r="BD6">
            <v>1750.0000000000009</v>
          </cell>
          <cell r="BE6">
            <v>1791.6666666666677</v>
          </cell>
          <cell r="BF6">
            <v>1833.3333333333344</v>
          </cell>
          <cell r="BG6">
            <v>1875.0000000000011</v>
          </cell>
          <cell r="BH6">
            <v>1916.6666666666679</v>
          </cell>
          <cell r="BI6">
            <v>1958.3333333333346</v>
          </cell>
          <cell r="BJ6">
            <v>2000.0000000000014</v>
          </cell>
          <cell r="BK6">
            <v>2041.6666666666681</v>
          </cell>
          <cell r="BL6">
            <v>2083.3333333333348</v>
          </cell>
          <cell r="BM6">
            <v>2125.0000000000014</v>
          </cell>
          <cell r="BN6">
            <v>2166.6666666666679</v>
          </cell>
          <cell r="BO6">
            <v>2208.3333333333344</v>
          </cell>
          <cell r="BP6">
            <v>2250.0000000000009</v>
          </cell>
          <cell r="BQ6">
            <v>2291.6666666666674</v>
          </cell>
          <cell r="BR6">
            <v>2333.3333333333339</v>
          </cell>
          <cell r="BS6">
            <v>2375.0000000000005</v>
          </cell>
          <cell r="BT6">
            <v>2416.666666666667</v>
          </cell>
          <cell r="BU6">
            <v>2458.3333333333335</v>
          </cell>
          <cell r="BV6">
            <v>2500</v>
          </cell>
          <cell r="BW6">
            <v>2541.6666666666665</v>
          </cell>
          <cell r="BX6">
            <v>2583.333333333333</v>
          </cell>
          <cell r="BY6">
            <v>2624.9999999999995</v>
          </cell>
          <cell r="BZ6">
            <v>2666.6666666666661</v>
          </cell>
          <cell r="CA6">
            <v>2708.3333333333326</v>
          </cell>
          <cell r="CB6">
            <v>2749.9999999999991</v>
          </cell>
          <cell r="CC6">
            <v>2791.6666666666656</v>
          </cell>
          <cell r="CD6">
            <v>2833.3333333333321</v>
          </cell>
          <cell r="CE6">
            <v>2874.9999999999986</v>
          </cell>
          <cell r="CF6">
            <v>2916.6666666666652</v>
          </cell>
          <cell r="CG6">
            <v>2958.3333333333317</v>
          </cell>
          <cell r="CH6">
            <v>2999.9999999999982</v>
          </cell>
          <cell r="CI6">
            <v>3041.6666666666647</v>
          </cell>
          <cell r="CJ6">
            <v>3083.3333333333312</v>
          </cell>
          <cell r="CK6">
            <v>3124.9999999999977</v>
          </cell>
          <cell r="CL6">
            <v>3166.6666666666642</v>
          </cell>
          <cell r="CM6">
            <v>3208.3333333333308</v>
          </cell>
          <cell r="CN6">
            <v>3249.9999999999973</v>
          </cell>
          <cell r="CO6">
            <v>3291.6666666666638</v>
          </cell>
          <cell r="CP6">
            <v>3333.3333333333303</v>
          </cell>
          <cell r="CQ6">
            <v>3374.9999999999968</v>
          </cell>
          <cell r="CR6">
            <v>3416.6666666666633</v>
          </cell>
          <cell r="CS6">
            <v>3458.3333333333298</v>
          </cell>
          <cell r="CT6">
            <v>3499.9999999999964</v>
          </cell>
          <cell r="CU6">
            <v>3541.6666666666629</v>
          </cell>
          <cell r="CV6">
            <v>3583.3333333333294</v>
          </cell>
          <cell r="CW6">
            <v>3624.9999999999959</v>
          </cell>
          <cell r="CX6">
            <v>3666.6666666666624</v>
          </cell>
          <cell r="CY6">
            <v>3708.3333333333289</v>
          </cell>
          <cell r="CZ6">
            <v>3749.9999999999955</v>
          </cell>
          <cell r="DA6">
            <v>3791.666666666662</v>
          </cell>
          <cell r="DB6">
            <v>3833.3333333333285</v>
          </cell>
          <cell r="DC6">
            <v>3874.999999999995</v>
          </cell>
          <cell r="DD6">
            <v>3916.6666666666615</v>
          </cell>
          <cell r="DE6">
            <v>3958.333333333328</v>
          </cell>
          <cell r="DF6">
            <v>3999.9999999999945</v>
          </cell>
          <cell r="DG6">
            <v>4041.6666666666611</v>
          </cell>
          <cell r="DH6">
            <v>4083.3333333333276</v>
          </cell>
          <cell r="DI6">
            <v>4124.9999999999945</v>
          </cell>
          <cell r="DJ6">
            <v>4166.6666666666615</v>
          </cell>
          <cell r="DK6">
            <v>4208.3333333333285</v>
          </cell>
          <cell r="DL6">
            <v>4249.9999999999955</v>
          </cell>
          <cell r="DM6">
            <v>4291.6666666666624</v>
          </cell>
          <cell r="DN6">
            <v>4333.3333333333294</v>
          </cell>
          <cell r="DO6">
            <v>4374.9999999999964</v>
          </cell>
          <cell r="DP6">
            <v>4416.6666666666633</v>
          </cell>
          <cell r="DQ6">
            <v>4458.3333333333303</v>
          </cell>
          <cell r="DR6">
            <v>4499.9999999999973</v>
          </cell>
          <cell r="DS6">
            <v>4541.6666666666642</v>
          </cell>
          <cell r="DT6">
            <v>4583.3333333333312</v>
          </cell>
          <cell r="DU6">
            <v>4624.9999999999982</v>
          </cell>
          <cell r="DV6">
            <v>4666.6666666666652</v>
          </cell>
          <cell r="DW6">
            <v>4708.3333333333321</v>
          </cell>
          <cell r="DX6">
            <v>4749.9999999999991</v>
          </cell>
          <cell r="DY6">
            <v>4791.6666666666661</v>
          </cell>
          <cell r="DZ6">
            <v>4833.333333333333</v>
          </cell>
          <cell r="EA6">
            <v>4875</v>
          </cell>
          <cell r="EB6">
            <v>4916.666666666667</v>
          </cell>
          <cell r="EC6">
            <v>4958.3333333333339</v>
          </cell>
          <cell r="ED6">
            <v>5000.0000000000009</v>
          </cell>
          <cell r="EE6">
            <v>5041.6666666666679</v>
          </cell>
          <cell r="EF6">
            <v>5083.3333333333348</v>
          </cell>
          <cell r="EG6">
            <v>5125.0000000000018</v>
          </cell>
          <cell r="EH6">
            <v>5166.6666666666688</v>
          </cell>
          <cell r="EI6">
            <v>5208.3333333333358</v>
          </cell>
          <cell r="EJ6">
            <v>5250.0000000000027</v>
          </cell>
          <cell r="EK6">
            <v>5291.6666666666697</v>
          </cell>
          <cell r="EL6">
            <v>5333.3333333333367</v>
          </cell>
          <cell r="EM6">
            <v>5375.0000000000036</v>
          </cell>
          <cell r="EN6">
            <v>5416.6666666666706</v>
          </cell>
          <cell r="EO6">
            <v>5458.3333333333376</v>
          </cell>
          <cell r="EP6">
            <v>5500.0000000000045</v>
          </cell>
          <cell r="EQ6">
            <v>5541.6666666666715</v>
          </cell>
          <cell r="ER6">
            <v>5583.3333333333385</v>
          </cell>
          <cell r="ES6">
            <v>5625.0000000000055</v>
          </cell>
          <cell r="ET6">
            <v>5666.6666666666724</v>
          </cell>
          <cell r="EU6">
            <v>5708.3333333333394</v>
          </cell>
          <cell r="EV6">
            <v>5750.0000000000064</v>
          </cell>
          <cell r="EW6">
            <v>5791.6666666666733</v>
          </cell>
          <cell r="EX6">
            <v>5833.3333333333403</v>
          </cell>
          <cell r="EY6">
            <v>5875.0000000000073</v>
          </cell>
          <cell r="EZ6">
            <v>5916.6666666666742</v>
          </cell>
          <cell r="FA6">
            <v>5958.3333333333412</v>
          </cell>
          <cell r="FB6">
            <v>6000.0000000000082</v>
          </cell>
          <cell r="FC6">
            <v>6041.6666666666752</v>
          </cell>
          <cell r="FD6">
            <v>6083.3333333333421</v>
          </cell>
          <cell r="FE6">
            <v>6125.0000000000091</v>
          </cell>
          <cell r="FF6">
            <v>6166.6666666666761</v>
          </cell>
          <cell r="FG6">
            <v>6208.333333333343</v>
          </cell>
          <cell r="FH6">
            <v>6250.00000000001</v>
          </cell>
          <cell r="FI6">
            <v>6291.666666666677</v>
          </cell>
          <cell r="FJ6">
            <v>6333.3333333333439</v>
          </cell>
          <cell r="FK6">
            <v>6375.0000000000109</v>
          </cell>
          <cell r="FL6">
            <v>6416.6666666666779</v>
          </cell>
          <cell r="FM6">
            <v>6458.3333333333449</v>
          </cell>
          <cell r="FN6">
            <v>6500.0000000000118</v>
          </cell>
          <cell r="FO6">
            <v>6541.6666666666788</v>
          </cell>
          <cell r="FP6">
            <v>6583.3333333333458</v>
          </cell>
          <cell r="FQ6">
            <v>6625.0000000000127</v>
          </cell>
          <cell r="FR6">
            <v>6666.6666666666797</v>
          </cell>
          <cell r="FS6">
            <v>6708.3333333333467</v>
          </cell>
          <cell r="FT6">
            <v>6750.0000000000136</v>
          </cell>
          <cell r="FU6">
            <v>6791.6666666666806</v>
          </cell>
          <cell r="FV6">
            <v>6833.3333333333476</v>
          </cell>
          <cell r="FW6">
            <v>6875.0000000000146</v>
          </cell>
          <cell r="FX6">
            <v>6916.6666666666815</v>
          </cell>
          <cell r="FY6">
            <v>6958.3333333333485</v>
          </cell>
          <cell r="FZ6">
            <v>7000.0000000000155</v>
          </cell>
          <cell r="GA6">
            <v>7041.6666666666824</v>
          </cell>
          <cell r="GB6">
            <v>7083.3333333333494</v>
          </cell>
          <cell r="GC6">
            <v>7125.0000000000164</v>
          </cell>
          <cell r="GD6">
            <v>7166.6666666666833</v>
          </cell>
          <cell r="GE6">
            <v>7208.3333333333503</v>
          </cell>
          <cell r="GF6">
            <v>7250.0000000000173</v>
          </cell>
          <cell r="GG6">
            <v>7291.6666666666843</v>
          </cell>
          <cell r="GH6">
            <v>7333.3333333333512</v>
          </cell>
          <cell r="GI6">
            <v>7375.0000000000182</v>
          </cell>
          <cell r="GJ6">
            <v>7416.6666666666852</v>
          </cell>
          <cell r="GK6">
            <v>7458.3333333333521</v>
          </cell>
          <cell r="GL6">
            <v>7500.0000000000191</v>
          </cell>
          <cell r="GM6">
            <v>7541.6666666666861</v>
          </cell>
          <cell r="GN6">
            <v>7583.333333333353</v>
          </cell>
          <cell r="GO6">
            <v>7625.00000000002</v>
          </cell>
          <cell r="GP6">
            <v>7666.666666666687</v>
          </cell>
          <cell r="GQ6">
            <v>7708.3333333333539</v>
          </cell>
          <cell r="GR6">
            <v>7750.0000000000209</v>
          </cell>
          <cell r="GS6">
            <v>7791.6666666666879</v>
          </cell>
          <cell r="GT6">
            <v>7833.3333333333549</v>
          </cell>
          <cell r="GU6">
            <v>7875.0000000000218</v>
          </cell>
          <cell r="GV6">
            <v>7916.6666666666888</v>
          </cell>
          <cell r="GW6">
            <v>7958.3333333333558</v>
          </cell>
          <cell r="GX6">
            <v>8000.0000000000227</v>
          </cell>
          <cell r="GY6">
            <v>8041.6666666666897</v>
          </cell>
          <cell r="GZ6">
            <v>8083.3333333333567</v>
          </cell>
          <cell r="HA6">
            <v>8125.0000000000236</v>
          </cell>
          <cell r="HB6">
            <v>8166.6666666666906</v>
          </cell>
          <cell r="HC6">
            <v>8208.3333333333576</v>
          </cell>
          <cell r="HD6">
            <v>8250.0000000000236</v>
          </cell>
          <cell r="HE6">
            <v>8291.6666666666897</v>
          </cell>
          <cell r="HF6">
            <v>8333.3333333333558</v>
          </cell>
        </row>
        <row r="7">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cell r="EB7">
            <v>0</v>
          </cell>
          <cell r="EC7">
            <v>0</v>
          </cell>
          <cell r="ED7">
            <v>0</v>
          </cell>
          <cell r="EE7">
            <v>0</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0</v>
          </cell>
          <cell r="FD7">
            <v>0</v>
          </cell>
          <cell r="FE7">
            <v>0</v>
          </cell>
          <cell r="FF7">
            <v>0</v>
          </cell>
          <cell r="FG7">
            <v>0</v>
          </cell>
          <cell r="FH7">
            <v>0</v>
          </cell>
          <cell r="FI7">
            <v>0</v>
          </cell>
          <cell r="FJ7">
            <v>0</v>
          </cell>
          <cell r="FK7">
            <v>0</v>
          </cell>
          <cell r="FL7">
            <v>0</v>
          </cell>
          <cell r="FM7">
            <v>0</v>
          </cell>
          <cell r="FN7">
            <v>0</v>
          </cell>
          <cell r="FO7">
            <v>0</v>
          </cell>
          <cell r="FP7">
            <v>0</v>
          </cell>
          <cell r="FQ7">
            <v>0</v>
          </cell>
          <cell r="FR7">
            <v>0</v>
          </cell>
          <cell r="FS7">
            <v>0</v>
          </cell>
          <cell r="FT7">
            <v>0</v>
          </cell>
          <cell r="FU7">
            <v>0</v>
          </cell>
          <cell r="FV7">
            <v>0</v>
          </cell>
          <cell r="FW7">
            <v>0</v>
          </cell>
          <cell r="FX7">
            <v>0</v>
          </cell>
          <cell r="FY7">
            <v>0</v>
          </cell>
          <cell r="FZ7">
            <v>0</v>
          </cell>
          <cell r="GA7">
            <v>0</v>
          </cell>
          <cell r="GB7">
            <v>0</v>
          </cell>
          <cell r="GC7">
            <v>0</v>
          </cell>
          <cell r="GD7">
            <v>0</v>
          </cell>
          <cell r="GE7">
            <v>0</v>
          </cell>
          <cell r="GF7">
            <v>0</v>
          </cell>
          <cell r="GG7">
            <v>0</v>
          </cell>
          <cell r="GH7">
            <v>0</v>
          </cell>
          <cell r="GI7">
            <v>0</v>
          </cell>
          <cell r="GJ7">
            <v>0</v>
          </cell>
          <cell r="GK7">
            <v>0</v>
          </cell>
          <cell r="GL7">
            <v>0</v>
          </cell>
          <cell r="GM7">
            <v>0</v>
          </cell>
          <cell r="GN7">
            <v>0</v>
          </cell>
          <cell r="GO7">
            <v>0</v>
          </cell>
          <cell r="GP7">
            <v>0</v>
          </cell>
          <cell r="GQ7">
            <v>0</v>
          </cell>
          <cell r="GR7">
            <v>0</v>
          </cell>
          <cell r="GS7">
            <v>0</v>
          </cell>
          <cell r="GT7">
            <v>0</v>
          </cell>
          <cell r="GU7">
            <v>0</v>
          </cell>
          <cell r="GV7">
            <v>0</v>
          </cell>
          <cell r="GW7">
            <v>0</v>
          </cell>
          <cell r="GX7">
            <v>0</v>
          </cell>
          <cell r="GY7">
            <v>0</v>
          </cell>
          <cell r="GZ7">
            <v>0</v>
          </cell>
          <cell r="HA7">
            <v>0</v>
          </cell>
          <cell r="HB7">
            <v>0</v>
          </cell>
          <cell r="HC7">
            <v>0</v>
          </cell>
          <cell r="HD7">
            <v>0</v>
          </cell>
          <cell r="HE7">
            <v>0</v>
          </cell>
          <cell r="HF7">
            <v>0</v>
          </cell>
        </row>
        <row r="10">
          <cell r="N10">
            <v>0</v>
          </cell>
          <cell r="O10">
            <v>11.15</v>
          </cell>
          <cell r="P10">
            <v>11.15</v>
          </cell>
          <cell r="Q10">
            <v>11.15</v>
          </cell>
          <cell r="R10">
            <v>11.15</v>
          </cell>
          <cell r="S10">
            <v>11.15</v>
          </cell>
          <cell r="T10">
            <v>11.15</v>
          </cell>
          <cell r="U10">
            <v>11.15</v>
          </cell>
          <cell r="V10">
            <v>11.15</v>
          </cell>
          <cell r="W10">
            <v>11.15</v>
          </cell>
          <cell r="X10">
            <v>11.15</v>
          </cell>
          <cell r="Y10">
            <v>11.15</v>
          </cell>
          <cell r="Z10">
            <v>11.15</v>
          </cell>
          <cell r="AA10">
            <v>11.15</v>
          </cell>
          <cell r="AB10">
            <v>11.15</v>
          </cell>
          <cell r="AC10">
            <v>11.15</v>
          </cell>
          <cell r="AD10">
            <v>11.15</v>
          </cell>
          <cell r="AE10">
            <v>11.15</v>
          </cell>
          <cell r="AF10">
            <v>11.15</v>
          </cell>
          <cell r="AG10">
            <v>11.15</v>
          </cell>
          <cell r="AH10">
            <v>11.15</v>
          </cell>
          <cell r="AI10">
            <v>11.15</v>
          </cell>
          <cell r="AJ10">
            <v>11.15</v>
          </cell>
          <cell r="AK10">
            <v>11.15</v>
          </cell>
          <cell r="AL10">
            <v>11.15</v>
          </cell>
          <cell r="AM10">
            <v>11.15</v>
          </cell>
          <cell r="AN10">
            <v>11.15</v>
          </cell>
          <cell r="AO10">
            <v>11.15</v>
          </cell>
          <cell r="AP10">
            <v>11.15</v>
          </cell>
          <cell r="AQ10">
            <v>11.15</v>
          </cell>
          <cell r="AR10">
            <v>11.15</v>
          </cell>
          <cell r="AS10">
            <v>11.15</v>
          </cell>
          <cell r="AT10">
            <v>11.15</v>
          </cell>
          <cell r="AU10">
            <v>11.15</v>
          </cell>
          <cell r="AV10">
            <v>11.15</v>
          </cell>
          <cell r="AW10">
            <v>11.15</v>
          </cell>
          <cell r="AX10">
            <v>11.15</v>
          </cell>
          <cell r="AY10">
            <v>11.15</v>
          </cell>
          <cell r="AZ10">
            <v>11.15</v>
          </cell>
          <cell r="BA10">
            <v>11.15</v>
          </cell>
          <cell r="BB10">
            <v>11.15</v>
          </cell>
          <cell r="BC10">
            <v>11.15</v>
          </cell>
          <cell r="BD10">
            <v>11.15</v>
          </cell>
          <cell r="BE10">
            <v>11.15</v>
          </cell>
          <cell r="BF10">
            <v>11.15</v>
          </cell>
          <cell r="BG10">
            <v>11.15</v>
          </cell>
          <cell r="BH10">
            <v>11.15</v>
          </cell>
          <cell r="BI10">
            <v>11.15</v>
          </cell>
          <cell r="BJ10">
            <v>11.498973305954825</v>
          </cell>
          <cell r="BK10">
            <v>11.738535249828884</v>
          </cell>
          <cell r="BL10">
            <v>11.978097193702943</v>
          </cell>
          <cell r="BM10">
            <v>12.217659137577002</v>
          </cell>
          <cell r="BN10">
            <v>12.45722108145106</v>
          </cell>
          <cell r="BO10">
            <v>12.69678302532512</v>
          </cell>
          <cell r="BP10">
            <v>12.936344969199178</v>
          </cell>
          <cell r="BQ10">
            <v>13.175906913073238</v>
          </cell>
          <cell r="BR10">
            <v>13.415468856947296</v>
          </cell>
          <cell r="BS10">
            <v>13.655030800821354</v>
          </cell>
          <cell r="BT10">
            <v>13.894592744695414</v>
          </cell>
          <cell r="BU10">
            <v>14.134154688569472</v>
          </cell>
          <cell r="BV10">
            <v>14.373716632443532</v>
          </cell>
          <cell r="BW10">
            <v>14.61327857631759</v>
          </cell>
          <cell r="BX10">
            <v>14.852840520191648</v>
          </cell>
          <cell r="BY10">
            <v>15.092402464065708</v>
          </cell>
          <cell r="BZ10">
            <v>15.331964407939767</v>
          </cell>
          <cell r="CA10">
            <v>15.571526351813825</v>
          </cell>
          <cell r="CB10">
            <v>15.811088295687885</v>
          </cell>
          <cell r="CC10">
            <v>16.050650239561943</v>
          </cell>
          <cell r="CD10">
            <v>16.290212183436001</v>
          </cell>
          <cell r="CE10">
            <v>16.529774127310063</v>
          </cell>
          <cell r="CF10">
            <v>16.769336071184121</v>
          </cell>
          <cell r="CG10">
            <v>17.008898015058179</v>
          </cell>
          <cell r="CH10">
            <v>17.248459958932237</v>
          </cell>
          <cell r="CI10">
            <v>17.488021902806295</v>
          </cell>
          <cell r="CJ10">
            <v>17.727583846680353</v>
          </cell>
          <cell r="CK10">
            <v>17.967145790554415</v>
          </cell>
          <cell r="CL10">
            <v>18.206707734428473</v>
          </cell>
          <cell r="CM10">
            <v>18.446269678302532</v>
          </cell>
          <cell r="CN10">
            <v>18.68583162217659</v>
          </cell>
          <cell r="CO10">
            <v>18.925393566050648</v>
          </cell>
          <cell r="CP10">
            <v>19.16495550992471</v>
          </cell>
          <cell r="CQ10">
            <v>19.404517453798768</v>
          </cell>
          <cell r="CR10">
            <v>19.644079397672826</v>
          </cell>
          <cell r="CS10">
            <v>19.883641341546884</v>
          </cell>
          <cell r="CT10">
            <v>20.123203285420942</v>
          </cell>
          <cell r="CU10">
            <v>20.362765229295004</v>
          </cell>
          <cell r="CV10">
            <v>20.602327173169062</v>
          </cell>
          <cell r="CW10">
            <v>20.84188911704312</v>
          </cell>
          <cell r="CX10">
            <v>21.081451060917178</v>
          </cell>
          <cell r="CY10">
            <v>21.321013004791237</v>
          </cell>
          <cell r="CZ10">
            <v>21.560574948665298</v>
          </cell>
          <cell r="DA10">
            <v>21.800136892539356</v>
          </cell>
          <cell r="DB10">
            <v>22.039698836413415</v>
          </cell>
          <cell r="DC10">
            <v>22.279260780287473</v>
          </cell>
          <cell r="DD10">
            <v>22.518822724161531</v>
          </cell>
          <cell r="DE10">
            <v>22.758384668035593</v>
          </cell>
          <cell r="DF10">
            <v>22.997946611909651</v>
          </cell>
          <cell r="DG10">
            <v>23.237508555783709</v>
          </cell>
          <cell r="DH10">
            <v>23.477070499657767</v>
          </cell>
          <cell r="DI10">
            <v>23.716632443531825</v>
          </cell>
          <cell r="DJ10">
            <v>23.956194387405887</v>
          </cell>
          <cell r="DK10">
            <v>24.195756331279945</v>
          </cell>
          <cell r="DL10">
            <v>24.435318275154003</v>
          </cell>
          <cell r="DM10">
            <v>24.674880219028061</v>
          </cell>
          <cell r="DN10">
            <v>24.91444216290212</v>
          </cell>
          <cell r="DO10">
            <v>25.154004106776181</v>
          </cell>
          <cell r="DP10">
            <v>25.393566050650239</v>
          </cell>
          <cell r="DQ10">
            <v>25.633127994524298</v>
          </cell>
          <cell r="DR10">
            <v>25.872689938398356</v>
          </cell>
          <cell r="DS10">
            <v>26.112251882272414</v>
          </cell>
          <cell r="DT10">
            <v>26.351813826146476</v>
          </cell>
          <cell r="DU10">
            <v>26.591375770020534</v>
          </cell>
          <cell r="DV10">
            <v>26.830937713894592</v>
          </cell>
          <cell r="DW10">
            <v>27.07049965776865</v>
          </cell>
          <cell r="DX10">
            <v>27.310061601642708</v>
          </cell>
          <cell r="DY10">
            <v>27.54962354551677</v>
          </cell>
          <cell r="DZ10">
            <v>27.789185489390828</v>
          </cell>
          <cell r="EA10">
            <v>28.028747433264886</v>
          </cell>
          <cell r="EB10">
            <v>28.268309377138944</v>
          </cell>
          <cell r="EC10">
            <v>28.507871321013003</v>
          </cell>
          <cell r="ED10">
            <v>28.747433264887064</v>
          </cell>
          <cell r="EE10">
            <v>28.986995208761122</v>
          </cell>
          <cell r="EF10">
            <v>29.226557152635181</v>
          </cell>
          <cell r="EG10">
            <v>29.466119096509239</v>
          </cell>
          <cell r="EH10">
            <v>29.705681040383297</v>
          </cell>
          <cell r="EI10">
            <v>29.945242984257355</v>
          </cell>
          <cell r="EJ10">
            <v>30.184804928131417</v>
          </cell>
          <cell r="EK10">
            <v>30.424366872005475</v>
          </cell>
          <cell r="EL10">
            <v>30.663928815879533</v>
          </cell>
          <cell r="EM10">
            <v>30.903490759753591</v>
          </cell>
          <cell r="EN10">
            <v>31.143052703627649</v>
          </cell>
          <cell r="EO10">
            <v>31.382614647501711</v>
          </cell>
          <cell r="EP10">
            <v>31.622176591375769</v>
          </cell>
          <cell r="EQ10">
            <v>31.861738535249827</v>
          </cell>
          <cell r="ER10">
            <v>32.101300479123886</v>
          </cell>
          <cell r="ES10">
            <v>32.340862422997944</v>
          </cell>
          <cell r="ET10">
            <v>32.580424366872002</v>
          </cell>
          <cell r="EU10">
            <v>32.81998631074606</v>
          </cell>
          <cell r="EV10">
            <v>33.059548254620125</v>
          </cell>
          <cell r="EW10">
            <v>33.299110198494184</v>
          </cell>
          <cell r="EX10">
            <v>33.538672142368242</v>
          </cell>
          <cell r="EY10">
            <v>33.7782340862423</v>
          </cell>
          <cell r="EZ10">
            <v>34.017796030116358</v>
          </cell>
          <cell r="FA10">
            <v>34.257357973990416</v>
          </cell>
          <cell r="FB10">
            <v>34.496919917864474</v>
          </cell>
          <cell r="FC10">
            <v>34.736481861738532</v>
          </cell>
          <cell r="FD10">
            <v>34.976043805612591</v>
          </cell>
          <cell r="FE10">
            <v>35.215605749486649</v>
          </cell>
          <cell r="FF10">
            <v>35.455167693360707</v>
          </cell>
          <cell r="FG10">
            <v>35.694729637234772</v>
          </cell>
          <cell r="FH10">
            <v>35.93429158110883</v>
          </cell>
          <cell r="FI10">
            <v>36.173853524982889</v>
          </cell>
          <cell r="FJ10">
            <v>36.413415468856947</v>
          </cell>
          <cell r="FK10">
            <v>36.652977412731005</v>
          </cell>
          <cell r="FL10">
            <v>36.892539356605063</v>
          </cell>
          <cell r="FM10">
            <v>37.132101300479121</v>
          </cell>
          <cell r="FN10">
            <v>37.371663244353179</v>
          </cell>
          <cell r="FO10">
            <v>37.611225188227237</v>
          </cell>
          <cell r="FP10">
            <v>37.850787132101296</v>
          </cell>
          <cell r="FQ10">
            <v>38.090349075975361</v>
          </cell>
          <cell r="FR10">
            <v>38.329911019849419</v>
          </cell>
          <cell r="FS10">
            <v>38.569472963723477</v>
          </cell>
          <cell r="FT10">
            <v>38.809034907597535</v>
          </cell>
          <cell r="FU10">
            <v>39.048596851471594</v>
          </cell>
          <cell r="FV10">
            <v>39.288158795345652</v>
          </cell>
          <cell r="FW10">
            <v>39.52772073921971</v>
          </cell>
          <cell r="FX10">
            <v>39.767282683093768</v>
          </cell>
          <cell r="FY10">
            <v>40.006844626967826</v>
          </cell>
          <cell r="FZ10">
            <v>40.246406570841884</v>
          </cell>
          <cell r="GA10">
            <v>40.48596851471595</v>
          </cell>
          <cell r="GB10">
            <v>40.725530458590008</v>
          </cell>
          <cell r="GC10">
            <v>40.965092402464066</v>
          </cell>
          <cell r="GD10">
            <v>41.204654346338124</v>
          </cell>
          <cell r="GE10">
            <v>41.444216290212182</v>
          </cell>
          <cell r="GF10">
            <v>41.68377823408624</v>
          </cell>
          <cell r="GG10">
            <v>41.923340177960299</v>
          </cell>
          <cell r="GH10">
            <v>42.162902121834357</v>
          </cell>
          <cell r="GI10">
            <v>42.402464065708415</v>
          </cell>
          <cell r="GJ10">
            <v>42.642026009582473</v>
          </cell>
          <cell r="GK10">
            <v>42.881587953456538</v>
          </cell>
          <cell r="GL10">
            <v>43.121149897330596</v>
          </cell>
          <cell r="GM10">
            <v>43.360711841204655</v>
          </cell>
          <cell r="GN10">
            <v>43.600273785078713</v>
          </cell>
          <cell r="GO10">
            <v>43.839835728952771</v>
          </cell>
          <cell r="GP10">
            <v>44.079397672826829</v>
          </cell>
          <cell r="GQ10">
            <v>44.318959616700887</v>
          </cell>
          <cell r="GR10">
            <v>44.558521560574945</v>
          </cell>
          <cell r="GS10">
            <v>44.798083504449004</v>
          </cell>
          <cell r="GT10">
            <v>45.037645448323062</v>
          </cell>
          <cell r="GU10">
            <v>45.277207392197127</v>
          </cell>
          <cell r="GV10">
            <v>45.516769336071185</v>
          </cell>
          <cell r="GW10">
            <v>45.756331279945243</v>
          </cell>
          <cell r="GX10">
            <v>45.995893223819301</v>
          </cell>
          <cell r="GY10">
            <v>46.23545516769336</v>
          </cell>
          <cell r="GZ10">
            <v>46.475017111567418</v>
          </cell>
          <cell r="HA10">
            <v>46.714579055441476</v>
          </cell>
          <cell r="HB10">
            <v>46.954140999315534</v>
          </cell>
          <cell r="HC10">
            <v>47.193702943189592</v>
          </cell>
          <cell r="HD10">
            <v>47.43326488706365</v>
          </cell>
          <cell r="HE10">
            <v>47.672826830937709</v>
          </cell>
          <cell r="HF10">
            <v>47.912388774811774</v>
          </cell>
        </row>
        <row r="45">
          <cell r="N45">
            <v>0</v>
          </cell>
          <cell r="O45">
            <v>41.666666666666664</v>
          </cell>
          <cell r="P45">
            <v>83.333333333333329</v>
          </cell>
          <cell r="Q45">
            <v>125</v>
          </cell>
          <cell r="R45">
            <v>166.66666666666666</v>
          </cell>
          <cell r="S45">
            <v>208.33333333333331</v>
          </cell>
          <cell r="T45">
            <v>249.99999999999997</v>
          </cell>
          <cell r="U45">
            <v>291.66666666666663</v>
          </cell>
          <cell r="V45">
            <v>333.33333333333331</v>
          </cell>
          <cell r="W45">
            <v>375</v>
          </cell>
          <cell r="X45">
            <v>416.66666666666669</v>
          </cell>
          <cell r="Y45">
            <v>458.33333333333337</v>
          </cell>
          <cell r="Z45">
            <v>500.00000000000006</v>
          </cell>
          <cell r="AA45">
            <v>541.66666666666674</v>
          </cell>
          <cell r="AB45">
            <v>583.33333333333337</v>
          </cell>
          <cell r="AC45">
            <v>625</v>
          </cell>
          <cell r="AD45">
            <v>666.66666666666663</v>
          </cell>
          <cell r="AE45">
            <v>708.33333333333326</v>
          </cell>
          <cell r="AF45">
            <v>749.99999999999989</v>
          </cell>
          <cell r="AG45">
            <v>791.66666666666652</v>
          </cell>
          <cell r="AH45">
            <v>833.33333333333314</v>
          </cell>
          <cell r="AI45">
            <v>874.99999999999977</v>
          </cell>
          <cell r="AJ45">
            <v>916.6666666666664</v>
          </cell>
          <cell r="AK45">
            <v>958.33333333333303</v>
          </cell>
          <cell r="AL45">
            <v>999.99999999999966</v>
          </cell>
          <cell r="AM45">
            <v>1041.6666666666663</v>
          </cell>
          <cell r="AN45">
            <v>1083.333333333333</v>
          </cell>
          <cell r="AO45">
            <v>1124.9999999999998</v>
          </cell>
          <cell r="AP45">
            <v>1166.6666666666665</v>
          </cell>
          <cell r="AQ45">
            <v>1208.3333333333333</v>
          </cell>
          <cell r="AR45">
            <v>1250</v>
          </cell>
          <cell r="AS45">
            <v>1291.6666666666667</v>
          </cell>
          <cell r="AT45">
            <v>1333.3333333333335</v>
          </cell>
          <cell r="AU45">
            <v>1375.0000000000002</v>
          </cell>
          <cell r="AV45">
            <v>1416.666666666667</v>
          </cell>
          <cell r="AW45">
            <v>1458.3333333333337</v>
          </cell>
          <cell r="AX45">
            <v>1500.0000000000005</v>
          </cell>
          <cell r="AY45">
            <v>1541.6666666666672</v>
          </cell>
          <cell r="AZ45">
            <v>1583.3333333333339</v>
          </cell>
          <cell r="BA45">
            <v>1625.0000000000007</v>
          </cell>
          <cell r="BB45">
            <v>1666.6666666666674</v>
          </cell>
          <cell r="BC45">
            <v>1708.3333333333342</v>
          </cell>
          <cell r="BD45">
            <v>1750.0000000000009</v>
          </cell>
          <cell r="BE45">
            <v>1791.6666666666677</v>
          </cell>
          <cell r="BF45">
            <v>1833.3333333333344</v>
          </cell>
          <cell r="BG45">
            <v>1875.0000000000011</v>
          </cell>
          <cell r="BH45">
            <v>1916.6666666666679</v>
          </cell>
          <cell r="BI45">
            <v>1958.3333333333346</v>
          </cell>
          <cell r="BJ45">
            <v>2000.0000000000014</v>
          </cell>
          <cell r="BK45">
            <v>2041.6666666666681</v>
          </cell>
          <cell r="BL45">
            <v>2083.3333333333348</v>
          </cell>
          <cell r="BM45">
            <v>2125.0000000000014</v>
          </cell>
          <cell r="BN45">
            <v>2166.6666666666679</v>
          </cell>
          <cell r="BO45">
            <v>2208.3333333333344</v>
          </cell>
          <cell r="BP45">
            <v>2250.0000000000009</v>
          </cell>
          <cell r="BQ45">
            <v>2291.6666666666674</v>
          </cell>
          <cell r="BR45">
            <v>2333.3333333333339</v>
          </cell>
          <cell r="BS45">
            <v>2375.0000000000005</v>
          </cell>
          <cell r="BT45">
            <v>2416.666666666667</v>
          </cell>
          <cell r="BU45">
            <v>2458.3333333333335</v>
          </cell>
          <cell r="BV45">
            <v>2500</v>
          </cell>
          <cell r="BW45">
            <v>2541.6666666666665</v>
          </cell>
          <cell r="BX45">
            <v>2583.333333333333</v>
          </cell>
          <cell r="BY45">
            <v>2624.9999999999995</v>
          </cell>
          <cell r="BZ45">
            <v>2666.6666666666661</v>
          </cell>
          <cell r="CA45">
            <v>2708.3333333333326</v>
          </cell>
          <cell r="CB45">
            <v>2749.9999999999991</v>
          </cell>
          <cell r="CC45">
            <v>2791.6666666666656</v>
          </cell>
          <cell r="CD45">
            <v>2833.3333333333321</v>
          </cell>
          <cell r="CE45">
            <v>2874.9999999999986</v>
          </cell>
          <cell r="CF45">
            <v>2916.6666666666652</v>
          </cell>
          <cell r="CG45">
            <v>2958.3333333333317</v>
          </cell>
          <cell r="CH45">
            <v>2999.9999999999982</v>
          </cell>
          <cell r="CI45">
            <v>3041.6666666666647</v>
          </cell>
          <cell r="CJ45">
            <v>3083.3333333333312</v>
          </cell>
          <cell r="CK45">
            <v>3124.9999999999977</v>
          </cell>
          <cell r="CL45">
            <v>3166.6666666666642</v>
          </cell>
          <cell r="CM45">
            <v>3208.3333333333308</v>
          </cell>
          <cell r="CN45">
            <v>3249.9999999999973</v>
          </cell>
          <cell r="CO45">
            <v>3291.6666666666638</v>
          </cell>
          <cell r="CP45">
            <v>3333.3333333333303</v>
          </cell>
          <cell r="CQ45">
            <v>3374.9999999999968</v>
          </cell>
          <cell r="CR45">
            <v>3416.6666666666633</v>
          </cell>
          <cell r="CS45">
            <v>3458.3333333333298</v>
          </cell>
          <cell r="CT45">
            <v>3499.9999999999964</v>
          </cell>
          <cell r="CU45">
            <v>3541.6666666666629</v>
          </cell>
          <cell r="CV45">
            <v>3583.3333333333294</v>
          </cell>
          <cell r="CW45">
            <v>3624.9999999999959</v>
          </cell>
          <cell r="CX45">
            <v>3666.6666666666624</v>
          </cell>
          <cell r="CY45">
            <v>3708.3333333333289</v>
          </cell>
          <cell r="CZ45">
            <v>3749.9999999999955</v>
          </cell>
          <cell r="DA45">
            <v>3791.666666666662</v>
          </cell>
          <cell r="DB45">
            <v>3833.3333333333285</v>
          </cell>
          <cell r="DC45">
            <v>3874.999999999995</v>
          </cell>
          <cell r="DD45">
            <v>3916.6666666666615</v>
          </cell>
          <cell r="DE45">
            <v>3958.333333333328</v>
          </cell>
          <cell r="DF45">
            <v>3999.9999999999945</v>
          </cell>
          <cell r="DG45">
            <v>4041.6666666666611</v>
          </cell>
          <cell r="DH45">
            <v>4083.3333333333276</v>
          </cell>
          <cell r="DI45">
            <v>4124.9999999999945</v>
          </cell>
          <cell r="DJ45">
            <v>4166.6666666666615</v>
          </cell>
          <cell r="DK45">
            <v>4208.3333333333285</v>
          </cell>
          <cell r="DL45">
            <v>4249.9999999999955</v>
          </cell>
          <cell r="DM45">
            <v>4291.6666666666624</v>
          </cell>
          <cell r="DN45">
            <v>4333.3333333333294</v>
          </cell>
          <cell r="DO45">
            <v>4374.9999999999964</v>
          </cell>
          <cell r="DP45">
            <v>4416.6666666666633</v>
          </cell>
          <cell r="DQ45">
            <v>4458.3333333333303</v>
          </cell>
          <cell r="DR45">
            <v>4499.9999999999973</v>
          </cell>
          <cell r="DS45">
            <v>4541.6666666666642</v>
          </cell>
          <cell r="DT45">
            <v>4583.3333333333312</v>
          </cell>
          <cell r="DU45">
            <v>4624.9999999999982</v>
          </cell>
          <cell r="DV45">
            <v>4666.6666666666652</v>
          </cell>
          <cell r="DW45">
            <v>4708.3333333333321</v>
          </cell>
          <cell r="DX45">
            <v>4749.9999999999991</v>
          </cell>
          <cell r="DY45">
            <v>4791.6666666666661</v>
          </cell>
          <cell r="DZ45">
            <v>4833.333333333333</v>
          </cell>
          <cell r="EA45">
            <v>4875</v>
          </cell>
          <cell r="EB45">
            <v>4916.666666666667</v>
          </cell>
          <cell r="EC45">
            <v>4958.3333333333339</v>
          </cell>
          <cell r="ED45">
            <v>5000.0000000000009</v>
          </cell>
          <cell r="EE45">
            <v>5041.6666666666679</v>
          </cell>
          <cell r="EF45">
            <v>5083.3333333333348</v>
          </cell>
          <cell r="EG45">
            <v>5125.0000000000018</v>
          </cell>
          <cell r="EH45">
            <v>5166.6666666666688</v>
          </cell>
          <cell r="EI45">
            <v>5208.3333333333358</v>
          </cell>
          <cell r="EJ45">
            <v>5250.0000000000027</v>
          </cell>
          <cell r="EK45">
            <v>5291.6666666666697</v>
          </cell>
          <cell r="EL45">
            <v>5333.3333333333367</v>
          </cell>
          <cell r="EM45">
            <v>5375.0000000000036</v>
          </cell>
          <cell r="EN45">
            <v>5416.6666666666706</v>
          </cell>
          <cell r="EO45">
            <v>5458.3333333333376</v>
          </cell>
          <cell r="EP45">
            <v>5500.0000000000045</v>
          </cell>
          <cell r="EQ45">
            <v>5541.6666666666715</v>
          </cell>
          <cell r="ER45">
            <v>5583.3333333333385</v>
          </cell>
          <cell r="ES45">
            <v>5625.0000000000055</v>
          </cell>
          <cell r="ET45">
            <v>5666.6666666666724</v>
          </cell>
          <cell r="EU45">
            <v>5708.3333333333394</v>
          </cell>
          <cell r="EV45">
            <v>5750.0000000000064</v>
          </cell>
          <cell r="EW45">
            <v>5791.6666666666733</v>
          </cell>
          <cell r="EX45">
            <v>5833.3333333333403</v>
          </cell>
          <cell r="EY45">
            <v>5875.0000000000073</v>
          </cell>
          <cell r="EZ45">
            <v>5916.6666666666742</v>
          </cell>
          <cell r="FA45">
            <v>5958.3333333333412</v>
          </cell>
          <cell r="FB45">
            <v>6000.0000000000082</v>
          </cell>
          <cell r="FC45">
            <v>6041.6666666666752</v>
          </cell>
          <cell r="FD45">
            <v>6083.3333333333421</v>
          </cell>
          <cell r="FE45">
            <v>6125.0000000000091</v>
          </cell>
          <cell r="FF45">
            <v>6166.6666666666761</v>
          </cell>
          <cell r="FG45">
            <v>6208.333333333343</v>
          </cell>
          <cell r="FH45">
            <v>6250.00000000001</v>
          </cell>
          <cell r="FI45">
            <v>6291.666666666677</v>
          </cell>
          <cell r="FJ45">
            <v>6333.3333333333439</v>
          </cell>
          <cell r="FK45">
            <v>6375.0000000000109</v>
          </cell>
          <cell r="FL45">
            <v>6416.6666666666779</v>
          </cell>
          <cell r="FM45">
            <v>6458.3333333333449</v>
          </cell>
          <cell r="FN45">
            <v>6500.0000000000118</v>
          </cell>
          <cell r="FO45">
            <v>6541.6666666666788</v>
          </cell>
          <cell r="FP45">
            <v>6583.3333333333458</v>
          </cell>
          <cell r="FQ45">
            <v>6625.0000000000127</v>
          </cell>
          <cell r="FR45">
            <v>6666.6666666666797</v>
          </cell>
          <cell r="FS45">
            <v>6708.3333333333467</v>
          </cell>
          <cell r="FT45">
            <v>6750.0000000000136</v>
          </cell>
          <cell r="FU45">
            <v>6791.6666666666806</v>
          </cell>
          <cell r="FV45">
            <v>6833.3333333333476</v>
          </cell>
          <cell r="FW45">
            <v>6875.0000000000146</v>
          </cell>
          <cell r="FX45">
            <v>6916.6666666666815</v>
          </cell>
          <cell r="FY45">
            <v>6958.3333333333485</v>
          </cell>
          <cell r="FZ45">
            <v>7000.0000000000155</v>
          </cell>
          <cell r="GA45">
            <v>7041.6666666666824</v>
          </cell>
          <cell r="GB45">
            <v>7083.3333333333494</v>
          </cell>
          <cell r="GC45">
            <v>7125.0000000000164</v>
          </cell>
          <cell r="GD45">
            <v>7166.6666666666833</v>
          </cell>
          <cell r="GE45">
            <v>7208.3333333333503</v>
          </cell>
          <cell r="GF45">
            <v>7250.0000000000173</v>
          </cell>
          <cell r="GG45">
            <v>7291.6666666666843</v>
          </cell>
          <cell r="GH45">
            <v>7333.3333333333512</v>
          </cell>
          <cell r="GI45">
            <v>7375.0000000000182</v>
          </cell>
          <cell r="GJ45">
            <v>7416.6666666666852</v>
          </cell>
          <cell r="GK45">
            <v>7458.3333333333521</v>
          </cell>
          <cell r="GL45">
            <v>7500.0000000000191</v>
          </cell>
          <cell r="GM45">
            <v>7541.6666666666861</v>
          </cell>
          <cell r="GN45">
            <v>7583.333333333353</v>
          </cell>
          <cell r="GO45">
            <v>7625.00000000002</v>
          </cell>
          <cell r="GP45">
            <v>7666.666666666687</v>
          </cell>
          <cell r="GQ45">
            <v>7708.3333333333539</v>
          </cell>
          <cell r="GR45">
            <v>7750.0000000000209</v>
          </cell>
          <cell r="GS45">
            <v>7791.6666666666879</v>
          </cell>
          <cell r="GT45">
            <v>7833.3333333333549</v>
          </cell>
          <cell r="GU45">
            <v>7875.0000000000218</v>
          </cell>
          <cell r="GV45">
            <v>7916.6666666666888</v>
          </cell>
          <cell r="GW45">
            <v>7958.3333333333558</v>
          </cell>
          <cell r="GX45">
            <v>8000.0000000000227</v>
          </cell>
          <cell r="GY45">
            <v>8041.6666666666897</v>
          </cell>
          <cell r="GZ45">
            <v>8083.3333333333567</v>
          </cell>
          <cell r="HA45">
            <v>8125.0000000000236</v>
          </cell>
          <cell r="HB45">
            <v>8166.6666666666906</v>
          </cell>
          <cell r="HC45">
            <v>8208.3333333333576</v>
          </cell>
          <cell r="HD45">
            <v>8250.0000000000236</v>
          </cell>
          <cell r="HE45">
            <v>8291.6666666666897</v>
          </cell>
          <cell r="HF45">
            <v>8333.3333333333558</v>
          </cell>
        </row>
        <row r="46">
          <cell r="N46">
            <v>0</v>
          </cell>
          <cell r="O46">
            <v>500</v>
          </cell>
          <cell r="P46">
            <v>1000</v>
          </cell>
          <cell r="Q46">
            <v>1500</v>
          </cell>
          <cell r="R46">
            <v>2000</v>
          </cell>
          <cell r="S46">
            <v>2500</v>
          </cell>
          <cell r="T46">
            <v>3000</v>
          </cell>
          <cell r="U46">
            <v>3500</v>
          </cell>
          <cell r="V46">
            <v>4000</v>
          </cell>
          <cell r="W46">
            <v>4500</v>
          </cell>
          <cell r="X46">
            <v>5000</v>
          </cell>
          <cell r="Y46">
            <v>5500</v>
          </cell>
          <cell r="Z46">
            <v>6000</v>
          </cell>
          <cell r="AA46">
            <v>6500</v>
          </cell>
          <cell r="AB46">
            <v>7000</v>
          </cell>
          <cell r="AC46">
            <v>7500</v>
          </cell>
          <cell r="AD46">
            <v>8000</v>
          </cell>
          <cell r="AE46">
            <v>8500</v>
          </cell>
          <cell r="AF46">
            <v>9000</v>
          </cell>
          <cell r="AG46">
            <v>9500</v>
          </cell>
          <cell r="AH46">
            <v>10000</v>
          </cell>
          <cell r="AI46">
            <v>10500</v>
          </cell>
          <cell r="AJ46">
            <v>11000</v>
          </cell>
          <cell r="AK46">
            <v>11500</v>
          </cell>
          <cell r="AL46">
            <v>12000</v>
          </cell>
          <cell r="AM46">
            <v>12500</v>
          </cell>
          <cell r="AN46">
            <v>13000</v>
          </cell>
          <cell r="AO46">
            <v>13500</v>
          </cell>
          <cell r="AP46">
            <v>14000</v>
          </cell>
          <cell r="AQ46">
            <v>14500</v>
          </cell>
          <cell r="AR46">
            <v>15000</v>
          </cell>
          <cell r="AS46">
            <v>15500</v>
          </cell>
          <cell r="AT46">
            <v>16000</v>
          </cell>
          <cell r="AU46">
            <v>16500</v>
          </cell>
          <cell r="AV46">
            <v>17000</v>
          </cell>
          <cell r="AW46">
            <v>17500</v>
          </cell>
          <cell r="AX46">
            <v>18000</v>
          </cell>
          <cell r="AY46">
            <v>18500</v>
          </cell>
          <cell r="AZ46">
            <v>19000</v>
          </cell>
          <cell r="BA46">
            <v>19500</v>
          </cell>
          <cell r="BB46">
            <v>20000</v>
          </cell>
          <cell r="BC46">
            <v>20500</v>
          </cell>
          <cell r="BD46">
            <v>21000</v>
          </cell>
          <cell r="BE46">
            <v>21500</v>
          </cell>
          <cell r="BF46">
            <v>22000</v>
          </cell>
          <cell r="BG46">
            <v>22500</v>
          </cell>
          <cell r="BH46">
            <v>23000</v>
          </cell>
          <cell r="BI46">
            <v>23500</v>
          </cell>
          <cell r="BJ46">
            <v>24000</v>
          </cell>
          <cell r="BK46">
            <v>24500</v>
          </cell>
          <cell r="BL46">
            <v>25000</v>
          </cell>
          <cell r="BM46">
            <v>25500</v>
          </cell>
          <cell r="BN46">
            <v>26000</v>
          </cell>
          <cell r="BO46">
            <v>26500</v>
          </cell>
          <cell r="BP46">
            <v>27000</v>
          </cell>
          <cell r="BQ46">
            <v>27500</v>
          </cell>
          <cell r="BR46">
            <v>28000</v>
          </cell>
          <cell r="BS46">
            <v>28500</v>
          </cell>
          <cell r="BT46">
            <v>29000</v>
          </cell>
          <cell r="BU46">
            <v>29500</v>
          </cell>
          <cell r="BV46">
            <v>30000</v>
          </cell>
          <cell r="BW46">
            <v>30500</v>
          </cell>
          <cell r="BX46">
            <v>31000</v>
          </cell>
          <cell r="BY46">
            <v>31500</v>
          </cell>
          <cell r="BZ46">
            <v>32000</v>
          </cell>
          <cell r="CA46">
            <v>32500</v>
          </cell>
          <cell r="CB46">
            <v>33000</v>
          </cell>
          <cell r="CC46">
            <v>33500</v>
          </cell>
          <cell r="CD46">
            <v>34000</v>
          </cell>
          <cell r="CE46">
            <v>34500</v>
          </cell>
          <cell r="CF46">
            <v>35000</v>
          </cell>
          <cell r="CG46">
            <v>35500</v>
          </cell>
          <cell r="CH46">
            <v>36000</v>
          </cell>
          <cell r="CI46">
            <v>36500</v>
          </cell>
          <cell r="CJ46">
            <v>37000</v>
          </cell>
          <cell r="CK46">
            <v>37500</v>
          </cell>
          <cell r="CL46">
            <v>38000</v>
          </cell>
          <cell r="CM46">
            <v>38500</v>
          </cell>
          <cell r="CN46">
            <v>39000</v>
          </cell>
          <cell r="CO46">
            <v>39500</v>
          </cell>
          <cell r="CP46">
            <v>40000</v>
          </cell>
          <cell r="CQ46">
            <v>40500</v>
          </cell>
          <cell r="CR46">
            <v>41000</v>
          </cell>
          <cell r="CS46">
            <v>41500</v>
          </cell>
          <cell r="CT46">
            <v>42000</v>
          </cell>
          <cell r="CU46">
            <v>42500</v>
          </cell>
          <cell r="CV46">
            <v>43000</v>
          </cell>
          <cell r="CW46">
            <v>43500</v>
          </cell>
          <cell r="CX46">
            <v>44000</v>
          </cell>
          <cell r="CY46">
            <v>44500</v>
          </cell>
          <cell r="CZ46">
            <v>45000</v>
          </cell>
          <cell r="DA46">
            <v>45500</v>
          </cell>
          <cell r="DB46">
            <v>46000</v>
          </cell>
          <cell r="DC46">
            <v>46500</v>
          </cell>
          <cell r="DD46">
            <v>47000</v>
          </cell>
          <cell r="DE46">
            <v>47500</v>
          </cell>
          <cell r="DF46">
            <v>48000</v>
          </cell>
          <cell r="DG46">
            <v>48500</v>
          </cell>
          <cell r="DH46">
            <v>49000</v>
          </cell>
          <cell r="DI46">
            <v>49500</v>
          </cell>
          <cell r="DJ46">
            <v>50000</v>
          </cell>
          <cell r="DK46">
            <v>50500</v>
          </cell>
          <cell r="DL46">
            <v>51000</v>
          </cell>
          <cell r="DM46">
            <v>51500</v>
          </cell>
          <cell r="DN46">
            <v>52000</v>
          </cell>
          <cell r="DO46">
            <v>52500</v>
          </cell>
          <cell r="DP46">
            <v>53000</v>
          </cell>
          <cell r="DQ46">
            <v>53500</v>
          </cell>
          <cell r="DR46">
            <v>54000</v>
          </cell>
          <cell r="DS46">
            <v>54500</v>
          </cell>
          <cell r="DT46">
            <v>55000</v>
          </cell>
          <cell r="DU46">
            <v>55500</v>
          </cell>
          <cell r="DV46">
            <v>56000</v>
          </cell>
          <cell r="DW46">
            <v>56500</v>
          </cell>
          <cell r="DX46">
            <v>57000</v>
          </cell>
          <cell r="DY46">
            <v>57500</v>
          </cell>
          <cell r="DZ46">
            <v>58000</v>
          </cell>
          <cell r="EA46">
            <v>58500</v>
          </cell>
          <cell r="EB46">
            <v>59000</v>
          </cell>
          <cell r="EC46">
            <v>59500</v>
          </cell>
          <cell r="ED46">
            <v>60000</v>
          </cell>
          <cell r="EE46">
            <v>60500</v>
          </cell>
          <cell r="EF46">
            <v>61000</v>
          </cell>
          <cell r="EG46">
            <v>61500</v>
          </cell>
          <cell r="EH46">
            <v>62000</v>
          </cell>
          <cell r="EI46">
            <v>62500</v>
          </cell>
          <cell r="EJ46">
            <v>63000</v>
          </cell>
          <cell r="EK46">
            <v>63500</v>
          </cell>
          <cell r="EL46">
            <v>64000</v>
          </cell>
          <cell r="EM46">
            <v>64500</v>
          </cell>
          <cell r="EN46">
            <v>65000</v>
          </cell>
          <cell r="EO46">
            <v>65500</v>
          </cell>
          <cell r="EP46">
            <v>66000</v>
          </cell>
          <cell r="EQ46">
            <v>66500</v>
          </cell>
          <cell r="ER46">
            <v>67000</v>
          </cell>
          <cell r="ES46">
            <v>67500</v>
          </cell>
          <cell r="ET46">
            <v>68000</v>
          </cell>
          <cell r="EU46">
            <v>68500</v>
          </cell>
          <cell r="EV46">
            <v>69000</v>
          </cell>
          <cell r="EW46">
            <v>69500</v>
          </cell>
          <cell r="EX46">
            <v>70000</v>
          </cell>
          <cell r="EY46">
            <v>70500</v>
          </cell>
          <cell r="EZ46">
            <v>71000</v>
          </cell>
          <cell r="FA46">
            <v>71500</v>
          </cell>
          <cell r="FB46">
            <v>72000</v>
          </cell>
          <cell r="FC46">
            <v>72500</v>
          </cell>
          <cell r="FD46">
            <v>73000</v>
          </cell>
          <cell r="FE46">
            <v>73500</v>
          </cell>
          <cell r="FF46">
            <v>74000</v>
          </cell>
          <cell r="FG46">
            <v>74500</v>
          </cell>
          <cell r="FH46">
            <v>75000</v>
          </cell>
          <cell r="FI46">
            <v>75500</v>
          </cell>
          <cell r="FJ46">
            <v>76000</v>
          </cell>
          <cell r="FK46">
            <v>76500</v>
          </cell>
          <cell r="FL46">
            <v>77000</v>
          </cell>
          <cell r="FM46">
            <v>77500</v>
          </cell>
          <cell r="FN46">
            <v>78000</v>
          </cell>
          <cell r="FO46">
            <v>78500</v>
          </cell>
          <cell r="FP46">
            <v>79000</v>
          </cell>
          <cell r="FQ46">
            <v>79500</v>
          </cell>
          <cell r="FR46">
            <v>80000</v>
          </cell>
          <cell r="FS46">
            <v>80500</v>
          </cell>
          <cell r="FT46">
            <v>81000</v>
          </cell>
          <cell r="FU46">
            <v>81500</v>
          </cell>
          <cell r="FV46">
            <v>82000</v>
          </cell>
          <cell r="FW46">
            <v>82500</v>
          </cell>
          <cell r="FX46">
            <v>83000</v>
          </cell>
          <cell r="FY46">
            <v>83500</v>
          </cell>
          <cell r="FZ46">
            <v>84000</v>
          </cell>
          <cell r="GA46">
            <v>84500</v>
          </cell>
          <cell r="GB46">
            <v>85000</v>
          </cell>
          <cell r="GC46">
            <v>85500</v>
          </cell>
          <cell r="GD46">
            <v>86000</v>
          </cell>
          <cell r="GE46">
            <v>86500</v>
          </cell>
          <cell r="GF46">
            <v>87000</v>
          </cell>
          <cell r="GG46">
            <v>87500</v>
          </cell>
          <cell r="GH46">
            <v>88000</v>
          </cell>
          <cell r="GI46">
            <v>88500</v>
          </cell>
          <cell r="GJ46">
            <v>89000</v>
          </cell>
          <cell r="GK46">
            <v>89500</v>
          </cell>
          <cell r="GL46">
            <v>90000</v>
          </cell>
          <cell r="GM46">
            <v>90500</v>
          </cell>
          <cell r="GN46">
            <v>91000</v>
          </cell>
          <cell r="GO46">
            <v>91500</v>
          </cell>
          <cell r="GP46">
            <v>92000</v>
          </cell>
          <cell r="GQ46">
            <v>92500</v>
          </cell>
          <cell r="GR46">
            <v>93000</v>
          </cell>
          <cell r="GS46">
            <v>93500</v>
          </cell>
          <cell r="GT46">
            <v>94000</v>
          </cell>
          <cell r="GU46">
            <v>94500</v>
          </cell>
          <cell r="GV46">
            <v>95000</v>
          </cell>
          <cell r="GW46">
            <v>95500</v>
          </cell>
          <cell r="GX46">
            <v>96000</v>
          </cell>
          <cell r="GY46">
            <v>96500</v>
          </cell>
          <cell r="GZ46">
            <v>97000</v>
          </cell>
          <cell r="HA46">
            <v>97500</v>
          </cell>
          <cell r="HB46">
            <v>98000</v>
          </cell>
          <cell r="HC46">
            <v>98500</v>
          </cell>
          <cell r="HD46">
            <v>99000</v>
          </cell>
          <cell r="HE46">
            <v>99500</v>
          </cell>
          <cell r="HF46">
            <v>100000</v>
          </cell>
        </row>
        <row r="47">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cell r="GU47">
            <v>0</v>
          </cell>
          <cell r="GV47">
            <v>0</v>
          </cell>
          <cell r="GW47">
            <v>0</v>
          </cell>
          <cell r="GX47">
            <v>0</v>
          </cell>
          <cell r="GY47">
            <v>0</v>
          </cell>
          <cell r="GZ47">
            <v>0</v>
          </cell>
          <cell r="HA47">
            <v>0</v>
          </cell>
          <cell r="HB47">
            <v>0</v>
          </cell>
          <cell r="HC47">
            <v>0</v>
          </cell>
          <cell r="HD47">
            <v>0</v>
          </cell>
          <cell r="HE47">
            <v>0</v>
          </cell>
          <cell r="HF47">
            <v>0</v>
          </cell>
        </row>
        <row r="48">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cell r="GU48">
            <v>0</v>
          </cell>
          <cell r="GV48">
            <v>0</v>
          </cell>
          <cell r="GW48">
            <v>0</v>
          </cell>
          <cell r="GX48">
            <v>0</v>
          </cell>
          <cell r="GY48">
            <v>0</v>
          </cell>
          <cell r="GZ48">
            <v>0</v>
          </cell>
          <cell r="HA48">
            <v>0</v>
          </cell>
          <cell r="HB48">
            <v>0</v>
          </cell>
          <cell r="HC48">
            <v>0</v>
          </cell>
          <cell r="HD48">
            <v>0</v>
          </cell>
          <cell r="HE48">
            <v>0</v>
          </cell>
          <cell r="HF48">
            <v>0</v>
          </cell>
        </row>
        <row r="49">
          <cell r="N49">
            <v>0</v>
          </cell>
          <cell r="O49">
            <v>41.666666666666664</v>
          </cell>
          <cell r="P49">
            <v>83.333333333333329</v>
          </cell>
          <cell r="Q49">
            <v>125</v>
          </cell>
          <cell r="R49">
            <v>166.66666666666666</v>
          </cell>
          <cell r="S49">
            <v>208.33333333333331</v>
          </cell>
          <cell r="T49">
            <v>249.99999999999997</v>
          </cell>
          <cell r="U49">
            <v>291.66666666666663</v>
          </cell>
          <cell r="V49">
            <v>333.33333333333331</v>
          </cell>
          <cell r="W49">
            <v>375</v>
          </cell>
          <cell r="X49">
            <v>416.66666666666669</v>
          </cell>
          <cell r="Y49">
            <v>458.33333333333337</v>
          </cell>
          <cell r="Z49">
            <v>500.00000000000006</v>
          </cell>
          <cell r="AA49">
            <v>541.66666666666674</v>
          </cell>
          <cell r="AB49">
            <v>583.33333333333337</v>
          </cell>
          <cell r="AC49">
            <v>625</v>
          </cell>
          <cell r="AD49">
            <v>666.66666666666663</v>
          </cell>
          <cell r="AE49">
            <v>708.33333333333326</v>
          </cell>
          <cell r="AF49">
            <v>749.99999999999989</v>
          </cell>
          <cell r="AG49">
            <v>791.66666666666652</v>
          </cell>
          <cell r="AH49">
            <v>833.33333333333314</v>
          </cell>
          <cell r="AI49">
            <v>874.99999999999977</v>
          </cell>
          <cell r="AJ49">
            <v>916.6666666666664</v>
          </cell>
          <cell r="AK49">
            <v>958.33333333333303</v>
          </cell>
          <cell r="AL49">
            <v>999.99999999999966</v>
          </cell>
          <cell r="AM49">
            <v>1041.6666666666663</v>
          </cell>
          <cell r="AN49">
            <v>1083.333333333333</v>
          </cell>
          <cell r="AO49">
            <v>1124.9999999999998</v>
          </cell>
          <cell r="AP49">
            <v>1166.6666666666665</v>
          </cell>
          <cell r="AQ49">
            <v>1208.3333333333333</v>
          </cell>
          <cell r="AR49">
            <v>1250</v>
          </cell>
          <cell r="AS49">
            <v>1291.6666666666667</v>
          </cell>
          <cell r="AT49">
            <v>1333.3333333333335</v>
          </cell>
          <cell r="AU49">
            <v>1375.0000000000002</v>
          </cell>
          <cell r="AV49">
            <v>1416.666666666667</v>
          </cell>
          <cell r="AW49">
            <v>1458.3333333333337</v>
          </cell>
          <cell r="AX49">
            <v>1500.0000000000005</v>
          </cell>
          <cell r="AY49">
            <v>1541.6666666666672</v>
          </cell>
          <cell r="AZ49">
            <v>1583.3333333333339</v>
          </cell>
          <cell r="BA49">
            <v>1625.0000000000007</v>
          </cell>
          <cell r="BB49">
            <v>1666.6666666666674</v>
          </cell>
          <cell r="BC49">
            <v>1708.3333333333342</v>
          </cell>
          <cell r="BD49">
            <v>1750.0000000000009</v>
          </cell>
          <cell r="BE49">
            <v>1791.6666666666677</v>
          </cell>
          <cell r="BF49">
            <v>1833.3333333333344</v>
          </cell>
          <cell r="BG49">
            <v>1875.0000000000011</v>
          </cell>
          <cell r="BH49">
            <v>1916.6666666666679</v>
          </cell>
          <cell r="BI49">
            <v>1958.3333333333346</v>
          </cell>
          <cell r="BJ49">
            <v>2000.0000000000014</v>
          </cell>
          <cell r="BK49">
            <v>2041.6666666666681</v>
          </cell>
          <cell r="BL49">
            <v>2083.3333333333348</v>
          </cell>
          <cell r="BM49">
            <v>2125.0000000000014</v>
          </cell>
          <cell r="BN49">
            <v>2166.6666666666679</v>
          </cell>
          <cell r="BO49">
            <v>2208.3333333333344</v>
          </cell>
          <cell r="BP49">
            <v>2250.0000000000009</v>
          </cell>
          <cell r="BQ49">
            <v>2291.6666666666674</v>
          </cell>
          <cell r="BR49">
            <v>2333.3333333333339</v>
          </cell>
          <cell r="BS49">
            <v>2375.0000000000005</v>
          </cell>
          <cell r="BT49">
            <v>2416.666666666667</v>
          </cell>
          <cell r="BU49">
            <v>2458.3333333333335</v>
          </cell>
          <cell r="BV49">
            <v>2500</v>
          </cell>
          <cell r="BW49">
            <v>2541.6666666666665</v>
          </cell>
          <cell r="BX49">
            <v>2583.333333333333</v>
          </cell>
          <cell r="BY49">
            <v>2624.9999999999995</v>
          </cell>
          <cell r="BZ49">
            <v>2666.6666666666661</v>
          </cell>
          <cell r="CA49">
            <v>2708.3333333333326</v>
          </cell>
          <cell r="CB49">
            <v>2749.9999999999991</v>
          </cell>
          <cell r="CC49">
            <v>2791.6666666666656</v>
          </cell>
          <cell r="CD49">
            <v>2833.3333333333321</v>
          </cell>
          <cell r="CE49">
            <v>2874.9999999999986</v>
          </cell>
          <cell r="CF49">
            <v>2916.6666666666652</v>
          </cell>
          <cell r="CG49">
            <v>2958.3333333333317</v>
          </cell>
          <cell r="CH49">
            <v>2999.9999999999982</v>
          </cell>
          <cell r="CI49">
            <v>3041.6666666666647</v>
          </cell>
          <cell r="CJ49">
            <v>3083.3333333333312</v>
          </cell>
          <cell r="CK49">
            <v>3124.9999999999977</v>
          </cell>
          <cell r="CL49">
            <v>3166.6666666666642</v>
          </cell>
          <cell r="CM49">
            <v>3208.3333333333308</v>
          </cell>
          <cell r="CN49">
            <v>3249.9999999999973</v>
          </cell>
          <cell r="CO49">
            <v>3291.6666666666638</v>
          </cell>
          <cell r="CP49">
            <v>3333.3333333333303</v>
          </cell>
          <cell r="CQ49">
            <v>3374.9999999999968</v>
          </cell>
          <cell r="CR49">
            <v>3416.6666666666633</v>
          </cell>
          <cell r="CS49">
            <v>3458.3333333333298</v>
          </cell>
          <cell r="CT49">
            <v>3499.9999999999964</v>
          </cell>
          <cell r="CU49">
            <v>3541.6666666666629</v>
          </cell>
          <cell r="CV49">
            <v>3583.3333333333294</v>
          </cell>
          <cell r="CW49">
            <v>3624.9999999999959</v>
          </cell>
          <cell r="CX49">
            <v>3666.6666666666624</v>
          </cell>
          <cell r="CY49">
            <v>3708.3333333333289</v>
          </cell>
          <cell r="CZ49">
            <v>3749.9999999999955</v>
          </cell>
          <cell r="DA49">
            <v>3791.666666666662</v>
          </cell>
          <cell r="DB49">
            <v>3833.3333333333285</v>
          </cell>
          <cell r="DC49">
            <v>3874.999999999995</v>
          </cell>
          <cell r="DD49">
            <v>3916.6666666666615</v>
          </cell>
          <cell r="DE49">
            <v>3958.333333333328</v>
          </cell>
          <cell r="DF49">
            <v>3999.9999999999945</v>
          </cell>
          <cell r="DG49">
            <v>4041.6666666666611</v>
          </cell>
          <cell r="DH49">
            <v>4083.3333333333276</v>
          </cell>
          <cell r="DI49">
            <v>4124.9999999999945</v>
          </cell>
          <cell r="DJ49">
            <v>4166.6666666666615</v>
          </cell>
          <cell r="DK49">
            <v>4208.3333333333285</v>
          </cell>
          <cell r="DL49">
            <v>4249.9999999999955</v>
          </cell>
          <cell r="DM49">
            <v>4291.6666666666624</v>
          </cell>
          <cell r="DN49">
            <v>4333.3333333333294</v>
          </cell>
          <cell r="DO49">
            <v>4374.9999999999964</v>
          </cell>
          <cell r="DP49">
            <v>4416.6666666666633</v>
          </cell>
          <cell r="DQ49">
            <v>4458.3333333333303</v>
          </cell>
          <cell r="DR49">
            <v>4499.9999999999973</v>
          </cell>
          <cell r="DS49">
            <v>4541.6666666666642</v>
          </cell>
          <cell r="DT49">
            <v>4583.3333333333312</v>
          </cell>
          <cell r="DU49">
            <v>4624.9999999999982</v>
          </cell>
          <cell r="DV49">
            <v>4666.6666666666652</v>
          </cell>
          <cell r="DW49">
            <v>4708.3333333333321</v>
          </cell>
          <cell r="DX49">
            <v>4749.9999999999991</v>
          </cell>
          <cell r="DY49">
            <v>4791.6666666666661</v>
          </cell>
          <cell r="DZ49">
            <v>4833.333333333333</v>
          </cell>
          <cell r="EA49">
            <v>4875</v>
          </cell>
          <cell r="EB49">
            <v>4916.666666666667</v>
          </cell>
          <cell r="EC49">
            <v>4958.3333333333339</v>
          </cell>
          <cell r="ED49">
            <v>5000.0000000000009</v>
          </cell>
          <cell r="EE49">
            <v>5041.6666666666679</v>
          </cell>
          <cell r="EF49">
            <v>5083.3333333333348</v>
          </cell>
          <cell r="EG49">
            <v>5125.0000000000018</v>
          </cell>
          <cell r="EH49">
            <v>5166.6666666666688</v>
          </cell>
          <cell r="EI49">
            <v>5208.3333333333358</v>
          </cell>
          <cell r="EJ49">
            <v>5250.0000000000027</v>
          </cell>
          <cell r="EK49">
            <v>5291.6666666666697</v>
          </cell>
          <cell r="EL49">
            <v>5333.3333333333367</v>
          </cell>
          <cell r="EM49">
            <v>5375.0000000000036</v>
          </cell>
          <cell r="EN49">
            <v>5416.6666666666706</v>
          </cell>
          <cell r="EO49">
            <v>5458.3333333333376</v>
          </cell>
          <cell r="EP49">
            <v>5500.0000000000045</v>
          </cell>
          <cell r="EQ49">
            <v>5541.6666666666715</v>
          </cell>
          <cell r="ER49">
            <v>5583.3333333333385</v>
          </cell>
          <cell r="ES49">
            <v>5625.0000000000055</v>
          </cell>
          <cell r="ET49">
            <v>5666.6666666666724</v>
          </cell>
          <cell r="EU49">
            <v>5708.3333333333394</v>
          </cell>
          <cell r="EV49">
            <v>5750.0000000000064</v>
          </cell>
          <cell r="EW49">
            <v>5791.6666666666733</v>
          </cell>
          <cell r="EX49">
            <v>5833.3333333333403</v>
          </cell>
          <cell r="EY49">
            <v>5875.0000000000073</v>
          </cell>
          <cell r="EZ49">
            <v>5916.6666666666742</v>
          </cell>
          <cell r="FA49">
            <v>5958.3333333333412</v>
          </cell>
          <cell r="FB49">
            <v>6000.0000000000082</v>
          </cell>
          <cell r="FC49">
            <v>6041.6666666666752</v>
          </cell>
          <cell r="FD49">
            <v>6083.3333333333421</v>
          </cell>
          <cell r="FE49">
            <v>6125.0000000000091</v>
          </cell>
          <cell r="FF49">
            <v>6166.6666666666761</v>
          </cell>
          <cell r="FG49">
            <v>6208.333333333343</v>
          </cell>
          <cell r="FH49">
            <v>6250.00000000001</v>
          </cell>
          <cell r="FI49">
            <v>6291.666666666677</v>
          </cell>
          <cell r="FJ49">
            <v>6333.3333333333439</v>
          </cell>
          <cell r="FK49">
            <v>6375.0000000000109</v>
          </cell>
          <cell r="FL49">
            <v>6416.6666666666779</v>
          </cell>
          <cell r="FM49">
            <v>6458.3333333333449</v>
          </cell>
          <cell r="FN49">
            <v>6500.0000000000118</v>
          </cell>
          <cell r="FO49">
            <v>6541.6666666666788</v>
          </cell>
          <cell r="FP49">
            <v>6583.3333333333458</v>
          </cell>
          <cell r="FQ49">
            <v>6625.0000000000127</v>
          </cell>
          <cell r="FR49">
            <v>6666.6666666666797</v>
          </cell>
          <cell r="FS49">
            <v>6708.3333333333467</v>
          </cell>
          <cell r="FT49">
            <v>6750.0000000000136</v>
          </cell>
          <cell r="FU49">
            <v>6791.6666666666806</v>
          </cell>
          <cell r="FV49">
            <v>6833.3333333333476</v>
          </cell>
          <cell r="FW49">
            <v>6875.0000000000146</v>
          </cell>
          <cell r="FX49">
            <v>6916.6666666666815</v>
          </cell>
          <cell r="FY49">
            <v>6958.3333333333485</v>
          </cell>
          <cell r="FZ49">
            <v>7000.0000000000155</v>
          </cell>
          <cell r="GA49">
            <v>7041.6666666666824</v>
          </cell>
          <cell r="GB49">
            <v>7083.3333333333494</v>
          </cell>
          <cell r="GC49">
            <v>7125.0000000000164</v>
          </cell>
          <cell r="GD49">
            <v>7166.6666666666833</v>
          </cell>
          <cell r="GE49">
            <v>7208.3333333333503</v>
          </cell>
          <cell r="GF49">
            <v>7250.0000000000173</v>
          </cell>
          <cell r="GG49">
            <v>7291.6666666666843</v>
          </cell>
          <cell r="GH49">
            <v>7333.3333333333512</v>
          </cell>
          <cell r="GI49">
            <v>7375.0000000000182</v>
          </cell>
          <cell r="GJ49">
            <v>7416.6666666666852</v>
          </cell>
          <cell r="GK49">
            <v>7458.3333333333521</v>
          </cell>
          <cell r="GL49">
            <v>7500.0000000000191</v>
          </cell>
          <cell r="GM49">
            <v>7541.6666666666861</v>
          </cell>
          <cell r="GN49">
            <v>7583.333333333353</v>
          </cell>
          <cell r="GO49">
            <v>7625.00000000002</v>
          </cell>
          <cell r="GP49">
            <v>7666.666666666687</v>
          </cell>
          <cell r="GQ49">
            <v>7708.3333333333539</v>
          </cell>
          <cell r="GR49">
            <v>7750.0000000000209</v>
          </cell>
          <cell r="GS49">
            <v>7791.6666666666879</v>
          </cell>
          <cell r="GT49">
            <v>7833.3333333333549</v>
          </cell>
          <cell r="GU49">
            <v>7875.0000000000218</v>
          </cell>
          <cell r="GV49">
            <v>7916.6666666666888</v>
          </cell>
          <cell r="GW49">
            <v>7958.3333333333558</v>
          </cell>
          <cell r="GX49">
            <v>8000.0000000000227</v>
          </cell>
          <cell r="GY49">
            <v>8041.6666666666897</v>
          </cell>
          <cell r="GZ49">
            <v>8083.3333333333567</v>
          </cell>
          <cell r="HA49">
            <v>8125.0000000000236</v>
          </cell>
          <cell r="HB49">
            <v>8166.6666666666906</v>
          </cell>
          <cell r="HC49">
            <v>8208.3333333333576</v>
          </cell>
          <cell r="HD49">
            <v>8250.0000000000236</v>
          </cell>
          <cell r="HE49">
            <v>8291.6666666666897</v>
          </cell>
          <cell r="HF49">
            <v>8333.3333333333558</v>
          </cell>
        </row>
        <row r="50">
          <cell r="N50">
            <v>0</v>
          </cell>
          <cell r="O50">
            <v>500</v>
          </cell>
          <cell r="P50">
            <v>1000</v>
          </cell>
          <cell r="Q50">
            <v>1500</v>
          </cell>
          <cell r="R50">
            <v>2000</v>
          </cell>
          <cell r="S50">
            <v>2500</v>
          </cell>
          <cell r="T50">
            <v>3000</v>
          </cell>
          <cell r="U50">
            <v>3500</v>
          </cell>
          <cell r="V50">
            <v>4000</v>
          </cell>
          <cell r="W50">
            <v>4500</v>
          </cell>
          <cell r="X50">
            <v>5000</v>
          </cell>
          <cell r="Y50">
            <v>5500</v>
          </cell>
          <cell r="Z50">
            <v>6000</v>
          </cell>
          <cell r="AA50">
            <v>6500</v>
          </cell>
          <cell r="AB50">
            <v>7000</v>
          </cell>
          <cell r="AC50">
            <v>7500</v>
          </cell>
          <cell r="AD50">
            <v>8000</v>
          </cell>
          <cell r="AE50">
            <v>8500</v>
          </cell>
          <cell r="AF50">
            <v>9000</v>
          </cell>
          <cell r="AG50">
            <v>9500</v>
          </cell>
          <cell r="AH50">
            <v>10000</v>
          </cell>
          <cell r="AI50">
            <v>10500</v>
          </cell>
          <cell r="AJ50">
            <v>11000</v>
          </cell>
          <cell r="AK50">
            <v>11500</v>
          </cell>
          <cell r="AL50">
            <v>12000</v>
          </cell>
          <cell r="AM50">
            <v>12500</v>
          </cell>
          <cell r="AN50">
            <v>13000</v>
          </cell>
          <cell r="AO50">
            <v>13500</v>
          </cell>
          <cell r="AP50">
            <v>14000</v>
          </cell>
          <cell r="AQ50">
            <v>14500</v>
          </cell>
          <cell r="AR50">
            <v>15000</v>
          </cell>
          <cell r="AS50">
            <v>15500</v>
          </cell>
          <cell r="AT50">
            <v>16000</v>
          </cell>
          <cell r="AU50">
            <v>16500</v>
          </cell>
          <cell r="AV50">
            <v>17000</v>
          </cell>
          <cell r="AW50">
            <v>17500</v>
          </cell>
          <cell r="AX50">
            <v>18000</v>
          </cell>
          <cell r="AY50">
            <v>18500</v>
          </cell>
          <cell r="AZ50">
            <v>19000</v>
          </cell>
          <cell r="BA50">
            <v>19500</v>
          </cell>
          <cell r="BB50">
            <v>20000</v>
          </cell>
          <cell r="BC50">
            <v>20500</v>
          </cell>
          <cell r="BD50">
            <v>21000</v>
          </cell>
          <cell r="BE50">
            <v>21500</v>
          </cell>
          <cell r="BF50">
            <v>22000</v>
          </cell>
          <cell r="BG50">
            <v>22500</v>
          </cell>
          <cell r="BH50">
            <v>23000</v>
          </cell>
          <cell r="BI50">
            <v>23500</v>
          </cell>
          <cell r="BJ50">
            <v>24000</v>
          </cell>
          <cell r="BK50">
            <v>24500</v>
          </cell>
          <cell r="BL50">
            <v>25000</v>
          </cell>
          <cell r="BM50">
            <v>25500</v>
          </cell>
          <cell r="BN50">
            <v>26000</v>
          </cell>
          <cell r="BO50">
            <v>26500</v>
          </cell>
          <cell r="BP50">
            <v>27000</v>
          </cell>
          <cell r="BQ50">
            <v>27500</v>
          </cell>
          <cell r="BR50">
            <v>28000</v>
          </cell>
          <cell r="BS50">
            <v>28500</v>
          </cell>
          <cell r="BT50">
            <v>29000</v>
          </cell>
          <cell r="BU50">
            <v>29500</v>
          </cell>
          <cell r="BV50">
            <v>30000</v>
          </cell>
          <cell r="BW50">
            <v>30500</v>
          </cell>
          <cell r="BX50">
            <v>31000</v>
          </cell>
          <cell r="BY50">
            <v>31500</v>
          </cell>
          <cell r="BZ50">
            <v>32000</v>
          </cell>
          <cell r="CA50">
            <v>32500</v>
          </cell>
          <cell r="CB50">
            <v>33000</v>
          </cell>
          <cell r="CC50">
            <v>33500</v>
          </cell>
          <cell r="CD50">
            <v>34000</v>
          </cell>
          <cell r="CE50">
            <v>34500</v>
          </cell>
          <cell r="CF50">
            <v>35000</v>
          </cell>
          <cell r="CG50">
            <v>35500</v>
          </cell>
          <cell r="CH50">
            <v>36000</v>
          </cell>
          <cell r="CI50">
            <v>36500</v>
          </cell>
          <cell r="CJ50">
            <v>37000</v>
          </cell>
          <cell r="CK50">
            <v>37500</v>
          </cell>
          <cell r="CL50">
            <v>38000</v>
          </cell>
          <cell r="CM50">
            <v>38500</v>
          </cell>
          <cell r="CN50">
            <v>39000</v>
          </cell>
          <cell r="CO50">
            <v>39500</v>
          </cell>
          <cell r="CP50">
            <v>40000</v>
          </cell>
          <cell r="CQ50">
            <v>40500</v>
          </cell>
          <cell r="CR50">
            <v>41000</v>
          </cell>
          <cell r="CS50">
            <v>41500</v>
          </cell>
          <cell r="CT50">
            <v>42000</v>
          </cell>
          <cell r="CU50">
            <v>42500</v>
          </cell>
          <cell r="CV50">
            <v>43000</v>
          </cell>
          <cell r="CW50">
            <v>43500</v>
          </cell>
          <cell r="CX50">
            <v>44000</v>
          </cell>
          <cell r="CY50">
            <v>44500</v>
          </cell>
          <cell r="CZ50">
            <v>45000</v>
          </cell>
          <cell r="DA50">
            <v>45500</v>
          </cell>
          <cell r="DB50">
            <v>46000</v>
          </cell>
          <cell r="DC50">
            <v>46500</v>
          </cell>
          <cell r="DD50">
            <v>47000</v>
          </cell>
          <cell r="DE50">
            <v>47500</v>
          </cell>
          <cell r="DF50">
            <v>48000</v>
          </cell>
          <cell r="DG50">
            <v>48500</v>
          </cell>
          <cell r="DH50">
            <v>49000</v>
          </cell>
          <cell r="DI50">
            <v>49500</v>
          </cell>
          <cell r="DJ50">
            <v>50000</v>
          </cell>
          <cell r="DK50">
            <v>50500</v>
          </cell>
          <cell r="DL50">
            <v>51000</v>
          </cell>
          <cell r="DM50">
            <v>51500</v>
          </cell>
          <cell r="DN50">
            <v>52000</v>
          </cell>
          <cell r="DO50">
            <v>52500</v>
          </cell>
          <cell r="DP50">
            <v>53000</v>
          </cell>
          <cell r="DQ50">
            <v>53500</v>
          </cell>
          <cell r="DR50">
            <v>54000</v>
          </cell>
          <cell r="DS50">
            <v>54500</v>
          </cell>
          <cell r="DT50">
            <v>55000</v>
          </cell>
          <cell r="DU50">
            <v>55500</v>
          </cell>
          <cell r="DV50">
            <v>56000</v>
          </cell>
          <cell r="DW50">
            <v>56500</v>
          </cell>
          <cell r="DX50">
            <v>57000</v>
          </cell>
          <cell r="DY50">
            <v>57500</v>
          </cell>
          <cell r="DZ50">
            <v>58000</v>
          </cell>
          <cell r="EA50">
            <v>58500</v>
          </cell>
          <cell r="EB50">
            <v>59000</v>
          </cell>
          <cell r="EC50">
            <v>59500</v>
          </cell>
          <cell r="ED50">
            <v>60000</v>
          </cell>
          <cell r="EE50">
            <v>60500</v>
          </cell>
          <cell r="EF50">
            <v>61000</v>
          </cell>
          <cell r="EG50">
            <v>61500</v>
          </cell>
          <cell r="EH50">
            <v>62000</v>
          </cell>
          <cell r="EI50">
            <v>62500</v>
          </cell>
          <cell r="EJ50">
            <v>63000</v>
          </cell>
          <cell r="EK50">
            <v>63500</v>
          </cell>
          <cell r="EL50">
            <v>64000</v>
          </cell>
          <cell r="EM50">
            <v>64500</v>
          </cell>
          <cell r="EN50">
            <v>65000</v>
          </cell>
          <cell r="EO50">
            <v>65500</v>
          </cell>
          <cell r="EP50">
            <v>66000</v>
          </cell>
          <cell r="EQ50">
            <v>66500</v>
          </cell>
          <cell r="ER50">
            <v>67000</v>
          </cell>
          <cell r="ES50">
            <v>67500</v>
          </cell>
          <cell r="ET50">
            <v>68000</v>
          </cell>
          <cell r="EU50">
            <v>68500</v>
          </cell>
          <cell r="EV50">
            <v>69000</v>
          </cell>
          <cell r="EW50">
            <v>69500</v>
          </cell>
          <cell r="EX50">
            <v>70000</v>
          </cell>
          <cell r="EY50">
            <v>70500</v>
          </cell>
          <cell r="EZ50">
            <v>71000</v>
          </cell>
          <cell r="FA50">
            <v>71500</v>
          </cell>
          <cell r="FB50">
            <v>72000</v>
          </cell>
          <cell r="FC50">
            <v>72500</v>
          </cell>
          <cell r="FD50">
            <v>73000</v>
          </cell>
          <cell r="FE50">
            <v>73500</v>
          </cell>
          <cell r="FF50">
            <v>74000</v>
          </cell>
          <cell r="FG50">
            <v>74500</v>
          </cell>
          <cell r="FH50">
            <v>75000</v>
          </cell>
          <cell r="FI50">
            <v>75500</v>
          </cell>
          <cell r="FJ50">
            <v>76000</v>
          </cell>
          <cell r="FK50">
            <v>76500</v>
          </cell>
          <cell r="FL50">
            <v>77000</v>
          </cell>
          <cell r="FM50">
            <v>77500</v>
          </cell>
          <cell r="FN50">
            <v>78000</v>
          </cell>
          <cell r="FO50">
            <v>78500</v>
          </cell>
          <cell r="FP50">
            <v>79000</v>
          </cell>
          <cell r="FQ50">
            <v>79500</v>
          </cell>
          <cell r="FR50">
            <v>80000</v>
          </cell>
          <cell r="FS50">
            <v>80500</v>
          </cell>
          <cell r="FT50">
            <v>81000</v>
          </cell>
          <cell r="FU50">
            <v>81500</v>
          </cell>
          <cell r="FV50">
            <v>82000</v>
          </cell>
          <cell r="FW50">
            <v>82500</v>
          </cell>
          <cell r="FX50">
            <v>83000</v>
          </cell>
          <cell r="FY50">
            <v>83500</v>
          </cell>
          <cell r="FZ50">
            <v>84000</v>
          </cell>
          <cell r="GA50">
            <v>84500</v>
          </cell>
          <cell r="GB50">
            <v>85000</v>
          </cell>
          <cell r="GC50">
            <v>85500</v>
          </cell>
          <cell r="GD50">
            <v>86000</v>
          </cell>
          <cell r="GE50">
            <v>86500</v>
          </cell>
          <cell r="GF50">
            <v>87000</v>
          </cell>
          <cell r="GG50">
            <v>87500</v>
          </cell>
          <cell r="GH50">
            <v>88000</v>
          </cell>
          <cell r="GI50">
            <v>88500</v>
          </cell>
          <cell r="GJ50">
            <v>89000</v>
          </cell>
          <cell r="GK50">
            <v>89500</v>
          </cell>
          <cell r="GL50">
            <v>90000</v>
          </cell>
          <cell r="GM50">
            <v>90500</v>
          </cell>
          <cell r="GN50">
            <v>91000</v>
          </cell>
          <cell r="GO50">
            <v>91500</v>
          </cell>
          <cell r="GP50">
            <v>92000</v>
          </cell>
          <cell r="GQ50">
            <v>92500</v>
          </cell>
          <cell r="GR50">
            <v>93000</v>
          </cell>
          <cell r="GS50">
            <v>93500</v>
          </cell>
          <cell r="GT50">
            <v>94000</v>
          </cell>
          <cell r="GU50">
            <v>94500</v>
          </cell>
          <cell r="GV50">
            <v>95000</v>
          </cell>
          <cell r="GW50">
            <v>95500</v>
          </cell>
          <cell r="GX50">
            <v>96000</v>
          </cell>
          <cell r="GY50">
            <v>96500</v>
          </cell>
          <cell r="GZ50">
            <v>97000</v>
          </cell>
          <cell r="HA50">
            <v>97500</v>
          </cell>
          <cell r="HB50">
            <v>98000</v>
          </cell>
          <cell r="HC50">
            <v>98500</v>
          </cell>
          <cell r="HD50">
            <v>99000</v>
          </cell>
          <cell r="HE50">
            <v>99500</v>
          </cell>
          <cell r="HF50">
            <v>100000</v>
          </cell>
        </row>
        <row r="54">
          <cell r="N54">
            <v>0</v>
          </cell>
          <cell r="O54">
            <v>38</v>
          </cell>
          <cell r="P54">
            <v>77</v>
          </cell>
          <cell r="Q54">
            <v>115</v>
          </cell>
          <cell r="R54">
            <v>153</v>
          </cell>
          <cell r="S54">
            <v>191</v>
          </cell>
          <cell r="T54">
            <v>230</v>
          </cell>
          <cell r="U54">
            <v>268</v>
          </cell>
          <cell r="V54">
            <v>306</v>
          </cell>
          <cell r="W54">
            <v>344</v>
          </cell>
          <cell r="X54">
            <v>383</v>
          </cell>
          <cell r="Y54">
            <v>421</v>
          </cell>
          <cell r="Z54">
            <v>459</v>
          </cell>
          <cell r="AA54">
            <v>497</v>
          </cell>
          <cell r="AB54">
            <v>536</v>
          </cell>
          <cell r="AC54">
            <v>574</v>
          </cell>
          <cell r="AD54">
            <v>612</v>
          </cell>
          <cell r="AE54">
            <v>650</v>
          </cell>
          <cell r="AF54">
            <v>689</v>
          </cell>
          <cell r="AG54">
            <v>727</v>
          </cell>
          <cell r="AH54">
            <v>765</v>
          </cell>
          <cell r="AI54">
            <v>803</v>
          </cell>
          <cell r="AJ54">
            <v>842</v>
          </cell>
          <cell r="AK54">
            <v>880</v>
          </cell>
          <cell r="AL54">
            <v>918</v>
          </cell>
          <cell r="AM54">
            <v>956</v>
          </cell>
          <cell r="AN54">
            <v>995</v>
          </cell>
          <cell r="AO54">
            <v>1033</v>
          </cell>
          <cell r="AP54">
            <v>1071</v>
          </cell>
          <cell r="AQ54">
            <v>1109</v>
          </cell>
          <cell r="AR54">
            <v>1148</v>
          </cell>
          <cell r="AS54">
            <v>1186</v>
          </cell>
          <cell r="AT54">
            <v>1224</v>
          </cell>
          <cell r="AU54">
            <v>1262</v>
          </cell>
          <cell r="AV54">
            <v>1301</v>
          </cell>
          <cell r="AW54">
            <v>1339</v>
          </cell>
          <cell r="AX54">
            <v>1377</v>
          </cell>
          <cell r="AY54">
            <v>1415</v>
          </cell>
          <cell r="AZ54">
            <v>1454</v>
          </cell>
          <cell r="BA54">
            <v>1492</v>
          </cell>
          <cell r="BB54">
            <v>1530</v>
          </cell>
          <cell r="BC54">
            <v>1568</v>
          </cell>
          <cell r="BD54">
            <v>1607</v>
          </cell>
          <cell r="BE54">
            <v>1645</v>
          </cell>
          <cell r="BF54">
            <v>1683</v>
          </cell>
          <cell r="BG54">
            <v>1721</v>
          </cell>
          <cell r="BH54">
            <v>1760</v>
          </cell>
          <cell r="BI54">
            <v>1798</v>
          </cell>
          <cell r="BJ54">
            <v>1836</v>
          </cell>
          <cell r="BK54">
            <v>1874</v>
          </cell>
          <cell r="BL54">
            <v>1913</v>
          </cell>
          <cell r="BM54">
            <v>1951</v>
          </cell>
          <cell r="BN54">
            <v>1989</v>
          </cell>
          <cell r="BO54">
            <v>2027</v>
          </cell>
          <cell r="BP54">
            <v>2066</v>
          </cell>
          <cell r="BQ54">
            <v>2104</v>
          </cell>
          <cell r="BR54">
            <v>2142</v>
          </cell>
          <cell r="BS54">
            <v>2180</v>
          </cell>
          <cell r="BT54">
            <v>2219</v>
          </cell>
          <cell r="BU54">
            <v>2257</v>
          </cell>
          <cell r="BV54">
            <v>2295</v>
          </cell>
          <cell r="BW54">
            <v>2333</v>
          </cell>
          <cell r="BX54">
            <v>2372</v>
          </cell>
          <cell r="BY54">
            <v>2410</v>
          </cell>
          <cell r="BZ54">
            <v>2448</v>
          </cell>
          <cell r="CA54">
            <v>2486</v>
          </cell>
          <cell r="CB54">
            <v>2525</v>
          </cell>
          <cell r="CC54">
            <v>2563</v>
          </cell>
          <cell r="CD54">
            <v>2601</v>
          </cell>
          <cell r="CE54">
            <v>2639</v>
          </cell>
          <cell r="CF54">
            <v>2678</v>
          </cell>
          <cell r="CG54">
            <v>2716</v>
          </cell>
          <cell r="CH54">
            <v>2754</v>
          </cell>
          <cell r="CI54">
            <v>2792</v>
          </cell>
          <cell r="CJ54">
            <v>2831</v>
          </cell>
          <cell r="CK54">
            <v>2869</v>
          </cell>
          <cell r="CL54">
            <v>2907</v>
          </cell>
          <cell r="CM54">
            <v>2945</v>
          </cell>
          <cell r="CN54">
            <v>2984</v>
          </cell>
          <cell r="CO54">
            <v>3022</v>
          </cell>
          <cell r="CP54">
            <v>3060</v>
          </cell>
          <cell r="CQ54">
            <v>3098</v>
          </cell>
          <cell r="CR54">
            <v>3137</v>
          </cell>
          <cell r="CS54">
            <v>3175</v>
          </cell>
          <cell r="CT54">
            <v>3213</v>
          </cell>
          <cell r="CU54">
            <v>3251</v>
          </cell>
          <cell r="CV54">
            <v>3290</v>
          </cell>
          <cell r="CW54">
            <v>3328</v>
          </cell>
          <cell r="CX54">
            <v>3366</v>
          </cell>
          <cell r="CY54">
            <v>3404</v>
          </cell>
          <cell r="CZ54">
            <v>3443</v>
          </cell>
          <cell r="DA54">
            <v>3481</v>
          </cell>
          <cell r="DB54">
            <v>3519</v>
          </cell>
          <cell r="DC54">
            <v>3557</v>
          </cell>
          <cell r="DD54">
            <v>3596</v>
          </cell>
          <cell r="DE54">
            <v>3634</v>
          </cell>
          <cell r="DF54">
            <v>3672</v>
          </cell>
          <cell r="DG54">
            <v>3710</v>
          </cell>
          <cell r="DH54">
            <v>3749</v>
          </cell>
          <cell r="DI54">
            <v>3787</v>
          </cell>
          <cell r="DJ54">
            <v>3825</v>
          </cell>
          <cell r="DK54">
            <v>3863</v>
          </cell>
          <cell r="DL54">
            <v>3902</v>
          </cell>
          <cell r="DM54">
            <v>3940</v>
          </cell>
          <cell r="DN54">
            <v>3978</v>
          </cell>
          <cell r="DO54">
            <v>4016</v>
          </cell>
          <cell r="DP54">
            <v>4055</v>
          </cell>
          <cell r="DQ54">
            <v>4093</v>
          </cell>
          <cell r="DR54">
            <v>4131</v>
          </cell>
          <cell r="DS54">
            <v>4169</v>
          </cell>
          <cell r="DT54">
            <v>4208</v>
          </cell>
          <cell r="DU54">
            <v>4246</v>
          </cell>
          <cell r="DV54">
            <v>4284</v>
          </cell>
          <cell r="DW54">
            <v>4322</v>
          </cell>
          <cell r="DX54">
            <v>4361</v>
          </cell>
          <cell r="DY54">
            <v>4399</v>
          </cell>
          <cell r="DZ54">
            <v>4437</v>
          </cell>
          <cell r="EA54">
            <v>4475</v>
          </cell>
          <cell r="EB54">
            <v>4514</v>
          </cell>
          <cell r="EC54">
            <v>4552</v>
          </cell>
          <cell r="ED54">
            <v>4590</v>
          </cell>
          <cell r="EE54">
            <v>4628</v>
          </cell>
          <cell r="EF54">
            <v>4667</v>
          </cell>
          <cell r="EG54">
            <v>4705</v>
          </cell>
          <cell r="EH54">
            <v>4743</v>
          </cell>
          <cell r="EI54">
            <v>4781</v>
          </cell>
          <cell r="EJ54">
            <v>4820</v>
          </cell>
          <cell r="EK54">
            <v>4858</v>
          </cell>
          <cell r="EL54">
            <v>4896</v>
          </cell>
          <cell r="EM54">
            <v>4934</v>
          </cell>
          <cell r="EN54">
            <v>4973</v>
          </cell>
          <cell r="EO54">
            <v>5011</v>
          </cell>
          <cell r="EP54">
            <v>5049</v>
          </cell>
          <cell r="EQ54">
            <v>5087</v>
          </cell>
          <cell r="ER54">
            <v>5126</v>
          </cell>
          <cell r="ES54">
            <v>5164</v>
          </cell>
          <cell r="ET54">
            <v>5202</v>
          </cell>
          <cell r="EU54">
            <v>5240</v>
          </cell>
          <cell r="EV54">
            <v>5279</v>
          </cell>
          <cell r="EW54">
            <v>5317</v>
          </cell>
          <cell r="EX54">
            <v>5355</v>
          </cell>
          <cell r="EY54">
            <v>5393</v>
          </cell>
          <cell r="EZ54">
            <v>5432</v>
          </cell>
          <cell r="FA54">
            <v>5470</v>
          </cell>
          <cell r="FB54">
            <v>5508</v>
          </cell>
          <cell r="FC54">
            <v>5546</v>
          </cell>
          <cell r="FD54">
            <v>5585</v>
          </cell>
          <cell r="FE54">
            <v>5623</v>
          </cell>
          <cell r="FF54">
            <v>5661</v>
          </cell>
          <cell r="FG54">
            <v>5699</v>
          </cell>
          <cell r="FH54">
            <v>5738</v>
          </cell>
          <cell r="FI54">
            <v>5776</v>
          </cell>
          <cell r="FJ54">
            <v>5814</v>
          </cell>
          <cell r="FK54">
            <v>5852</v>
          </cell>
          <cell r="FL54">
            <v>5891</v>
          </cell>
          <cell r="FM54">
            <v>5929</v>
          </cell>
          <cell r="FN54">
            <v>5967</v>
          </cell>
          <cell r="FO54">
            <v>6005</v>
          </cell>
          <cell r="FP54">
            <v>6044</v>
          </cell>
          <cell r="FQ54">
            <v>6082</v>
          </cell>
          <cell r="FR54">
            <v>6120</v>
          </cell>
          <cell r="FS54">
            <v>6158</v>
          </cell>
          <cell r="FT54">
            <v>6197</v>
          </cell>
          <cell r="FU54">
            <v>6235</v>
          </cell>
          <cell r="FV54">
            <v>6273</v>
          </cell>
          <cell r="FW54">
            <v>6311</v>
          </cell>
          <cell r="FX54">
            <v>6350</v>
          </cell>
          <cell r="FY54">
            <v>6388</v>
          </cell>
          <cell r="FZ54">
            <v>6426</v>
          </cell>
          <cell r="GA54">
            <v>6464</v>
          </cell>
          <cell r="GB54">
            <v>6503</v>
          </cell>
          <cell r="GC54">
            <v>6541</v>
          </cell>
          <cell r="GD54">
            <v>6579</v>
          </cell>
          <cell r="GE54">
            <v>6617</v>
          </cell>
          <cell r="GF54">
            <v>6656</v>
          </cell>
          <cell r="GG54">
            <v>6694</v>
          </cell>
          <cell r="GH54">
            <v>6732</v>
          </cell>
          <cell r="GI54">
            <v>6770</v>
          </cell>
          <cell r="GJ54">
            <v>6809</v>
          </cell>
          <cell r="GK54">
            <v>6847</v>
          </cell>
          <cell r="GL54">
            <v>6885</v>
          </cell>
          <cell r="GM54">
            <v>6923</v>
          </cell>
          <cell r="GN54">
            <v>6962</v>
          </cell>
          <cell r="GO54">
            <v>7000</v>
          </cell>
          <cell r="GP54">
            <v>7038</v>
          </cell>
          <cell r="GQ54">
            <v>7076</v>
          </cell>
          <cell r="GR54">
            <v>7115</v>
          </cell>
          <cell r="GS54">
            <v>7153</v>
          </cell>
          <cell r="GT54">
            <v>7191</v>
          </cell>
          <cell r="GU54">
            <v>7229</v>
          </cell>
          <cell r="GV54">
            <v>7268</v>
          </cell>
          <cell r="GW54">
            <v>7306</v>
          </cell>
          <cell r="GX54">
            <v>7344</v>
          </cell>
          <cell r="GY54">
            <v>7382</v>
          </cell>
          <cell r="GZ54">
            <v>7421</v>
          </cell>
          <cell r="HA54">
            <v>7459</v>
          </cell>
          <cell r="HB54">
            <v>7497</v>
          </cell>
          <cell r="HC54">
            <v>7535</v>
          </cell>
          <cell r="HD54">
            <v>7574</v>
          </cell>
          <cell r="HE54">
            <v>7612</v>
          </cell>
          <cell r="HF54">
            <v>7650</v>
          </cell>
        </row>
        <row r="66">
          <cell r="N66">
            <v>0</v>
          </cell>
          <cell r="O66">
            <v>500</v>
          </cell>
          <cell r="P66">
            <v>1000</v>
          </cell>
          <cell r="Q66">
            <v>1500</v>
          </cell>
          <cell r="R66">
            <v>2000</v>
          </cell>
          <cell r="S66">
            <v>2500</v>
          </cell>
          <cell r="T66">
            <v>3000</v>
          </cell>
          <cell r="U66">
            <v>3500</v>
          </cell>
          <cell r="V66">
            <v>4000</v>
          </cell>
          <cell r="W66">
            <v>4500</v>
          </cell>
          <cell r="X66">
            <v>5000</v>
          </cell>
          <cell r="Y66">
            <v>5500</v>
          </cell>
          <cell r="Z66">
            <v>6000</v>
          </cell>
          <cell r="AA66">
            <v>6500</v>
          </cell>
          <cell r="AB66">
            <v>7000</v>
          </cell>
          <cell r="AC66">
            <v>7500</v>
          </cell>
          <cell r="AD66">
            <v>8000</v>
          </cell>
          <cell r="AE66">
            <v>8500</v>
          </cell>
          <cell r="AF66">
            <v>9000</v>
          </cell>
          <cell r="AG66">
            <v>9500</v>
          </cell>
          <cell r="AH66">
            <v>10000</v>
          </cell>
          <cell r="AI66">
            <v>10500</v>
          </cell>
          <cell r="AJ66">
            <v>11000</v>
          </cell>
          <cell r="AK66">
            <v>11500</v>
          </cell>
          <cell r="AL66">
            <v>12000</v>
          </cell>
          <cell r="AM66">
            <v>12500</v>
          </cell>
          <cell r="AN66">
            <v>13000</v>
          </cell>
          <cell r="AO66">
            <v>13500</v>
          </cell>
          <cell r="AP66">
            <v>14000</v>
          </cell>
          <cell r="AQ66">
            <v>14500</v>
          </cell>
          <cell r="AR66">
            <v>15000</v>
          </cell>
          <cell r="AS66">
            <v>15500</v>
          </cell>
          <cell r="AT66">
            <v>16000</v>
          </cell>
          <cell r="AU66">
            <v>16500</v>
          </cell>
          <cell r="AV66">
            <v>17000</v>
          </cell>
          <cell r="AW66">
            <v>17500</v>
          </cell>
          <cell r="AX66">
            <v>18000</v>
          </cell>
          <cell r="AY66">
            <v>18500</v>
          </cell>
          <cell r="AZ66">
            <v>19000</v>
          </cell>
          <cell r="BA66">
            <v>19500</v>
          </cell>
          <cell r="BB66">
            <v>20000</v>
          </cell>
          <cell r="BC66">
            <v>20500</v>
          </cell>
          <cell r="BD66">
            <v>21000</v>
          </cell>
          <cell r="BE66">
            <v>21500</v>
          </cell>
          <cell r="BF66">
            <v>22000</v>
          </cell>
          <cell r="BG66">
            <v>22500</v>
          </cell>
          <cell r="BH66">
            <v>23000</v>
          </cell>
          <cell r="BI66">
            <v>23500</v>
          </cell>
          <cell r="BJ66">
            <v>24000</v>
          </cell>
          <cell r="BK66">
            <v>24500</v>
          </cell>
          <cell r="BL66">
            <v>25000</v>
          </cell>
          <cell r="BM66">
            <v>25500</v>
          </cell>
          <cell r="BN66">
            <v>26000</v>
          </cell>
          <cell r="BO66">
            <v>26500</v>
          </cell>
          <cell r="BP66">
            <v>27000</v>
          </cell>
          <cell r="BQ66">
            <v>27500</v>
          </cell>
          <cell r="BR66">
            <v>28000</v>
          </cell>
          <cell r="BS66">
            <v>28500</v>
          </cell>
          <cell r="BT66">
            <v>29000</v>
          </cell>
          <cell r="BU66">
            <v>29500</v>
          </cell>
          <cell r="BV66">
            <v>30000</v>
          </cell>
          <cell r="BW66">
            <v>30500</v>
          </cell>
          <cell r="BX66">
            <v>31000</v>
          </cell>
          <cell r="BY66">
            <v>31500</v>
          </cell>
          <cell r="BZ66">
            <v>32000</v>
          </cell>
          <cell r="CA66">
            <v>32500</v>
          </cell>
          <cell r="CB66">
            <v>33000</v>
          </cell>
          <cell r="CC66">
            <v>33500</v>
          </cell>
          <cell r="CD66">
            <v>34000</v>
          </cell>
          <cell r="CE66">
            <v>34500</v>
          </cell>
          <cell r="CF66">
            <v>35000</v>
          </cell>
          <cell r="CG66">
            <v>35500</v>
          </cell>
          <cell r="CH66">
            <v>36000</v>
          </cell>
          <cell r="CI66">
            <v>36500</v>
          </cell>
          <cell r="CJ66">
            <v>37000</v>
          </cell>
          <cell r="CK66">
            <v>37500</v>
          </cell>
          <cell r="CL66">
            <v>38000</v>
          </cell>
          <cell r="CM66">
            <v>38500</v>
          </cell>
          <cell r="CN66">
            <v>39000</v>
          </cell>
          <cell r="CO66">
            <v>39500</v>
          </cell>
          <cell r="CP66">
            <v>40000</v>
          </cell>
          <cell r="CQ66">
            <v>40500</v>
          </cell>
          <cell r="CR66">
            <v>41000</v>
          </cell>
          <cell r="CS66">
            <v>41500</v>
          </cell>
          <cell r="CT66">
            <v>42000</v>
          </cell>
          <cell r="CU66">
            <v>42500</v>
          </cell>
          <cell r="CV66">
            <v>43000</v>
          </cell>
          <cell r="CW66">
            <v>43500</v>
          </cell>
          <cell r="CX66">
            <v>44000</v>
          </cell>
          <cell r="CY66">
            <v>44500</v>
          </cell>
          <cell r="CZ66">
            <v>45000</v>
          </cell>
          <cell r="DA66">
            <v>45500</v>
          </cell>
          <cell r="DB66">
            <v>46000</v>
          </cell>
          <cell r="DC66">
            <v>46500</v>
          </cell>
          <cell r="DD66">
            <v>47000</v>
          </cell>
          <cell r="DE66">
            <v>47500</v>
          </cell>
          <cell r="DF66">
            <v>48000</v>
          </cell>
          <cell r="DG66">
            <v>48500</v>
          </cell>
          <cell r="DH66">
            <v>49000</v>
          </cell>
          <cell r="DI66">
            <v>49500</v>
          </cell>
          <cell r="DJ66">
            <v>50000</v>
          </cell>
          <cell r="DK66">
            <v>50500</v>
          </cell>
          <cell r="DL66">
            <v>51000</v>
          </cell>
          <cell r="DM66">
            <v>51500</v>
          </cell>
          <cell r="DN66">
            <v>52000</v>
          </cell>
          <cell r="DO66">
            <v>52500</v>
          </cell>
          <cell r="DP66">
            <v>53000</v>
          </cell>
          <cell r="DQ66">
            <v>53500</v>
          </cell>
          <cell r="DR66">
            <v>54000</v>
          </cell>
          <cell r="DS66">
            <v>54500</v>
          </cell>
          <cell r="DT66">
            <v>55000</v>
          </cell>
          <cell r="DU66">
            <v>55500</v>
          </cell>
          <cell r="DV66">
            <v>56000</v>
          </cell>
          <cell r="DW66">
            <v>56500</v>
          </cell>
          <cell r="DX66">
            <v>57000</v>
          </cell>
          <cell r="DY66">
            <v>57500</v>
          </cell>
          <cell r="DZ66">
            <v>58000</v>
          </cell>
          <cell r="EA66">
            <v>58500</v>
          </cell>
          <cell r="EB66">
            <v>59000</v>
          </cell>
          <cell r="EC66">
            <v>59500</v>
          </cell>
          <cell r="ED66">
            <v>60000</v>
          </cell>
          <cell r="EE66">
            <v>60500</v>
          </cell>
          <cell r="EF66">
            <v>61000</v>
          </cell>
          <cell r="EG66">
            <v>61500</v>
          </cell>
          <cell r="EH66">
            <v>62000</v>
          </cell>
          <cell r="EI66">
            <v>62500</v>
          </cell>
          <cell r="EJ66">
            <v>63000</v>
          </cell>
          <cell r="EK66">
            <v>63500</v>
          </cell>
          <cell r="EL66">
            <v>64000</v>
          </cell>
          <cell r="EM66">
            <v>64500</v>
          </cell>
          <cell r="EN66">
            <v>65000</v>
          </cell>
          <cell r="EO66">
            <v>65500</v>
          </cell>
          <cell r="EP66">
            <v>66000</v>
          </cell>
          <cell r="EQ66">
            <v>66500</v>
          </cell>
          <cell r="ER66">
            <v>67000</v>
          </cell>
          <cell r="ES66">
            <v>67500</v>
          </cell>
          <cell r="ET66">
            <v>68000</v>
          </cell>
          <cell r="EU66">
            <v>68500</v>
          </cell>
          <cell r="EV66">
            <v>69000</v>
          </cell>
          <cell r="EW66">
            <v>69500</v>
          </cell>
          <cell r="EX66">
            <v>70000</v>
          </cell>
          <cell r="EY66">
            <v>70500</v>
          </cell>
          <cell r="EZ66">
            <v>71000</v>
          </cell>
          <cell r="FA66">
            <v>71500</v>
          </cell>
          <cell r="FB66">
            <v>72000</v>
          </cell>
          <cell r="FC66">
            <v>72500</v>
          </cell>
          <cell r="FD66">
            <v>73000</v>
          </cell>
          <cell r="FE66">
            <v>73500</v>
          </cell>
          <cell r="FF66">
            <v>74000</v>
          </cell>
          <cell r="FG66">
            <v>74500</v>
          </cell>
          <cell r="FH66">
            <v>75000</v>
          </cell>
          <cell r="FI66">
            <v>75500</v>
          </cell>
          <cell r="FJ66">
            <v>76000</v>
          </cell>
          <cell r="FK66">
            <v>76500</v>
          </cell>
          <cell r="FL66">
            <v>77000</v>
          </cell>
          <cell r="FM66">
            <v>77500</v>
          </cell>
          <cell r="FN66">
            <v>78000</v>
          </cell>
          <cell r="FO66">
            <v>78500</v>
          </cell>
          <cell r="FP66">
            <v>79000</v>
          </cell>
          <cell r="FQ66">
            <v>79500</v>
          </cell>
          <cell r="FR66">
            <v>80000</v>
          </cell>
          <cell r="FS66">
            <v>80500</v>
          </cell>
          <cell r="FT66">
            <v>81000</v>
          </cell>
          <cell r="FU66">
            <v>81500</v>
          </cell>
          <cell r="FV66">
            <v>82000</v>
          </cell>
          <cell r="FW66">
            <v>82500</v>
          </cell>
          <cell r="FX66">
            <v>83000</v>
          </cell>
          <cell r="FY66">
            <v>83500</v>
          </cell>
          <cell r="FZ66">
            <v>84000</v>
          </cell>
          <cell r="GA66">
            <v>84500</v>
          </cell>
          <cell r="GB66">
            <v>85000</v>
          </cell>
          <cell r="GC66">
            <v>85500</v>
          </cell>
          <cell r="GD66">
            <v>86000</v>
          </cell>
          <cell r="GE66">
            <v>86500</v>
          </cell>
          <cell r="GF66">
            <v>87000</v>
          </cell>
          <cell r="GG66">
            <v>87500</v>
          </cell>
          <cell r="GH66">
            <v>88000</v>
          </cell>
          <cell r="GI66">
            <v>88500</v>
          </cell>
          <cell r="GJ66">
            <v>89000</v>
          </cell>
          <cell r="GK66">
            <v>89500</v>
          </cell>
          <cell r="GL66">
            <v>90000</v>
          </cell>
          <cell r="GM66">
            <v>90500</v>
          </cell>
          <cell r="GN66">
            <v>91000</v>
          </cell>
          <cell r="GO66">
            <v>91500</v>
          </cell>
          <cell r="GP66">
            <v>92000</v>
          </cell>
          <cell r="GQ66">
            <v>92500</v>
          </cell>
          <cell r="GR66">
            <v>93000</v>
          </cell>
          <cell r="GS66">
            <v>93500</v>
          </cell>
          <cell r="GT66">
            <v>94000</v>
          </cell>
          <cell r="GU66">
            <v>94500</v>
          </cell>
          <cell r="GV66">
            <v>95000</v>
          </cell>
          <cell r="GW66">
            <v>95500</v>
          </cell>
          <cell r="GX66">
            <v>96000</v>
          </cell>
          <cell r="GY66">
            <v>96500</v>
          </cell>
          <cell r="GZ66">
            <v>97000</v>
          </cell>
          <cell r="HA66">
            <v>97500</v>
          </cell>
          <cell r="HB66">
            <v>98000</v>
          </cell>
          <cell r="HC66">
            <v>98500</v>
          </cell>
          <cell r="HD66">
            <v>99000</v>
          </cell>
          <cell r="HE66">
            <v>99500</v>
          </cell>
          <cell r="HF66">
            <v>100000</v>
          </cell>
        </row>
        <row r="102">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6.8</v>
          </cell>
          <cell r="BB102">
            <v>40.799999999999997</v>
          </cell>
          <cell r="BC102">
            <v>74.8</v>
          </cell>
          <cell r="BD102">
            <v>108.8</v>
          </cell>
          <cell r="BE102">
            <v>144.9</v>
          </cell>
          <cell r="BF102">
            <v>179.4</v>
          </cell>
          <cell r="BG102">
            <v>213.9</v>
          </cell>
          <cell r="BH102">
            <v>248.4</v>
          </cell>
          <cell r="BI102">
            <v>287</v>
          </cell>
          <cell r="BJ102">
            <v>322</v>
          </cell>
          <cell r="BK102">
            <v>357</v>
          </cell>
          <cell r="BL102">
            <v>392</v>
          </cell>
          <cell r="BM102">
            <v>433.1</v>
          </cell>
          <cell r="BN102">
            <v>468.6</v>
          </cell>
          <cell r="BO102">
            <v>504.1</v>
          </cell>
          <cell r="BP102">
            <v>539.6</v>
          </cell>
          <cell r="BQ102">
            <v>583.20000000000005</v>
          </cell>
          <cell r="BR102">
            <v>619.20000000000005</v>
          </cell>
          <cell r="BS102">
            <v>655.20000000000005</v>
          </cell>
          <cell r="BT102">
            <v>691.2</v>
          </cell>
          <cell r="BU102">
            <v>737.3</v>
          </cell>
          <cell r="BV102">
            <v>773.8</v>
          </cell>
          <cell r="BW102">
            <v>810.3</v>
          </cell>
          <cell r="BX102">
            <v>846.8</v>
          </cell>
          <cell r="BY102">
            <v>895.4</v>
          </cell>
          <cell r="BZ102">
            <v>932.4</v>
          </cell>
          <cell r="CA102">
            <v>969.4</v>
          </cell>
          <cell r="CB102">
            <v>1006.4</v>
          </cell>
          <cell r="CC102">
            <v>1057.5</v>
          </cell>
          <cell r="CD102">
            <v>1095</v>
          </cell>
          <cell r="CE102">
            <v>1139.25</v>
          </cell>
          <cell r="CF102">
            <v>1184.25</v>
          </cell>
          <cell r="CG102">
            <v>1245.6399999999985</v>
          </cell>
          <cell r="CH102">
            <v>1291.2399999999984</v>
          </cell>
          <cell r="CI102">
            <v>1336.8399999999983</v>
          </cell>
          <cell r="CJ102">
            <v>1382.4399999999982</v>
          </cell>
          <cell r="CK102">
            <v>1446.8299999999981</v>
          </cell>
          <cell r="CL102">
            <v>1493.0299999999979</v>
          </cell>
          <cell r="CM102">
            <v>1539.229999999998</v>
          </cell>
          <cell r="CN102">
            <v>1585.429999999998</v>
          </cell>
          <cell r="CO102">
            <v>1652.8199999999979</v>
          </cell>
          <cell r="CP102">
            <v>1699.6199999999978</v>
          </cell>
          <cell r="CQ102">
            <v>1746.4199999999978</v>
          </cell>
          <cell r="CR102">
            <v>1793.2199999999978</v>
          </cell>
          <cell r="CS102">
            <v>1863.6099999999976</v>
          </cell>
          <cell r="CT102">
            <v>1911.0099999999975</v>
          </cell>
          <cell r="CU102">
            <v>1958.4099999999976</v>
          </cell>
          <cell r="CV102">
            <v>2005.8099999999974</v>
          </cell>
          <cell r="CW102">
            <v>2079.1999999999975</v>
          </cell>
          <cell r="CX102">
            <v>2127.1999999999971</v>
          </cell>
          <cell r="CY102">
            <v>2175.1999999999971</v>
          </cell>
          <cell r="CZ102">
            <v>2223.1999999999971</v>
          </cell>
          <cell r="DA102">
            <v>2271.1999999999971</v>
          </cell>
          <cell r="DB102">
            <v>2319.1999999999971</v>
          </cell>
          <cell r="DC102">
            <v>2367.1999999999971</v>
          </cell>
          <cell r="DD102">
            <v>2415.1999999999971</v>
          </cell>
          <cell r="DE102">
            <v>2463.1999999999971</v>
          </cell>
          <cell r="DF102">
            <v>2511.1999999999971</v>
          </cell>
          <cell r="DG102">
            <v>2559.1999999999966</v>
          </cell>
          <cell r="DH102">
            <v>2607.1999999999966</v>
          </cell>
          <cell r="DI102">
            <v>2655.1999999999966</v>
          </cell>
          <cell r="DJ102">
            <v>2703.1999999999966</v>
          </cell>
          <cell r="DK102">
            <v>2751.1999999999966</v>
          </cell>
          <cell r="DL102">
            <v>2799.1999999999966</v>
          </cell>
          <cell r="DM102">
            <v>2847.1999999999962</v>
          </cell>
          <cell r="DN102">
            <v>2895.1999999999962</v>
          </cell>
          <cell r="DO102">
            <v>2943.1999999999962</v>
          </cell>
          <cell r="DP102">
            <v>2991.1999999999962</v>
          </cell>
          <cell r="DQ102">
            <v>3039.1999999999962</v>
          </cell>
          <cell r="DR102">
            <v>3087.1999999999962</v>
          </cell>
          <cell r="DS102">
            <v>3135.1999999999962</v>
          </cell>
          <cell r="DT102">
            <v>3183.1999999999962</v>
          </cell>
          <cell r="DU102">
            <v>3231.1999999999962</v>
          </cell>
          <cell r="DV102">
            <v>3279.1999999999957</v>
          </cell>
          <cell r="DW102">
            <v>3327.1999999999957</v>
          </cell>
          <cell r="DX102">
            <v>3375.1999999999957</v>
          </cell>
          <cell r="DY102">
            <v>3423.1999999999957</v>
          </cell>
          <cell r="DZ102">
            <v>3471.1999999999957</v>
          </cell>
          <cell r="EA102">
            <v>3519.1999999999957</v>
          </cell>
          <cell r="EB102">
            <v>3567.1999999999953</v>
          </cell>
          <cell r="EC102">
            <v>3615.1999999999953</v>
          </cell>
          <cell r="ED102">
            <v>3663.1999999999953</v>
          </cell>
          <cell r="EE102">
            <v>3711.1999999999953</v>
          </cell>
          <cell r="EF102">
            <v>3759.1999999999953</v>
          </cell>
          <cell r="EG102">
            <v>3807.1999999999953</v>
          </cell>
          <cell r="EH102">
            <v>3855.1999999999953</v>
          </cell>
          <cell r="EI102">
            <v>3903.1999999999953</v>
          </cell>
          <cell r="EJ102">
            <v>3951.1999999999953</v>
          </cell>
          <cell r="EK102">
            <v>3999.1999999999948</v>
          </cell>
          <cell r="EL102">
            <v>4047.1999999999948</v>
          </cell>
          <cell r="EM102">
            <v>4095.1999999999948</v>
          </cell>
          <cell r="EN102">
            <v>4143.1999999999953</v>
          </cell>
          <cell r="EO102">
            <v>4191.1999999999953</v>
          </cell>
          <cell r="EP102">
            <v>4239.1999999999944</v>
          </cell>
          <cell r="EQ102">
            <v>4287.1999999999944</v>
          </cell>
          <cell r="ER102">
            <v>4335.1999999999944</v>
          </cell>
          <cell r="ES102">
            <v>4383.1999999999944</v>
          </cell>
          <cell r="ET102">
            <v>4431.1999999999944</v>
          </cell>
          <cell r="EU102">
            <v>4479.1999999999944</v>
          </cell>
          <cell r="EV102">
            <v>4527.1999999999944</v>
          </cell>
          <cell r="EW102">
            <v>4575.1999999999944</v>
          </cell>
          <cell r="EX102">
            <v>4623.1999999999944</v>
          </cell>
          <cell r="EY102">
            <v>4671.1999999999944</v>
          </cell>
          <cell r="EZ102">
            <v>4719.1999999999944</v>
          </cell>
          <cell r="FA102">
            <v>4767.1999999999935</v>
          </cell>
          <cell r="FB102">
            <v>4815.1999999999935</v>
          </cell>
          <cell r="FC102">
            <v>4863.1999999999935</v>
          </cell>
          <cell r="FD102">
            <v>4911.1999999999935</v>
          </cell>
          <cell r="FE102">
            <v>4959.1999999999935</v>
          </cell>
          <cell r="FF102">
            <v>5007.1999999999935</v>
          </cell>
          <cell r="FG102">
            <v>5055.1999999999935</v>
          </cell>
          <cell r="FH102">
            <v>5103.1999999999935</v>
          </cell>
          <cell r="FI102">
            <v>5167.1999999999935</v>
          </cell>
          <cell r="FJ102">
            <v>5255.1999999999935</v>
          </cell>
          <cell r="FK102">
            <v>5343.1999999999935</v>
          </cell>
          <cell r="FL102">
            <v>5431.1999999999935</v>
          </cell>
          <cell r="FM102">
            <v>5519.1999999999935</v>
          </cell>
          <cell r="FN102">
            <v>5607.1999999999935</v>
          </cell>
          <cell r="FO102">
            <v>5695.1999999999925</v>
          </cell>
          <cell r="FP102">
            <v>5783.1999999999925</v>
          </cell>
          <cell r="FQ102">
            <v>5871.1999999999925</v>
          </cell>
          <cell r="FR102">
            <v>5959.1999999999925</v>
          </cell>
          <cell r="FS102">
            <v>6047.1999999999925</v>
          </cell>
          <cell r="FT102">
            <v>6135.1999999999925</v>
          </cell>
          <cell r="FU102">
            <v>6223.1999999999916</v>
          </cell>
          <cell r="FV102">
            <v>6311.1999999999916</v>
          </cell>
          <cell r="FW102">
            <v>6399.1999999999916</v>
          </cell>
          <cell r="FX102">
            <v>6487.1999999999916</v>
          </cell>
          <cell r="FY102">
            <v>6575.1999999999916</v>
          </cell>
          <cell r="FZ102">
            <v>6663.1999999999916</v>
          </cell>
          <cell r="GA102">
            <v>6751.1999999999916</v>
          </cell>
          <cell r="GB102">
            <v>6839.1999999999916</v>
          </cell>
          <cell r="GC102">
            <v>6927.1999999999916</v>
          </cell>
          <cell r="GD102">
            <v>7015.1999999999916</v>
          </cell>
          <cell r="GE102">
            <v>7103.1999999999907</v>
          </cell>
          <cell r="GF102">
            <v>7191.1999999999907</v>
          </cell>
          <cell r="GG102">
            <v>7279.1999999999907</v>
          </cell>
          <cell r="GH102">
            <v>7367.1999999999907</v>
          </cell>
          <cell r="GI102">
            <v>7455.1999999999907</v>
          </cell>
          <cell r="GJ102">
            <v>7543.1999999999907</v>
          </cell>
          <cell r="GK102">
            <v>7631.1999999999898</v>
          </cell>
          <cell r="GL102">
            <v>7719.1999999999898</v>
          </cell>
          <cell r="GM102">
            <v>7807.1999999999898</v>
          </cell>
          <cell r="GN102">
            <v>7895.1999999999898</v>
          </cell>
          <cell r="GO102">
            <v>7983.1999999999898</v>
          </cell>
          <cell r="GP102">
            <v>8071.1999999999898</v>
          </cell>
          <cell r="GQ102">
            <v>8159.1999999999898</v>
          </cell>
          <cell r="GR102">
            <v>8247.1999999999898</v>
          </cell>
          <cell r="GS102">
            <v>8335.1999999999898</v>
          </cell>
          <cell r="GT102">
            <v>8423.1999999999898</v>
          </cell>
          <cell r="GU102">
            <v>8511.1999999999898</v>
          </cell>
          <cell r="GV102">
            <v>8599.1999999999898</v>
          </cell>
          <cell r="GW102">
            <v>8687.1999999999898</v>
          </cell>
          <cell r="GX102">
            <v>8775.1999999999898</v>
          </cell>
          <cell r="GY102">
            <v>8863.1999999999898</v>
          </cell>
          <cell r="GZ102">
            <v>8951.1999999999898</v>
          </cell>
          <cell r="HA102">
            <v>9039.199999999988</v>
          </cell>
          <cell r="HB102">
            <v>9127.199999999988</v>
          </cell>
          <cell r="HC102">
            <v>9215.199999999988</v>
          </cell>
          <cell r="HD102">
            <v>9303.199999999988</v>
          </cell>
          <cell r="HE102">
            <v>9391.199999999988</v>
          </cell>
          <cell r="HF102">
            <v>9479.199999999988</v>
          </cell>
        </row>
        <row r="108">
          <cell r="N108">
            <v>3000</v>
          </cell>
          <cell r="O108">
            <v>3000</v>
          </cell>
          <cell r="P108">
            <v>3000</v>
          </cell>
          <cell r="Q108">
            <v>3000</v>
          </cell>
          <cell r="R108">
            <v>3000</v>
          </cell>
          <cell r="S108">
            <v>3000</v>
          </cell>
          <cell r="T108">
            <v>3000</v>
          </cell>
          <cell r="U108">
            <v>3000</v>
          </cell>
          <cell r="V108">
            <v>3000</v>
          </cell>
          <cell r="W108">
            <v>3000</v>
          </cell>
          <cell r="X108">
            <v>3000</v>
          </cell>
          <cell r="Y108">
            <v>3000</v>
          </cell>
          <cell r="Z108">
            <v>3000</v>
          </cell>
          <cell r="AA108">
            <v>3000</v>
          </cell>
          <cell r="AB108">
            <v>3000</v>
          </cell>
          <cell r="AC108">
            <v>3000</v>
          </cell>
          <cell r="AD108">
            <v>3000</v>
          </cell>
          <cell r="AE108">
            <v>3000</v>
          </cell>
          <cell r="AF108">
            <v>3000</v>
          </cell>
          <cell r="AG108">
            <v>3000</v>
          </cell>
          <cell r="AH108">
            <v>3000</v>
          </cell>
          <cell r="AI108">
            <v>3000</v>
          </cell>
          <cell r="AJ108">
            <v>3000</v>
          </cell>
          <cell r="AK108">
            <v>3000</v>
          </cell>
          <cell r="AL108">
            <v>3000</v>
          </cell>
          <cell r="AM108">
            <v>3000</v>
          </cell>
          <cell r="AN108">
            <v>3000</v>
          </cell>
          <cell r="AO108">
            <v>3000</v>
          </cell>
          <cell r="AP108">
            <v>3000</v>
          </cell>
          <cell r="AQ108">
            <v>3000</v>
          </cell>
          <cell r="AR108">
            <v>3000</v>
          </cell>
          <cell r="AS108">
            <v>3000</v>
          </cell>
          <cell r="AT108">
            <v>3000</v>
          </cell>
          <cell r="AU108">
            <v>3000</v>
          </cell>
          <cell r="AV108">
            <v>3000</v>
          </cell>
          <cell r="AW108">
            <v>3000</v>
          </cell>
          <cell r="AX108">
            <v>3000</v>
          </cell>
          <cell r="AY108">
            <v>3000</v>
          </cell>
          <cell r="AZ108">
            <v>3000</v>
          </cell>
          <cell r="BA108">
            <v>3000</v>
          </cell>
          <cell r="BB108">
            <v>3000</v>
          </cell>
          <cell r="BC108">
            <v>3000</v>
          </cell>
          <cell r="BD108">
            <v>3000</v>
          </cell>
          <cell r="BE108">
            <v>3000</v>
          </cell>
          <cell r="BF108">
            <v>3000</v>
          </cell>
          <cell r="BG108">
            <v>3000</v>
          </cell>
          <cell r="BH108">
            <v>3000</v>
          </cell>
          <cell r="BI108">
            <v>3000</v>
          </cell>
          <cell r="BJ108">
            <v>3000</v>
          </cell>
          <cell r="BK108">
            <v>3000</v>
          </cell>
          <cell r="BL108">
            <v>3000</v>
          </cell>
          <cell r="BM108">
            <v>3000</v>
          </cell>
          <cell r="BN108">
            <v>3000</v>
          </cell>
          <cell r="BO108">
            <v>3000</v>
          </cell>
          <cell r="BP108">
            <v>3000</v>
          </cell>
          <cell r="BQ108">
            <v>3000</v>
          </cell>
          <cell r="BR108">
            <v>3000</v>
          </cell>
          <cell r="BS108">
            <v>3000</v>
          </cell>
          <cell r="BT108">
            <v>3000</v>
          </cell>
          <cell r="BU108">
            <v>3000</v>
          </cell>
          <cell r="BV108">
            <v>3000</v>
          </cell>
          <cell r="BW108">
            <v>3000</v>
          </cell>
          <cell r="BX108">
            <v>3000</v>
          </cell>
          <cell r="BY108">
            <v>3000</v>
          </cell>
          <cell r="BZ108">
            <v>3000</v>
          </cell>
          <cell r="CA108">
            <v>3000</v>
          </cell>
          <cell r="CB108">
            <v>3000</v>
          </cell>
          <cell r="CC108">
            <v>3000</v>
          </cell>
          <cell r="CD108">
            <v>3000</v>
          </cell>
          <cell r="CE108">
            <v>3000</v>
          </cell>
          <cell r="CF108">
            <v>3000</v>
          </cell>
          <cell r="CG108">
            <v>3000</v>
          </cell>
          <cell r="CH108">
            <v>3000</v>
          </cell>
          <cell r="CI108">
            <v>3000</v>
          </cell>
          <cell r="CJ108">
            <v>3000</v>
          </cell>
          <cell r="CK108">
            <v>3000</v>
          </cell>
          <cell r="CL108">
            <v>3000</v>
          </cell>
          <cell r="CM108">
            <v>3000</v>
          </cell>
          <cell r="CN108">
            <v>3000</v>
          </cell>
          <cell r="CO108">
            <v>3000</v>
          </cell>
          <cell r="CP108">
            <v>3000</v>
          </cell>
          <cell r="CQ108">
            <v>3000</v>
          </cell>
          <cell r="CR108">
            <v>3000</v>
          </cell>
          <cell r="CS108">
            <v>3000</v>
          </cell>
          <cell r="CT108">
            <v>3000</v>
          </cell>
          <cell r="CU108">
            <v>3000</v>
          </cell>
          <cell r="CV108">
            <v>3000</v>
          </cell>
          <cell r="CW108">
            <v>3000</v>
          </cell>
          <cell r="CX108">
            <v>3000</v>
          </cell>
          <cell r="CY108">
            <v>3000</v>
          </cell>
          <cell r="CZ108">
            <v>3000</v>
          </cell>
          <cell r="DA108">
            <v>3000</v>
          </cell>
          <cell r="DB108">
            <v>3000</v>
          </cell>
          <cell r="DC108">
            <v>3000</v>
          </cell>
          <cell r="DD108">
            <v>3000</v>
          </cell>
          <cell r="DE108">
            <v>3000</v>
          </cell>
          <cell r="DF108">
            <v>3000</v>
          </cell>
          <cell r="DG108">
            <v>3000</v>
          </cell>
          <cell r="DH108">
            <v>3000</v>
          </cell>
          <cell r="DI108">
            <v>3000</v>
          </cell>
          <cell r="DJ108">
            <v>3000</v>
          </cell>
          <cell r="DK108">
            <v>3000</v>
          </cell>
          <cell r="DL108">
            <v>3000</v>
          </cell>
          <cell r="DM108">
            <v>3000</v>
          </cell>
          <cell r="DN108">
            <v>3000</v>
          </cell>
          <cell r="DO108">
            <v>3000</v>
          </cell>
          <cell r="DP108">
            <v>3000</v>
          </cell>
          <cell r="DQ108">
            <v>3000</v>
          </cell>
          <cell r="DR108">
            <v>3000</v>
          </cell>
          <cell r="DS108">
            <v>3000</v>
          </cell>
          <cell r="DT108">
            <v>3000</v>
          </cell>
          <cell r="DU108">
            <v>3000</v>
          </cell>
          <cell r="DV108">
            <v>3000</v>
          </cell>
          <cell r="DW108">
            <v>3000</v>
          </cell>
          <cell r="DX108">
            <v>3000</v>
          </cell>
          <cell r="DY108">
            <v>3000</v>
          </cell>
          <cell r="DZ108">
            <v>3000</v>
          </cell>
          <cell r="EA108">
            <v>3000</v>
          </cell>
          <cell r="EB108">
            <v>3000</v>
          </cell>
          <cell r="EC108">
            <v>3000</v>
          </cell>
          <cell r="ED108">
            <v>3000</v>
          </cell>
          <cell r="EE108">
            <v>3000</v>
          </cell>
          <cell r="EF108">
            <v>3000</v>
          </cell>
          <cell r="EG108">
            <v>3000</v>
          </cell>
          <cell r="EH108">
            <v>3000</v>
          </cell>
          <cell r="EI108">
            <v>3000</v>
          </cell>
          <cell r="EJ108">
            <v>3000</v>
          </cell>
          <cell r="EK108">
            <v>3000</v>
          </cell>
          <cell r="EL108">
            <v>3000</v>
          </cell>
          <cell r="EM108">
            <v>3000</v>
          </cell>
          <cell r="EN108">
            <v>3000</v>
          </cell>
          <cell r="EO108">
            <v>3000</v>
          </cell>
          <cell r="EP108">
            <v>3000</v>
          </cell>
          <cell r="EQ108">
            <v>3000</v>
          </cell>
          <cell r="ER108">
            <v>3000</v>
          </cell>
          <cell r="ES108">
            <v>3000</v>
          </cell>
          <cell r="ET108">
            <v>3000</v>
          </cell>
          <cell r="EU108">
            <v>3000</v>
          </cell>
          <cell r="EV108">
            <v>3000</v>
          </cell>
          <cell r="EW108">
            <v>3000</v>
          </cell>
          <cell r="EX108">
            <v>3000</v>
          </cell>
          <cell r="EY108">
            <v>3000</v>
          </cell>
          <cell r="EZ108">
            <v>3000</v>
          </cell>
          <cell r="FA108">
            <v>3000</v>
          </cell>
          <cell r="FB108">
            <v>3000</v>
          </cell>
          <cell r="FC108">
            <v>3000</v>
          </cell>
          <cell r="FD108">
            <v>3000</v>
          </cell>
          <cell r="FE108">
            <v>3000</v>
          </cell>
          <cell r="FF108">
            <v>3000</v>
          </cell>
          <cell r="FG108">
            <v>3000</v>
          </cell>
          <cell r="FH108">
            <v>3000</v>
          </cell>
          <cell r="FI108">
            <v>3000</v>
          </cell>
          <cell r="FJ108">
            <v>3000</v>
          </cell>
          <cell r="FK108">
            <v>3000</v>
          </cell>
          <cell r="FL108">
            <v>3000</v>
          </cell>
          <cell r="FM108">
            <v>3000</v>
          </cell>
          <cell r="FN108">
            <v>3000</v>
          </cell>
          <cell r="FO108">
            <v>3000</v>
          </cell>
          <cell r="FP108">
            <v>3000</v>
          </cell>
          <cell r="FQ108">
            <v>3000</v>
          </cell>
          <cell r="FR108">
            <v>3000</v>
          </cell>
          <cell r="FS108">
            <v>3000</v>
          </cell>
          <cell r="FT108">
            <v>3000</v>
          </cell>
          <cell r="FU108">
            <v>3000</v>
          </cell>
          <cell r="FV108">
            <v>3000</v>
          </cell>
          <cell r="FW108">
            <v>3000</v>
          </cell>
          <cell r="FX108">
            <v>3000</v>
          </cell>
          <cell r="FY108">
            <v>3000</v>
          </cell>
          <cell r="FZ108">
            <v>3000</v>
          </cell>
          <cell r="GA108">
            <v>3000</v>
          </cell>
          <cell r="GB108">
            <v>3000</v>
          </cell>
          <cell r="GC108">
            <v>3000</v>
          </cell>
          <cell r="GD108">
            <v>3000</v>
          </cell>
          <cell r="GE108">
            <v>3000</v>
          </cell>
          <cell r="GF108">
            <v>3000</v>
          </cell>
          <cell r="GG108">
            <v>3000</v>
          </cell>
          <cell r="GH108">
            <v>3000</v>
          </cell>
          <cell r="GI108">
            <v>3000</v>
          </cell>
          <cell r="GJ108">
            <v>3000</v>
          </cell>
          <cell r="GK108">
            <v>3000</v>
          </cell>
          <cell r="GL108">
            <v>3000</v>
          </cell>
          <cell r="GM108">
            <v>3000</v>
          </cell>
          <cell r="GN108">
            <v>3000</v>
          </cell>
          <cell r="GO108">
            <v>3000</v>
          </cell>
          <cell r="GP108">
            <v>3000</v>
          </cell>
          <cell r="GQ108">
            <v>3000</v>
          </cell>
          <cell r="GR108">
            <v>3000</v>
          </cell>
          <cell r="GS108">
            <v>3000</v>
          </cell>
          <cell r="GT108">
            <v>3000</v>
          </cell>
          <cell r="GU108">
            <v>3000</v>
          </cell>
          <cell r="GV108">
            <v>3000</v>
          </cell>
          <cell r="GW108">
            <v>3000</v>
          </cell>
          <cell r="GX108">
            <v>3000</v>
          </cell>
          <cell r="GY108">
            <v>3000</v>
          </cell>
          <cell r="GZ108">
            <v>3000</v>
          </cell>
          <cell r="HA108">
            <v>3000</v>
          </cell>
          <cell r="HB108">
            <v>3000</v>
          </cell>
          <cell r="HC108">
            <v>3000</v>
          </cell>
          <cell r="HD108">
            <v>3000</v>
          </cell>
          <cell r="HE108">
            <v>3000</v>
          </cell>
          <cell r="HF108">
            <v>3000</v>
          </cell>
        </row>
        <row r="122">
          <cell r="N122">
            <v>0</v>
          </cell>
          <cell r="O122">
            <v>210</v>
          </cell>
          <cell r="P122">
            <v>410</v>
          </cell>
          <cell r="Q122">
            <v>610</v>
          </cell>
          <cell r="R122">
            <v>810</v>
          </cell>
          <cell r="S122">
            <v>1010</v>
          </cell>
          <cell r="T122">
            <v>1210</v>
          </cell>
          <cell r="U122">
            <v>1410</v>
          </cell>
          <cell r="V122">
            <v>1610</v>
          </cell>
          <cell r="W122">
            <v>1810</v>
          </cell>
          <cell r="X122">
            <v>2010</v>
          </cell>
          <cell r="Y122">
            <v>2210</v>
          </cell>
          <cell r="Z122">
            <v>2410</v>
          </cell>
          <cell r="AA122">
            <v>2610</v>
          </cell>
          <cell r="AB122">
            <v>2810</v>
          </cell>
          <cell r="AC122">
            <v>3010</v>
          </cell>
          <cell r="AD122">
            <v>3210</v>
          </cell>
          <cell r="AE122">
            <v>3410</v>
          </cell>
          <cell r="AF122">
            <v>3610</v>
          </cell>
          <cell r="AG122">
            <v>3810</v>
          </cell>
          <cell r="AH122">
            <v>4010</v>
          </cell>
          <cell r="AI122">
            <v>4210</v>
          </cell>
          <cell r="AJ122">
            <v>4410</v>
          </cell>
          <cell r="AK122">
            <v>4610</v>
          </cell>
          <cell r="AL122">
            <v>4810</v>
          </cell>
          <cell r="AM122">
            <v>5010</v>
          </cell>
          <cell r="AN122">
            <v>5210</v>
          </cell>
          <cell r="AO122">
            <v>5410</v>
          </cell>
          <cell r="AP122">
            <v>5610</v>
          </cell>
          <cell r="AQ122">
            <v>5810</v>
          </cell>
          <cell r="AR122">
            <v>6010</v>
          </cell>
          <cell r="AS122">
            <v>6164</v>
          </cell>
          <cell r="AT122">
            <v>6164</v>
          </cell>
          <cell r="AU122">
            <v>6164</v>
          </cell>
          <cell r="AV122">
            <v>6164</v>
          </cell>
          <cell r="AW122">
            <v>6164</v>
          </cell>
          <cell r="AX122">
            <v>6164</v>
          </cell>
          <cell r="AY122">
            <v>6164</v>
          </cell>
          <cell r="AZ122">
            <v>6164</v>
          </cell>
          <cell r="BA122">
            <v>6164</v>
          </cell>
          <cell r="BB122">
            <v>6164</v>
          </cell>
          <cell r="BC122">
            <v>6081</v>
          </cell>
          <cell r="BD122">
            <v>5976</v>
          </cell>
          <cell r="BE122">
            <v>5870</v>
          </cell>
          <cell r="BF122">
            <v>5765</v>
          </cell>
          <cell r="BG122">
            <v>5660</v>
          </cell>
          <cell r="BH122">
            <v>5554</v>
          </cell>
          <cell r="BI122">
            <v>5449</v>
          </cell>
          <cell r="BJ122">
            <v>5344</v>
          </cell>
          <cell r="BK122">
            <v>5238</v>
          </cell>
          <cell r="BL122">
            <v>5133</v>
          </cell>
          <cell r="BM122">
            <v>5028</v>
          </cell>
          <cell r="BN122">
            <v>4923</v>
          </cell>
          <cell r="BO122">
            <v>4817</v>
          </cell>
          <cell r="BP122">
            <v>4712</v>
          </cell>
          <cell r="BQ122">
            <v>4607</v>
          </cell>
          <cell r="BR122">
            <v>4501</v>
          </cell>
          <cell r="BS122">
            <v>4396</v>
          </cell>
          <cell r="BT122">
            <v>4291</v>
          </cell>
          <cell r="BU122">
            <v>4185</v>
          </cell>
          <cell r="BV122">
            <v>4080</v>
          </cell>
          <cell r="BW122">
            <v>3975</v>
          </cell>
          <cell r="BX122">
            <v>3870</v>
          </cell>
          <cell r="BY122">
            <v>3764</v>
          </cell>
          <cell r="BZ122">
            <v>3659</v>
          </cell>
          <cell r="CA122">
            <v>3554</v>
          </cell>
          <cell r="CB122">
            <v>3448</v>
          </cell>
          <cell r="CC122">
            <v>3343</v>
          </cell>
          <cell r="CD122">
            <v>3238</v>
          </cell>
          <cell r="CE122">
            <v>3132</v>
          </cell>
          <cell r="CF122">
            <v>3027</v>
          </cell>
          <cell r="CG122">
            <v>2922</v>
          </cell>
          <cell r="CH122">
            <v>2817</v>
          </cell>
          <cell r="CI122">
            <v>2711</v>
          </cell>
          <cell r="CJ122">
            <v>2606</v>
          </cell>
          <cell r="CK122">
            <v>2501</v>
          </cell>
          <cell r="CL122">
            <v>2395</v>
          </cell>
          <cell r="CM122">
            <v>2290</v>
          </cell>
          <cell r="CN122">
            <v>2185</v>
          </cell>
          <cell r="CO122">
            <v>2079</v>
          </cell>
          <cell r="CP122">
            <v>1974</v>
          </cell>
          <cell r="CQ122">
            <v>1869</v>
          </cell>
          <cell r="CR122">
            <v>1764</v>
          </cell>
          <cell r="CS122">
            <v>1658</v>
          </cell>
          <cell r="CT122">
            <v>1553</v>
          </cell>
          <cell r="CU122">
            <v>1448</v>
          </cell>
          <cell r="CV122">
            <v>1342</v>
          </cell>
          <cell r="CW122">
            <v>1237</v>
          </cell>
          <cell r="CX122">
            <v>1132</v>
          </cell>
          <cell r="CY122">
            <v>1026</v>
          </cell>
          <cell r="CZ122">
            <v>921</v>
          </cell>
          <cell r="DA122">
            <v>816</v>
          </cell>
          <cell r="DB122">
            <v>711</v>
          </cell>
          <cell r="DC122">
            <v>605</v>
          </cell>
          <cell r="DD122">
            <v>500</v>
          </cell>
          <cell r="DE122">
            <v>395</v>
          </cell>
          <cell r="DF122">
            <v>289</v>
          </cell>
          <cell r="DG122">
            <v>184</v>
          </cell>
          <cell r="DH122">
            <v>79</v>
          </cell>
          <cell r="DI122">
            <v>0</v>
          </cell>
          <cell r="DJ122">
            <v>0</v>
          </cell>
          <cell r="DK122">
            <v>0</v>
          </cell>
          <cell r="DL122">
            <v>0</v>
          </cell>
          <cell r="DM122">
            <v>0</v>
          </cell>
          <cell r="DN122">
            <v>0</v>
          </cell>
          <cell r="DO122">
            <v>0</v>
          </cell>
          <cell r="DP122">
            <v>0</v>
          </cell>
          <cell r="DQ122">
            <v>0</v>
          </cell>
          <cell r="DR122">
            <v>0</v>
          </cell>
          <cell r="DS122">
            <v>0</v>
          </cell>
          <cell r="DT122">
            <v>0</v>
          </cell>
          <cell r="DU122">
            <v>0</v>
          </cell>
          <cell r="DV122">
            <v>0</v>
          </cell>
          <cell r="DW122">
            <v>0</v>
          </cell>
          <cell r="DX122">
            <v>0</v>
          </cell>
          <cell r="DY122">
            <v>0</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cell r="GU122">
            <v>0</v>
          </cell>
          <cell r="GV122">
            <v>0</v>
          </cell>
          <cell r="GW122">
            <v>0</v>
          </cell>
          <cell r="GX122">
            <v>0</v>
          </cell>
          <cell r="GY122">
            <v>0</v>
          </cell>
          <cell r="GZ122">
            <v>0</v>
          </cell>
          <cell r="HA122">
            <v>0</v>
          </cell>
          <cell r="HB122">
            <v>0</v>
          </cell>
          <cell r="HC122">
            <v>0</v>
          </cell>
          <cell r="HD122">
            <v>0</v>
          </cell>
          <cell r="HE122">
            <v>0</v>
          </cell>
          <cell r="HF122">
            <v>0</v>
          </cell>
        </row>
        <row r="140">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cell r="GU140">
            <v>0</v>
          </cell>
          <cell r="GV140">
            <v>0</v>
          </cell>
          <cell r="GW140">
            <v>0</v>
          </cell>
          <cell r="GX140">
            <v>0</v>
          </cell>
          <cell r="GY140">
            <v>0</v>
          </cell>
          <cell r="GZ140">
            <v>0</v>
          </cell>
          <cell r="HA140">
            <v>0</v>
          </cell>
          <cell r="HB140">
            <v>0</v>
          </cell>
          <cell r="HC140">
            <v>0</v>
          </cell>
          <cell r="HD140">
            <v>0</v>
          </cell>
          <cell r="HE140">
            <v>0</v>
          </cell>
          <cell r="HF140">
            <v>0</v>
          </cell>
        </row>
        <row r="206">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7</v>
          </cell>
          <cell r="BC206">
            <v>14</v>
          </cell>
          <cell r="BD206">
            <v>26</v>
          </cell>
          <cell r="BE206">
            <v>36</v>
          </cell>
          <cell r="BF206">
            <v>46</v>
          </cell>
          <cell r="BG206">
            <v>59</v>
          </cell>
          <cell r="BH206">
            <v>72</v>
          </cell>
          <cell r="BI206">
            <v>86</v>
          </cell>
          <cell r="BJ206">
            <v>101</v>
          </cell>
          <cell r="BK206">
            <v>118</v>
          </cell>
          <cell r="BL206">
            <v>135</v>
          </cell>
          <cell r="BM206">
            <v>155</v>
          </cell>
          <cell r="BN206">
            <v>175</v>
          </cell>
          <cell r="BO206">
            <v>196</v>
          </cell>
          <cell r="BP206">
            <v>218</v>
          </cell>
          <cell r="BQ206">
            <v>240</v>
          </cell>
          <cell r="BR206">
            <v>265</v>
          </cell>
          <cell r="BS206">
            <v>289</v>
          </cell>
          <cell r="BT206">
            <v>315</v>
          </cell>
          <cell r="BU206">
            <v>341</v>
          </cell>
          <cell r="BV206">
            <v>367</v>
          </cell>
          <cell r="BW206">
            <v>393</v>
          </cell>
          <cell r="BX206">
            <v>419</v>
          </cell>
          <cell r="BY206">
            <v>445</v>
          </cell>
          <cell r="BZ206">
            <v>471</v>
          </cell>
          <cell r="CA206">
            <v>497</v>
          </cell>
          <cell r="CB206">
            <v>523</v>
          </cell>
          <cell r="CC206">
            <v>549</v>
          </cell>
          <cell r="CD206">
            <v>575</v>
          </cell>
          <cell r="CE206">
            <v>601</v>
          </cell>
          <cell r="CF206">
            <v>627</v>
          </cell>
          <cell r="CG206">
            <v>652</v>
          </cell>
          <cell r="CH206">
            <v>678</v>
          </cell>
          <cell r="CI206">
            <v>704</v>
          </cell>
          <cell r="CJ206">
            <v>730</v>
          </cell>
          <cell r="CK206">
            <v>756</v>
          </cell>
          <cell r="CL206">
            <v>782</v>
          </cell>
          <cell r="CM206">
            <v>808</v>
          </cell>
          <cell r="CN206">
            <v>833</v>
          </cell>
          <cell r="CO206">
            <v>859</v>
          </cell>
          <cell r="CP206">
            <v>885</v>
          </cell>
          <cell r="CQ206">
            <v>911</v>
          </cell>
          <cell r="CR206">
            <v>937</v>
          </cell>
          <cell r="CS206">
            <v>962</v>
          </cell>
          <cell r="CT206">
            <v>988</v>
          </cell>
          <cell r="CU206">
            <v>1014</v>
          </cell>
          <cell r="CV206">
            <v>1040</v>
          </cell>
          <cell r="CW206">
            <v>1065</v>
          </cell>
          <cell r="CX206">
            <v>1091</v>
          </cell>
          <cell r="CY206">
            <v>1117</v>
          </cell>
          <cell r="CZ206">
            <v>1143</v>
          </cell>
          <cell r="DA206">
            <v>1169</v>
          </cell>
          <cell r="DB206">
            <v>1195</v>
          </cell>
          <cell r="DC206">
            <v>1221</v>
          </cell>
          <cell r="DD206">
            <v>1246</v>
          </cell>
          <cell r="DE206">
            <v>1272</v>
          </cell>
          <cell r="DF206">
            <v>1298</v>
          </cell>
          <cell r="DG206">
            <v>1324</v>
          </cell>
          <cell r="DH206">
            <v>1350</v>
          </cell>
          <cell r="DI206">
            <v>1376</v>
          </cell>
          <cell r="DJ206">
            <v>1402</v>
          </cell>
          <cell r="DK206">
            <v>1442</v>
          </cell>
          <cell r="DL206">
            <v>1468</v>
          </cell>
          <cell r="DM206">
            <v>1494</v>
          </cell>
          <cell r="DN206">
            <v>1520</v>
          </cell>
          <cell r="DO206">
            <v>1547</v>
          </cell>
          <cell r="DP206">
            <v>1573</v>
          </cell>
          <cell r="DQ206">
            <v>1599</v>
          </cell>
          <cell r="DR206">
            <v>1625</v>
          </cell>
          <cell r="DS206">
            <v>1651</v>
          </cell>
          <cell r="DT206">
            <v>1677</v>
          </cell>
          <cell r="DU206">
            <v>1703</v>
          </cell>
          <cell r="DV206">
            <v>1729</v>
          </cell>
          <cell r="DW206">
            <v>1756</v>
          </cell>
          <cell r="DX206">
            <v>1782</v>
          </cell>
          <cell r="DY206">
            <v>1808</v>
          </cell>
          <cell r="DZ206">
            <v>1834</v>
          </cell>
          <cell r="EA206">
            <v>1860</v>
          </cell>
          <cell r="EB206">
            <v>1886</v>
          </cell>
          <cell r="EC206">
            <v>1912</v>
          </cell>
          <cell r="ED206">
            <v>1938</v>
          </cell>
          <cell r="EE206">
            <v>1964</v>
          </cell>
          <cell r="EF206">
            <v>1991</v>
          </cell>
          <cell r="EG206">
            <v>2017</v>
          </cell>
          <cell r="EH206">
            <v>2043</v>
          </cell>
          <cell r="EI206">
            <v>2069</v>
          </cell>
          <cell r="EJ206">
            <v>2095</v>
          </cell>
          <cell r="EK206">
            <v>2121</v>
          </cell>
          <cell r="EL206">
            <v>2147</v>
          </cell>
          <cell r="EM206">
            <v>2173</v>
          </cell>
          <cell r="EN206">
            <v>2200</v>
          </cell>
          <cell r="EO206">
            <v>2226</v>
          </cell>
          <cell r="EP206">
            <v>2252</v>
          </cell>
          <cell r="EQ206">
            <v>2278</v>
          </cell>
          <cell r="ER206">
            <v>2304</v>
          </cell>
          <cell r="ES206">
            <v>2330</v>
          </cell>
          <cell r="ET206">
            <v>2356</v>
          </cell>
          <cell r="EU206">
            <v>2382</v>
          </cell>
          <cell r="EV206">
            <v>2409</v>
          </cell>
          <cell r="EW206">
            <v>2435</v>
          </cell>
          <cell r="EX206">
            <v>2461</v>
          </cell>
          <cell r="EY206">
            <v>2487</v>
          </cell>
          <cell r="EZ206">
            <v>2513</v>
          </cell>
          <cell r="FA206">
            <v>2539</v>
          </cell>
          <cell r="FB206">
            <v>2565</v>
          </cell>
          <cell r="FC206">
            <v>2591</v>
          </cell>
          <cell r="FD206">
            <v>2617</v>
          </cell>
          <cell r="FE206">
            <v>2644</v>
          </cell>
          <cell r="FF206">
            <v>2670</v>
          </cell>
          <cell r="FG206">
            <v>2696</v>
          </cell>
          <cell r="FH206">
            <v>2722</v>
          </cell>
          <cell r="FI206">
            <v>2748</v>
          </cell>
          <cell r="FJ206">
            <v>2774</v>
          </cell>
          <cell r="FK206">
            <v>2800</v>
          </cell>
          <cell r="FL206">
            <v>2825</v>
          </cell>
          <cell r="FM206">
            <v>2851</v>
          </cell>
          <cell r="FN206">
            <v>2877</v>
          </cell>
          <cell r="FO206">
            <v>2903</v>
          </cell>
          <cell r="FP206">
            <v>2929</v>
          </cell>
          <cell r="FQ206">
            <v>2954</v>
          </cell>
          <cell r="FR206">
            <v>2980</v>
          </cell>
          <cell r="FS206">
            <v>3006</v>
          </cell>
          <cell r="FT206">
            <v>3032</v>
          </cell>
          <cell r="FU206">
            <v>3058</v>
          </cell>
          <cell r="FV206">
            <v>3083</v>
          </cell>
          <cell r="FW206">
            <v>3109</v>
          </cell>
          <cell r="FX206">
            <v>3135</v>
          </cell>
          <cell r="FY206">
            <v>3161</v>
          </cell>
          <cell r="FZ206">
            <v>3187</v>
          </cell>
          <cell r="GA206">
            <v>3212</v>
          </cell>
          <cell r="GB206">
            <v>3238</v>
          </cell>
          <cell r="GC206">
            <v>3264</v>
          </cell>
          <cell r="GD206">
            <v>3290</v>
          </cell>
          <cell r="GE206">
            <v>3316</v>
          </cell>
          <cell r="GF206">
            <v>3341</v>
          </cell>
          <cell r="GG206">
            <v>3367</v>
          </cell>
          <cell r="GH206">
            <v>3393</v>
          </cell>
          <cell r="GI206">
            <v>3419</v>
          </cell>
          <cell r="GJ206">
            <v>3445</v>
          </cell>
          <cell r="GK206">
            <v>3470</v>
          </cell>
          <cell r="GL206">
            <v>3496</v>
          </cell>
          <cell r="GM206">
            <v>3522</v>
          </cell>
          <cell r="GN206">
            <v>3548</v>
          </cell>
          <cell r="GO206">
            <v>3574</v>
          </cell>
          <cell r="GP206">
            <v>3599</v>
          </cell>
          <cell r="GQ206">
            <v>3625</v>
          </cell>
          <cell r="GR206">
            <v>3651</v>
          </cell>
          <cell r="GS206">
            <v>3677</v>
          </cell>
          <cell r="GT206">
            <v>3703</v>
          </cell>
          <cell r="GU206">
            <v>3728</v>
          </cell>
          <cell r="GV206">
            <v>3754</v>
          </cell>
          <cell r="GW206">
            <v>3780</v>
          </cell>
          <cell r="GX206">
            <v>3806</v>
          </cell>
          <cell r="GY206">
            <v>3832</v>
          </cell>
          <cell r="GZ206">
            <v>3857</v>
          </cell>
          <cell r="HA206">
            <v>3883</v>
          </cell>
          <cell r="HB206">
            <v>3909</v>
          </cell>
          <cell r="HC206">
            <v>3935</v>
          </cell>
          <cell r="HD206">
            <v>3961</v>
          </cell>
          <cell r="HE206">
            <v>3986</v>
          </cell>
          <cell r="HF206">
            <v>4012</v>
          </cell>
        </row>
        <row r="221">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cell r="EZ221">
            <v>0</v>
          </cell>
          <cell r="FA221">
            <v>0</v>
          </cell>
          <cell r="FB221">
            <v>0</v>
          </cell>
          <cell r="FC221">
            <v>0</v>
          </cell>
          <cell r="FD221">
            <v>0</v>
          </cell>
          <cell r="FE221">
            <v>0</v>
          </cell>
          <cell r="FF221">
            <v>0</v>
          </cell>
          <cell r="FG221">
            <v>0</v>
          </cell>
          <cell r="FH221">
            <v>0</v>
          </cell>
          <cell r="FI221">
            <v>0</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cell r="GC221">
            <v>0</v>
          </cell>
          <cell r="GD221">
            <v>0</v>
          </cell>
          <cell r="GE221">
            <v>0</v>
          </cell>
          <cell r="GF221">
            <v>0</v>
          </cell>
          <cell r="GG221">
            <v>0</v>
          </cell>
          <cell r="GH221">
            <v>0</v>
          </cell>
          <cell r="GI221">
            <v>0</v>
          </cell>
          <cell r="GJ221">
            <v>0</v>
          </cell>
          <cell r="GK221">
            <v>0</v>
          </cell>
          <cell r="GL221">
            <v>0</v>
          </cell>
          <cell r="GM221">
            <v>0</v>
          </cell>
          <cell r="GN221">
            <v>0</v>
          </cell>
          <cell r="GO221">
            <v>0</v>
          </cell>
          <cell r="GP221">
            <v>0</v>
          </cell>
          <cell r="GQ221">
            <v>0</v>
          </cell>
          <cell r="GR221">
            <v>0</v>
          </cell>
          <cell r="GS221">
            <v>0</v>
          </cell>
          <cell r="GT221">
            <v>0</v>
          </cell>
          <cell r="GU221">
            <v>0</v>
          </cell>
          <cell r="GV221">
            <v>0</v>
          </cell>
          <cell r="GW221">
            <v>0</v>
          </cell>
          <cell r="GX221">
            <v>0</v>
          </cell>
          <cell r="GY221">
            <v>0</v>
          </cell>
          <cell r="GZ221">
            <v>0</v>
          </cell>
          <cell r="HA221">
            <v>0</v>
          </cell>
          <cell r="HB221">
            <v>0</v>
          </cell>
          <cell r="HC221">
            <v>0</v>
          </cell>
          <cell r="HD221">
            <v>0</v>
          </cell>
          <cell r="HE221">
            <v>0</v>
          </cell>
          <cell r="HF221">
            <v>0</v>
          </cell>
        </row>
        <row r="267">
          <cell r="N267">
            <v>3504</v>
          </cell>
          <cell r="O267">
            <v>3504</v>
          </cell>
          <cell r="P267">
            <v>3504</v>
          </cell>
          <cell r="Q267">
            <v>3491</v>
          </cell>
          <cell r="R267">
            <v>3380</v>
          </cell>
          <cell r="S267">
            <v>3269</v>
          </cell>
          <cell r="T267">
            <v>3158</v>
          </cell>
          <cell r="U267">
            <v>3046</v>
          </cell>
          <cell r="V267">
            <v>2935</v>
          </cell>
          <cell r="W267">
            <v>2824</v>
          </cell>
          <cell r="X267">
            <v>2713</v>
          </cell>
          <cell r="Y267">
            <v>2602</v>
          </cell>
          <cell r="Z267">
            <v>2491</v>
          </cell>
          <cell r="AA267">
            <v>2380</v>
          </cell>
          <cell r="AB267">
            <v>2269</v>
          </cell>
          <cell r="AC267">
            <v>2158</v>
          </cell>
          <cell r="AD267">
            <v>2047</v>
          </cell>
          <cell r="AE267">
            <v>1936</v>
          </cell>
          <cell r="AF267">
            <v>1825</v>
          </cell>
          <cell r="AG267">
            <v>1714</v>
          </cell>
          <cell r="AH267">
            <v>1603</v>
          </cell>
          <cell r="AI267">
            <v>1492</v>
          </cell>
          <cell r="AJ267">
            <v>1381</v>
          </cell>
          <cell r="AK267">
            <v>1270</v>
          </cell>
          <cell r="AL267">
            <v>1159</v>
          </cell>
          <cell r="AM267">
            <v>1047</v>
          </cell>
          <cell r="AN267">
            <v>936</v>
          </cell>
          <cell r="AO267">
            <v>825</v>
          </cell>
          <cell r="AP267">
            <v>714</v>
          </cell>
          <cell r="AQ267">
            <v>603</v>
          </cell>
          <cell r="AR267">
            <v>492</v>
          </cell>
          <cell r="AS267">
            <v>381</v>
          </cell>
          <cell r="AT267">
            <v>270</v>
          </cell>
          <cell r="AU267">
            <v>159</v>
          </cell>
          <cell r="AV267">
            <v>48</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cell r="GC267">
            <v>0</v>
          </cell>
          <cell r="GD267">
            <v>0</v>
          </cell>
          <cell r="GE267">
            <v>0</v>
          </cell>
          <cell r="GF267">
            <v>0</v>
          </cell>
          <cell r="GG267">
            <v>0</v>
          </cell>
          <cell r="GH267">
            <v>0</v>
          </cell>
          <cell r="GI267">
            <v>0</v>
          </cell>
          <cell r="GJ267">
            <v>0</v>
          </cell>
          <cell r="GK267">
            <v>0</v>
          </cell>
          <cell r="GL267">
            <v>0</v>
          </cell>
          <cell r="GM267">
            <v>0</v>
          </cell>
          <cell r="GN267">
            <v>0</v>
          </cell>
          <cell r="GO267">
            <v>0</v>
          </cell>
          <cell r="GP267">
            <v>0</v>
          </cell>
          <cell r="GQ267">
            <v>0</v>
          </cell>
          <cell r="GR267">
            <v>0</v>
          </cell>
          <cell r="GS267">
            <v>0</v>
          </cell>
          <cell r="GT267">
            <v>0</v>
          </cell>
          <cell r="GU267">
            <v>0</v>
          </cell>
          <cell r="GV267">
            <v>0</v>
          </cell>
          <cell r="GW267">
            <v>0</v>
          </cell>
          <cell r="GX267">
            <v>0</v>
          </cell>
          <cell r="GY267">
            <v>0</v>
          </cell>
          <cell r="GZ267">
            <v>0</v>
          </cell>
          <cell r="HA267">
            <v>0</v>
          </cell>
          <cell r="HB267">
            <v>0</v>
          </cell>
          <cell r="HC267">
            <v>0</v>
          </cell>
          <cell r="HD267">
            <v>0</v>
          </cell>
          <cell r="HE267">
            <v>0</v>
          </cell>
          <cell r="HF267">
            <v>0</v>
          </cell>
        </row>
        <row r="280">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0</v>
          </cell>
          <cell r="EY280">
            <v>0</v>
          </cell>
          <cell r="EZ280">
            <v>0</v>
          </cell>
          <cell r="FA280">
            <v>0</v>
          </cell>
          <cell r="FB280">
            <v>0</v>
          </cell>
          <cell r="FC280">
            <v>0</v>
          </cell>
          <cell r="FD280">
            <v>0</v>
          </cell>
          <cell r="FE280">
            <v>0</v>
          </cell>
          <cell r="FF280">
            <v>0</v>
          </cell>
          <cell r="FG280">
            <v>0</v>
          </cell>
          <cell r="FH280">
            <v>0</v>
          </cell>
          <cell r="FI280">
            <v>0</v>
          </cell>
          <cell r="FJ280">
            <v>0</v>
          </cell>
          <cell r="FK280">
            <v>0</v>
          </cell>
          <cell r="FL280">
            <v>0</v>
          </cell>
          <cell r="FM280">
            <v>0</v>
          </cell>
          <cell r="FN280">
            <v>0</v>
          </cell>
          <cell r="FO280">
            <v>0</v>
          </cell>
          <cell r="FP280">
            <v>0</v>
          </cell>
          <cell r="FQ280">
            <v>0</v>
          </cell>
          <cell r="FR280">
            <v>0</v>
          </cell>
          <cell r="FS280">
            <v>0</v>
          </cell>
          <cell r="FT280">
            <v>0</v>
          </cell>
          <cell r="FU280">
            <v>0</v>
          </cell>
          <cell r="FV280">
            <v>0</v>
          </cell>
          <cell r="FW280">
            <v>0</v>
          </cell>
          <cell r="FX280">
            <v>0</v>
          </cell>
          <cell r="FY280">
            <v>0</v>
          </cell>
          <cell r="FZ280">
            <v>0</v>
          </cell>
          <cell r="GA280">
            <v>0</v>
          </cell>
          <cell r="GB280">
            <v>0</v>
          </cell>
          <cell r="GC280">
            <v>0</v>
          </cell>
          <cell r="GD280">
            <v>0</v>
          </cell>
          <cell r="GE280">
            <v>0</v>
          </cell>
          <cell r="GF280">
            <v>0</v>
          </cell>
          <cell r="GG280">
            <v>0</v>
          </cell>
          <cell r="GH280">
            <v>0</v>
          </cell>
          <cell r="GI280">
            <v>0</v>
          </cell>
          <cell r="GJ280">
            <v>0</v>
          </cell>
          <cell r="GK280">
            <v>0</v>
          </cell>
          <cell r="GL280">
            <v>0</v>
          </cell>
          <cell r="GM280">
            <v>0</v>
          </cell>
          <cell r="GN280">
            <v>0</v>
          </cell>
          <cell r="GO280">
            <v>0</v>
          </cell>
          <cell r="GP280">
            <v>0</v>
          </cell>
          <cell r="GQ280">
            <v>0</v>
          </cell>
          <cell r="GR280">
            <v>0</v>
          </cell>
          <cell r="GS280">
            <v>0</v>
          </cell>
          <cell r="GT280">
            <v>0</v>
          </cell>
          <cell r="GU280">
            <v>0</v>
          </cell>
          <cell r="GV280">
            <v>0</v>
          </cell>
          <cell r="GW280">
            <v>0</v>
          </cell>
          <cell r="GX280">
            <v>0</v>
          </cell>
          <cell r="GY280">
            <v>0</v>
          </cell>
          <cell r="GZ280">
            <v>0</v>
          </cell>
          <cell r="HA280">
            <v>0</v>
          </cell>
          <cell r="HB280">
            <v>0</v>
          </cell>
          <cell r="HC280">
            <v>0</v>
          </cell>
          <cell r="HD280">
            <v>0</v>
          </cell>
          <cell r="HE280">
            <v>0</v>
          </cell>
          <cell r="HF280">
            <v>0</v>
          </cell>
        </row>
        <row r="313">
          <cell r="N313">
            <v>7504</v>
          </cell>
          <cell r="O313">
            <v>7369</v>
          </cell>
          <cell r="P313">
            <v>7242</v>
          </cell>
          <cell r="Q313">
            <v>7127</v>
          </cell>
          <cell r="R313">
            <v>7040</v>
          </cell>
          <cell r="S313">
            <v>6953</v>
          </cell>
          <cell r="T313">
            <v>6866</v>
          </cell>
          <cell r="U313">
            <v>6780</v>
          </cell>
          <cell r="V313">
            <v>6693</v>
          </cell>
          <cell r="W313">
            <v>6607</v>
          </cell>
          <cell r="X313">
            <v>6520</v>
          </cell>
          <cell r="Y313">
            <v>6472</v>
          </cell>
          <cell r="Z313">
            <v>6385</v>
          </cell>
          <cell r="AA313">
            <v>6298</v>
          </cell>
          <cell r="AB313">
            <v>6212</v>
          </cell>
          <cell r="AC313">
            <v>6125</v>
          </cell>
          <cell r="AD313">
            <v>6054</v>
          </cell>
          <cell r="AE313">
            <v>5967</v>
          </cell>
          <cell r="AF313">
            <v>5904</v>
          </cell>
          <cell r="AG313">
            <v>5817</v>
          </cell>
          <cell r="AH313">
            <v>5754</v>
          </cell>
          <cell r="AI313">
            <v>5667</v>
          </cell>
          <cell r="AJ313">
            <v>5580</v>
          </cell>
          <cell r="AK313">
            <v>5494</v>
          </cell>
          <cell r="AL313">
            <v>5509</v>
          </cell>
          <cell r="AM313">
            <v>5423</v>
          </cell>
          <cell r="AN313">
            <v>5336</v>
          </cell>
          <cell r="AO313">
            <v>5249</v>
          </cell>
          <cell r="AP313">
            <v>5264</v>
          </cell>
          <cell r="AQ313">
            <v>5177</v>
          </cell>
          <cell r="AR313">
            <v>5255</v>
          </cell>
          <cell r="AS313">
            <v>5168</v>
          </cell>
          <cell r="AT313">
            <v>5238</v>
          </cell>
          <cell r="AU313">
            <v>5151</v>
          </cell>
          <cell r="AV313">
            <v>5065</v>
          </cell>
          <cell r="AW313">
            <v>4959</v>
          </cell>
          <cell r="AX313">
            <v>4996</v>
          </cell>
          <cell r="AY313">
            <v>4876</v>
          </cell>
          <cell r="AZ313">
            <v>4756</v>
          </cell>
          <cell r="BA313">
            <v>4636</v>
          </cell>
          <cell r="BB313">
            <v>4516</v>
          </cell>
          <cell r="BC313">
            <v>4396</v>
          </cell>
          <cell r="BD313">
            <v>4276</v>
          </cell>
          <cell r="BE313">
            <v>4156</v>
          </cell>
          <cell r="BF313">
            <v>4036</v>
          </cell>
          <cell r="BG313">
            <v>3916</v>
          </cell>
          <cell r="BH313">
            <v>3796</v>
          </cell>
          <cell r="BI313">
            <v>3676</v>
          </cell>
          <cell r="BJ313">
            <v>3556</v>
          </cell>
          <cell r="BK313">
            <v>3436</v>
          </cell>
          <cell r="BL313">
            <v>3316</v>
          </cell>
          <cell r="BM313">
            <v>3196</v>
          </cell>
          <cell r="BN313">
            <v>3076</v>
          </cell>
          <cell r="BO313">
            <v>2956</v>
          </cell>
          <cell r="BP313">
            <v>2836</v>
          </cell>
          <cell r="BQ313">
            <v>2716</v>
          </cell>
          <cell r="BR313">
            <v>2596</v>
          </cell>
          <cell r="BS313">
            <v>2476</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cell r="GW313">
            <v>0</v>
          </cell>
          <cell r="GX313">
            <v>0</v>
          </cell>
          <cell r="GY313">
            <v>0</v>
          </cell>
          <cell r="GZ313">
            <v>0</v>
          </cell>
          <cell r="HA313">
            <v>0</v>
          </cell>
          <cell r="HB313">
            <v>0</v>
          </cell>
          <cell r="HC313">
            <v>0</v>
          </cell>
          <cell r="HD313">
            <v>0</v>
          </cell>
          <cell r="HE313">
            <v>0</v>
          </cell>
          <cell r="HF313">
            <v>0</v>
          </cell>
        </row>
        <row r="335">
          <cell r="N335">
            <v>460</v>
          </cell>
          <cell r="O335">
            <v>460</v>
          </cell>
          <cell r="P335">
            <v>460</v>
          </cell>
          <cell r="Q335">
            <v>460</v>
          </cell>
          <cell r="R335">
            <v>460</v>
          </cell>
          <cell r="S335">
            <v>460</v>
          </cell>
          <cell r="T335">
            <v>460</v>
          </cell>
          <cell r="U335">
            <v>460</v>
          </cell>
          <cell r="V335">
            <v>460</v>
          </cell>
          <cell r="W335">
            <v>460</v>
          </cell>
          <cell r="X335">
            <v>460</v>
          </cell>
          <cell r="Y335">
            <v>460</v>
          </cell>
          <cell r="Z335">
            <v>460</v>
          </cell>
          <cell r="AA335">
            <v>460</v>
          </cell>
          <cell r="AB335">
            <v>460</v>
          </cell>
          <cell r="AC335">
            <v>460</v>
          </cell>
          <cell r="AD335">
            <v>460</v>
          </cell>
          <cell r="AE335">
            <v>460</v>
          </cell>
          <cell r="AF335">
            <v>460</v>
          </cell>
          <cell r="AG335">
            <v>460</v>
          </cell>
          <cell r="AH335">
            <v>460</v>
          </cell>
          <cell r="AI335">
            <v>460</v>
          </cell>
          <cell r="AJ335">
            <v>460</v>
          </cell>
          <cell r="AK335">
            <v>460</v>
          </cell>
          <cell r="AL335">
            <v>460</v>
          </cell>
          <cell r="AM335">
            <v>460</v>
          </cell>
          <cell r="AN335">
            <v>460</v>
          </cell>
          <cell r="AO335">
            <v>460</v>
          </cell>
          <cell r="AP335">
            <v>460</v>
          </cell>
          <cell r="AQ335">
            <v>460</v>
          </cell>
          <cell r="AR335">
            <v>460</v>
          </cell>
          <cell r="AS335">
            <v>460</v>
          </cell>
          <cell r="AT335">
            <v>460</v>
          </cell>
          <cell r="AU335">
            <v>460</v>
          </cell>
          <cell r="AV335">
            <v>460</v>
          </cell>
          <cell r="AW335">
            <v>460</v>
          </cell>
          <cell r="AX335">
            <v>460</v>
          </cell>
          <cell r="AY335">
            <v>460</v>
          </cell>
          <cell r="AZ335">
            <v>460</v>
          </cell>
          <cell r="BA335">
            <v>460</v>
          </cell>
          <cell r="BB335">
            <v>460</v>
          </cell>
          <cell r="BC335">
            <v>460</v>
          </cell>
          <cell r="BD335">
            <v>460</v>
          </cell>
          <cell r="BE335">
            <v>460</v>
          </cell>
          <cell r="BF335">
            <v>460</v>
          </cell>
          <cell r="BG335">
            <v>460</v>
          </cell>
          <cell r="BH335">
            <v>460</v>
          </cell>
          <cell r="BI335">
            <v>460</v>
          </cell>
          <cell r="BJ335">
            <v>460</v>
          </cell>
          <cell r="BK335">
            <v>460</v>
          </cell>
          <cell r="BL335">
            <v>460</v>
          </cell>
          <cell r="BM335">
            <v>460</v>
          </cell>
          <cell r="BN335">
            <v>460</v>
          </cell>
          <cell r="BO335">
            <v>460</v>
          </cell>
          <cell r="BP335">
            <v>460</v>
          </cell>
          <cell r="BQ335">
            <v>460</v>
          </cell>
          <cell r="BR335">
            <v>460</v>
          </cell>
          <cell r="BS335">
            <v>460</v>
          </cell>
          <cell r="BT335">
            <v>460</v>
          </cell>
          <cell r="BU335">
            <v>460</v>
          </cell>
          <cell r="BV335">
            <v>460</v>
          </cell>
          <cell r="BW335">
            <v>460</v>
          </cell>
          <cell r="BX335">
            <v>460</v>
          </cell>
          <cell r="BY335">
            <v>460</v>
          </cell>
          <cell r="BZ335">
            <v>460</v>
          </cell>
          <cell r="CA335">
            <v>460</v>
          </cell>
          <cell r="CB335">
            <v>460</v>
          </cell>
          <cell r="CC335">
            <v>460</v>
          </cell>
          <cell r="CD335">
            <v>460</v>
          </cell>
          <cell r="CE335">
            <v>460</v>
          </cell>
          <cell r="CF335">
            <v>460</v>
          </cell>
          <cell r="CG335">
            <v>460</v>
          </cell>
          <cell r="CH335">
            <v>460</v>
          </cell>
          <cell r="CI335">
            <v>460</v>
          </cell>
          <cell r="CJ335">
            <v>460</v>
          </cell>
          <cell r="CK335">
            <v>460</v>
          </cell>
          <cell r="CL335">
            <v>460</v>
          </cell>
          <cell r="CM335">
            <v>460</v>
          </cell>
          <cell r="CN335">
            <v>460</v>
          </cell>
          <cell r="CO335">
            <v>460</v>
          </cell>
          <cell r="CP335">
            <v>460</v>
          </cell>
          <cell r="CQ335">
            <v>460</v>
          </cell>
          <cell r="CR335">
            <v>460</v>
          </cell>
          <cell r="CS335">
            <v>460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0</v>
          </cell>
          <cell r="EW335">
            <v>0</v>
          </cell>
          <cell r="EX335">
            <v>0</v>
          </cell>
          <cell r="EY335">
            <v>0</v>
          </cell>
          <cell r="EZ335">
            <v>0</v>
          </cell>
          <cell r="FA335">
            <v>0</v>
          </cell>
          <cell r="FB335">
            <v>0</v>
          </cell>
          <cell r="FC335">
            <v>0</v>
          </cell>
          <cell r="FD335">
            <v>0</v>
          </cell>
          <cell r="FE335">
            <v>0</v>
          </cell>
          <cell r="FF335">
            <v>0</v>
          </cell>
          <cell r="FG335">
            <v>0</v>
          </cell>
          <cell r="FH335">
            <v>0</v>
          </cell>
          <cell r="FI335">
            <v>0</v>
          </cell>
          <cell r="FJ335">
            <v>0</v>
          </cell>
          <cell r="FK335">
            <v>0</v>
          </cell>
          <cell r="FL335">
            <v>0</v>
          </cell>
          <cell r="FM335">
            <v>0</v>
          </cell>
          <cell r="FN335">
            <v>0</v>
          </cell>
          <cell r="FO335">
            <v>0</v>
          </cell>
          <cell r="FP335">
            <v>0</v>
          </cell>
          <cell r="FQ335">
            <v>0</v>
          </cell>
          <cell r="FR335">
            <v>0</v>
          </cell>
          <cell r="FS335">
            <v>0</v>
          </cell>
          <cell r="FT335">
            <v>0</v>
          </cell>
          <cell r="FU335">
            <v>0</v>
          </cell>
          <cell r="FV335">
            <v>0</v>
          </cell>
          <cell r="FW335">
            <v>0</v>
          </cell>
          <cell r="FX335">
            <v>0</v>
          </cell>
          <cell r="FY335">
            <v>0</v>
          </cell>
          <cell r="FZ335">
            <v>0</v>
          </cell>
          <cell r="GA335">
            <v>0</v>
          </cell>
          <cell r="GB335">
            <v>0</v>
          </cell>
          <cell r="GC335">
            <v>0</v>
          </cell>
          <cell r="GD335">
            <v>0</v>
          </cell>
          <cell r="GE335">
            <v>0</v>
          </cell>
          <cell r="GF335">
            <v>0</v>
          </cell>
          <cell r="GG335">
            <v>0</v>
          </cell>
          <cell r="GH335">
            <v>0</v>
          </cell>
          <cell r="GI335">
            <v>0</v>
          </cell>
          <cell r="GJ335">
            <v>0</v>
          </cell>
          <cell r="GK335">
            <v>0</v>
          </cell>
          <cell r="GL335">
            <v>0</v>
          </cell>
          <cell r="GM335">
            <v>0</v>
          </cell>
          <cell r="GN335">
            <v>0</v>
          </cell>
          <cell r="GO335">
            <v>0</v>
          </cell>
          <cell r="GP335">
            <v>0</v>
          </cell>
          <cell r="GQ335">
            <v>0</v>
          </cell>
          <cell r="GR335">
            <v>0</v>
          </cell>
          <cell r="GS335">
            <v>0</v>
          </cell>
          <cell r="GT335">
            <v>0</v>
          </cell>
          <cell r="GU335">
            <v>0</v>
          </cell>
          <cell r="GV335">
            <v>0</v>
          </cell>
          <cell r="GW335">
            <v>0</v>
          </cell>
          <cell r="GX335">
            <v>0</v>
          </cell>
          <cell r="GY335">
            <v>0</v>
          </cell>
          <cell r="GZ335">
            <v>0</v>
          </cell>
          <cell r="HA335">
            <v>0</v>
          </cell>
          <cell r="HB335">
            <v>0</v>
          </cell>
          <cell r="HC335">
            <v>0</v>
          </cell>
          <cell r="HD335">
            <v>0</v>
          </cell>
          <cell r="HE335">
            <v>0</v>
          </cell>
          <cell r="HF335">
            <v>0</v>
          </cell>
        </row>
        <row r="346">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0</v>
          </cell>
          <cell r="EW346">
            <v>0</v>
          </cell>
          <cell r="EX346">
            <v>0</v>
          </cell>
          <cell r="EY346">
            <v>0</v>
          </cell>
          <cell r="EZ346">
            <v>0</v>
          </cell>
          <cell r="FA346">
            <v>0</v>
          </cell>
          <cell r="FB346">
            <v>0</v>
          </cell>
          <cell r="FC346">
            <v>0</v>
          </cell>
          <cell r="FD346">
            <v>0</v>
          </cell>
          <cell r="FE346">
            <v>0</v>
          </cell>
          <cell r="FF346">
            <v>0</v>
          </cell>
          <cell r="FG346">
            <v>0</v>
          </cell>
          <cell r="FH346">
            <v>0</v>
          </cell>
          <cell r="FI346">
            <v>0</v>
          </cell>
          <cell r="FJ346">
            <v>0</v>
          </cell>
          <cell r="FK346">
            <v>0</v>
          </cell>
          <cell r="FL346">
            <v>0</v>
          </cell>
          <cell r="FM346">
            <v>0</v>
          </cell>
          <cell r="FN346">
            <v>0</v>
          </cell>
          <cell r="FO346">
            <v>0</v>
          </cell>
          <cell r="FP346">
            <v>0</v>
          </cell>
          <cell r="FQ346">
            <v>0</v>
          </cell>
          <cell r="FR346">
            <v>0</v>
          </cell>
          <cell r="FS346">
            <v>0</v>
          </cell>
          <cell r="FT346">
            <v>0</v>
          </cell>
          <cell r="FU346">
            <v>0</v>
          </cell>
          <cell r="FV346">
            <v>0</v>
          </cell>
          <cell r="FW346">
            <v>0</v>
          </cell>
          <cell r="FX346">
            <v>0</v>
          </cell>
          <cell r="FY346">
            <v>0</v>
          </cell>
          <cell r="FZ346">
            <v>0</v>
          </cell>
          <cell r="GA346">
            <v>0</v>
          </cell>
          <cell r="GB346">
            <v>0</v>
          </cell>
          <cell r="GC346">
            <v>0</v>
          </cell>
          <cell r="GD346">
            <v>0</v>
          </cell>
          <cell r="GE346">
            <v>0</v>
          </cell>
          <cell r="GF346">
            <v>0</v>
          </cell>
          <cell r="GG346">
            <v>0</v>
          </cell>
          <cell r="GH346">
            <v>0</v>
          </cell>
          <cell r="GI346">
            <v>0</v>
          </cell>
          <cell r="GJ346">
            <v>0</v>
          </cell>
          <cell r="GK346">
            <v>0</v>
          </cell>
          <cell r="GL346">
            <v>0</v>
          </cell>
          <cell r="GM346">
            <v>0</v>
          </cell>
          <cell r="GN346">
            <v>0</v>
          </cell>
          <cell r="GO346">
            <v>0</v>
          </cell>
          <cell r="GP346">
            <v>0</v>
          </cell>
          <cell r="GQ346">
            <v>0</v>
          </cell>
          <cell r="GR346">
            <v>0</v>
          </cell>
          <cell r="GS346">
            <v>0</v>
          </cell>
          <cell r="GT346">
            <v>0</v>
          </cell>
          <cell r="GU346">
            <v>0</v>
          </cell>
          <cell r="GV346">
            <v>0</v>
          </cell>
          <cell r="GW346">
            <v>0</v>
          </cell>
          <cell r="GX346">
            <v>0</v>
          </cell>
          <cell r="GY346">
            <v>0</v>
          </cell>
          <cell r="GZ346">
            <v>0</v>
          </cell>
          <cell r="HA346">
            <v>0</v>
          </cell>
          <cell r="HB346">
            <v>0</v>
          </cell>
          <cell r="HC346">
            <v>0</v>
          </cell>
          <cell r="HD346">
            <v>0</v>
          </cell>
          <cell r="HE346">
            <v>0</v>
          </cell>
          <cell r="HF346">
            <v>0</v>
          </cell>
        </row>
        <row r="375">
          <cell r="N375">
            <v>17884</v>
          </cell>
          <cell r="O375">
            <v>17884</v>
          </cell>
          <cell r="P375">
            <v>17884</v>
          </cell>
          <cell r="Q375">
            <v>17884</v>
          </cell>
          <cell r="R375">
            <v>17884</v>
          </cell>
          <cell r="S375">
            <v>17884</v>
          </cell>
          <cell r="T375">
            <v>17884</v>
          </cell>
          <cell r="U375">
            <v>17884</v>
          </cell>
          <cell r="V375">
            <v>17884</v>
          </cell>
          <cell r="W375">
            <v>17884</v>
          </cell>
          <cell r="X375">
            <v>17884</v>
          </cell>
          <cell r="Y375">
            <v>17884</v>
          </cell>
          <cell r="Z375">
            <v>17884</v>
          </cell>
          <cell r="AA375">
            <v>17884</v>
          </cell>
          <cell r="AB375">
            <v>17884</v>
          </cell>
          <cell r="AC375">
            <v>17884</v>
          </cell>
          <cell r="AD375">
            <v>17884</v>
          </cell>
          <cell r="AE375">
            <v>17884</v>
          </cell>
          <cell r="AF375">
            <v>17884</v>
          </cell>
          <cell r="AG375">
            <v>17884</v>
          </cell>
          <cell r="AH375">
            <v>17884</v>
          </cell>
          <cell r="AI375">
            <v>17884</v>
          </cell>
          <cell r="AJ375">
            <v>17884</v>
          </cell>
          <cell r="AK375">
            <v>17884</v>
          </cell>
          <cell r="AL375">
            <v>17884</v>
          </cell>
          <cell r="AM375">
            <v>17884</v>
          </cell>
          <cell r="AN375">
            <v>17884</v>
          </cell>
          <cell r="AO375">
            <v>17884</v>
          </cell>
          <cell r="AP375">
            <v>17884</v>
          </cell>
          <cell r="AQ375">
            <v>17884</v>
          </cell>
          <cell r="AR375">
            <v>17884</v>
          </cell>
          <cell r="AS375">
            <v>17884</v>
          </cell>
          <cell r="AT375">
            <v>17884</v>
          </cell>
          <cell r="AU375">
            <v>17884</v>
          </cell>
          <cell r="AV375">
            <v>17884</v>
          </cell>
          <cell r="AW375">
            <v>17884</v>
          </cell>
          <cell r="AX375">
            <v>17884</v>
          </cell>
          <cell r="AY375">
            <v>17884</v>
          </cell>
          <cell r="AZ375">
            <v>17884</v>
          </cell>
          <cell r="BA375">
            <v>17884</v>
          </cell>
          <cell r="BB375">
            <v>17884</v>
          </cell>
          <cell r="BC375">
            <v>17884</v>
          </cell>
          <cell r="BD375">
            <v>17884</v>
          </cell>
          <cell r="BE375">
            <v>17884</v>
          </cell>
          <cell r="BF375">
            <v>17884</v>
          </cell>
          <cell r="BG375">
            <v>17884</v>
          </cell>
          <cell r="BH375">
            <v>17884</v>
          </cell>
          <cell r="BI375">
            <v>17884</v>
          </cell>
          <cell r="BJ375">
            <v>17884</v>
          </cell>
          <cell r="BK375">
            <v>17884</v>
          </cell>
          <cell r="BL375">
            <v>17884</v>
          </cell>
          <cell r="BM375">
            <v>17884</v>
          </cell>
          <cell r="BN375">
            <v>17884</v>
          </cell>
          <cell r="BO375">
            <v>17884</v>
          </cell>
          <cell r="BP375">
            <v>17884</v>
          </cell>
          <cell r="BQ375">
            <v>17884</v>
          </cell>
          <cell r="BR375">
            <v>17884</v>
          </cell>
          <cell r="BS375">
            <v>17884</v>
          </cell>
          <cell r="BT375">
            <v>17884</v>
          </cell>
          <cell r="BU375">
            <v>17884</v>
          </cell>
          <cell r="BV375">
            <v>17884</v>
          </cell>
          <cell r="BW375">
            <v>17884</v>
          </cell>
          <cell r="BX375">
            <v>17884</v>
          </cell>
          <cell r="BY375">
            <v>17884</v>
          </cell>
          <cell r="BZ375">
            <v>10390</v>
          </cell>
          <cell r="CA375">
            <v>10390</v>
          </cell>
          <cell r="CB375">
            <v>10390</v>
          </cell>
          <cell r="CC375">
            <v>10390</v>
          </cell>
          <cell r="CD375">
            <v>10390</v>
          </cell>
          <cell r="CE375">
            <v>10390</v>
          </cell>
          <cell r="CF375">
            <v>10390</v>
          </cell>
          <cell r="CG375">
            <v>10390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cell r="GW375">
            <v>0</v>
          </cell>
          <cell r="GX375">
            <v>0</v>
          </cell>
          <cell r="GY375">
            <v>0</v>
          </cell>
          <cell r="GZ375">
            <v>0</v>
          </cell>
          <cell r="HA375">
            <v>0</v>
          </cell>
          <cell r="HB375">
            <v>0</v>
          </cell>
          <cell r="HC375">
            <v>0</v>
          </cell>
          <cell r="HD375">
            <v>0</v>
          </cell>
          <cell r="HE375">
            <v>0</v>
          </cell>
          <cell r="HF375">
            <v>0</v>
          </cell>
        </row>
        <row r="384">
          <cell r="D384" t="str">
            <v>Group 1</v>
          </cell>
          <cell r="G384">
            <v>-1</v>
          </cell>
        </row>
        <row r="385">
          <cell r="C385" t="str">
            <v>Group 1</v>
          </cell>
          <cell r="D385" t="str">
            <v>Group 2</v>
          </cell>
          <cell r="E385">
            <v>1.5</v>
          </cell>
          <cell r="F385">
            <v>1.55</v>
          </cell>
          <cell r="G385">
            <v>35696.5</v>
          </cell>
        </row>
        <row r="386">
          <cell r="C386" t="str">
            <v>Group 2</v>
          </cell>
          <cell r="D386" t="str">
            <v>Group 3</v>
          </cell>
          <cell r="E386">
            <v>1.85</v>
          </cell>
          <cell r="F386">
            <v>1.9000000000000001</v>
          </cell>
          <cell r="G386">
            <v>43757</v>
          </cell>
        </row>
        <row r="387">
          <cell r="C387" t="str">
            <v>Group 3</v>
          </cell>
          <cell r="D387" t="str">
            <v>ineligible</v>
          </cell>
          <cell r="E387">
            <v>2.25</v>
          </cell>
          <cell r="F387">
            <v>2.2999999999999998</v>
          </cell>
          <cell r="G387">
            <v>52968.999999999993</v>
          </cell>
        </row>
        <row r="388">
          <cell r="C388" t="str">
            <v>Group 4</v>
          </cell>
          <cell r="D388" t="str">
            <v>ineligible</v>
          </cell>
          <cell r="E388" t="e">
            <v>#N/A</v>
          </cell>
          <cell r="F388" t="e">
            <v>#N/A</v>
          </cell>
          <cell r="G388" t="e">
            <v>#N/A</v>
          </cell>
        </row>
        <row r="389">
          <cell r="C389" t="str">
            <v>Group 5</v>
          </cell>
          <cell r="D389" t="str">
            <v>ineligible</v>
          </cell>
          <cell r="E389" t="e">
            <v>#N/A</v>
          </cell>
          <cell r="F389" t="e">
            <v>#N/A</v>
          </cell>
          <cell r="G389" t="e">
            <v>#N/A</v>
          </cell>
        </row>
        <row r="390">
          <cell r="C390" t="str">
            <v>Group 6</v>
          </cell>
          <cell r="D390" t="str">
            <v>ineligible</v>
          </cell>
          <cell r="E390" t="e">
            <v>#N/A</v>
          </cell>
          <cell r="F390" t="e">
            <v>#N/A</v>
          </cell>
          <cell r="G390" t="e">
            <v>#N/A</v>
          </cell>
        </row>
        <row r="391">
          <cell r="E391" t="e">
            <v>#N/A</v>
          </cell>
          <cell r="F391" t="e">
            <v>#N/A</v>
          </cell>
          <cell r="G391" t="e">
            <v>#N/A</v>
          </cell>
        </row>
        <row r="419">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9814</v>
          </cell>
          <cell r="CI419">
            <v>9814</v>
          </cell>
          <cell r="CJ419">
            <v>9814</v>
          </cell>
          <cell r="CK419">
            <v>9814</v>
          </cell>
          <cell r="CL419">
            <v>9814</v>
          </cell>
          <cell r="CM419">
            <v>9814</v>
          </cell>
          <cell r="CN419">
            <v>9814</v>
          </cell>
          <cell r="CO419">
            <v>9814</v>
          </cell>
          <cell r="CP419">
            <v>9814</v>
          </cell>
          <cell r="CQ419">
            <v>9814</v>
          </cell>
          <cell r="CR419">
            <v>9814</v>
          </cell>
          <cell r="CS419">
            <v>9814</v>
          </cell>
          <cell r="CT419">
            <v>9814</v>
          </cell>
          <cell r="CU419">
            <v>9814</v>
          </cell>
          <cell r="CV419">
            <v>9814</v>
          </cell>
          <cell r="CW419">
            <v>9814</v>
          </cell>
          <cell r="CX419">
            <v>8986</v>
          </cell>
          <cell r="CY419">
            <v>8986</v>
          </cell>
          <cell r="CZ419">
            <v>8986</v>
          </cell>
          <cell r="DA419">
            <v>8986</v>
          </cell>
          <cell r="DB419">
            <v>8986</v>
          </cell>
          <cell r="DC419">
            <v>8986</v>
          </cell>
          <cell r="DD419">
            <v>8986</v>
          </cell>
          <cell r="DE419">
            <v>8986</v>
          </cell>
          <cell r="DF419">
            <v>8986</v>
          </cell>
          <cell r="DG419">
            <v>8986</v>
          </cell>
          <cell r="DH419">
            <v>8986</v>
          </cell>
          <cell r="DI419">
            <v>8986</v>
          </cell>
          <cell r="DJ419">
            <v>8986</v>
          </cell>
          <cell r="DK419">
            <v>8986</v>
          </cell>
          <cell r="DL419">
            <v>8986</v>
          </cell>
          <cell r="DM419">
            <v>8986</v>
          </cell>
          <cell r="DN419">
            <v>8986</v>
          </cell>
          <cell r="DO419">
            <v>8986</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v>0</v>
          </cell>
          <cell r="EX419">
            <v>0</v>
          </cell>
          <cell r="EY419">
            <v>0</v>
          </cell>
          <cell r="EZ419">
            <v>0</v>
          </cell>
          <cell r="FA419">
            <v>0</v>
          </cell>
          <cell r="FB419">
            <v>0</v>
          </cell>
          <cell r="FC419">
            <v>0</v>
          </cell>
          <cell r="FD419">
            <v>0</v>
          </cell>
          <cell r="FE419">
            <v>0</v>
          </cell>
          <cell r="FF419">
            <v>0</v>
          </cell>
          <cell r="FG419">
            <v>0</v>
          </cell>
          <cell r="FH419">
            <v>0</v>
          </cell>
          <cell r="FI419">
            <v>0</v>
          </cell>
          <cell r="FJ419">
            <v>0</v>
          </cell>
          <cell r="FK419">
            <v>0</v>
          </cell>
          <cell r="FL419">
            <v>0</v>
          </cell>
          <cell r="FM419">
            <v>0</v>
          </cell>
          <cell r="FN419">
            <v>0</v>
          </cell>
          <cell r="FO419">
            <v>0</v>
          </cell>
          <cell r="FP419">
            <v>0</v>
          </cell>
          <cell r="FQ419">
            <v>0</v>
          </cell>
          <cell r="FR419">
            <v>0</v>
          </cell>
          <cell r="FS419">
            <v>0</v>
          </cell>
          <cell r="FT419">
            <v>0</v>
          </cell>
          <cell r="FU419">
            <v>0</v>
          </cell>
          <cell r="FV419">
            <v>0</v>
          </cell>
          <cell r="FW419">
            <v>0</v>
          </cell>
          <cell r="FX419">
            <v>0</v>
          </cell>
          <cell r="FY419">
            <v>0</v>
          </cell>
          <cell r="FZ419">
            <v>0</v>
          </cell>
          <cell r="GA419">
            <v>0</v>
          </cell>
          <cell r="GB419">
            <v>0</v>
          </cell>
          <cell r="GC419">
            <v>0</v>
          </cell>
          <cell r="GD419">
            <v>0</v>
          </cell>
          <cell r="GE419">
            <v>0</v>
          </cell>
          <cell r="GF419">
            <v>0</v>
          </cell>
          <cell r="GG419">
            <v>0</v>
          </cell>
          <cell r="GH419">
            <v>0</v>
          </cell>
          <cell r="GI419">
            <v>0</v>
          </cell>
          <cell r="GJ419">
            <v>0</v>
          </cell>
          <cell r="GK419">
            <v>0</v>
          </cell>
          <cell r="GL419">
            <v>0</v>
          </cell>
          <cell r="GM419">
            <v>0</v>
          </cell>
          <cell r="GN419">
            <v>0</v>
          </cell>
          <cell r="GO419">
            <v>0</v>
          </cell>
          <cell r="GP419">
            <v>0</v>
          </cell>
          <cell r="GQ419">
            <v>0</v>
          </cell>
          <cell r="GR419">
            <v>0</v>
          </cell>
          <cell r="GS419">
            <v>0</v>
          </cell>
          <cell r="GT419">
            <v>0</v>
          </cell>
          <cell r="GU419">
            <v>0</v>
          </cell>
          <cell r="GV419">
            <v>0</v>
          </cell>
          <cell r="GW419">
            <v>0</v>
          </cell>
          <cell r="GX419">
            <v>0</v>
          </cell>
          <cell r="GY419">
            <v>0</v>
          </cell>
          <cell r="GZ419">
            <v>0</v>
          </cell>
          <cell r="HA419">
            <v>0</v>
          </cell>
          <cell r="HB419">
            <v>0</v>
          </cell>
          <cell r="HC419">
            <v>0</v>
          </cell>
          <cell r="HD419">
            <v>0</v>
          </cell>
          <cell r="HE419">
            <v>0</v>
          </cell>
          <cell r="HF419">
            <v>0</v>
          </cell>
        </row>
        <row r="462">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4627</v>
          </cell>
          <cell r="CA462">
            <v>4627</v>
          </cell>
          <cell r="CB462">
            <v>4627</v>
          </cell>
          <cell r="CC462">
            <v>4587</v>
          </cell>
          <cell r="CD462">
            <v>4559</v>
          </cell>
          <cell r="CE462">
            <v>4530</v>
          </cell>
          <cell r="CF462">
            <v>4501</v>
          </cell>
          <cell r="CG462">
            <v>4457</v>
          </cell>
          <cell r="CH462">
            <v>4425</v>
          </cell>
          <cell r="CI462">
            <v>4393</v>
          </cell>
          <cell r="CJ462">
            <v>4361</v>
          </cell>
          <cell r="CK462">
            <v>4312</v>
          </cell>
          <cell r="CL462">
            <v>4277</v>
          </cell>
          <cell r="CM462">
            <v>4242</v>
          </cell>
          <cell r="CN462">
            <v>4190</v>
          </cell>
          <cell r="CO462">
            <v>4153</v>
          </cell>
          <cell r="CP462">
            <v>4115</v>
          </cell>
          <cell r="CQ462">
            <v>4076</v>
          </cell>
          <cell r="CR462">
            <v>4020</v>
          </cell>
          <cell r="CS462">
            <v>3980</v>
          </cell>
          <cell r="CT462">
            <v>3938</v>
          </cell>
          <cell r="CU462">
            <v>3879</v>
          </cell>
          <cell r="CV462">
            <v>3836</v>
          </cell>
          <cell r="CW462">
            <v>3792</v>
          </cell>
          <cell r="CX462">
            <v>3747</v>
          </cell>
          <cell r="CY462">
            <v>3684</v>
          </cell>
          <cell r="CZ462">
            <v>3637</v>
          </cell>
          <cell r="DA462">
            <v>3590</v>
          </cell>
          <cell r="DB462">
            <v>3541</v>
          </cell>
          <cell r="DC462">
            <v>3474</v>
          </cell>
          <cell r="DD462">
            <v>3424</v>
          </cell>
          <cell r="DE462">
            <v>3373</v>
          </cell>
          <cell r="DF462">
            <v>3302</v>
          </cell>
          <cell r="DG462">
            <v>3250</v>
          </cell>
          <cell r="DH462">
            <v>3196</v>
          </cell>
          <cell r="DI462">
            <v>3142</v>
          </cell>
          <cell r="DJ462">
            <v>3067</v>
          </cell>
          <cell r="DK462">
            <v>3011</v>
          </cell>
          <cell r="DL462">
            <v>2954</v>
          </cell>
          <cell r="DM462">
            <v>2876</v>
          </cell>
          <cell r="DN462">
            <v>2817</v>
          </cell>
          <cell r="DO462">
            <v>2758</v>
          </cell>
          <cell r="DP462">
            <v>9211</v>
          </cell>
          <cell r="DQ462">
            <v>9128</v>
          </cell>
          <cell r="DR462">
            <v>9066</v>
          </cell>
          <cell r="DS462">
            <v>9004</v>
          </cell>
          <cell r="DT462">
            <v>8940</v>
          </cell>
          <cell r="DU462">
            <v>8853</v>
          </cell>
          <cell r="DV462">
            <v>8788</v>
          </cell>
          <cell r="DW462">
            <v>8722</v>
          </cell>
          <cell r="DX462">
            <v>8632</v>
          </cell>
          <cell r="DY462">
            <v>8564</v>
          </cell>
          <cell r="DZ462">
            <v>8495</v>
          </cell>
          <cell r="EA462">
            <v>8426</v>
          </cell>
          <cell r="EB462">
            <v>8332</v>
          </cell>
          <cell r="EC462">
            <v>8260</v>
          </cell>
          <cell r="ED462">
            <v>8188</v>
          </cell>
          <cell r="EE462">
            <v>8091</v>
          </cell>
          <cell r="EF462">
            <v>8017</v>
          </cell>
          <cell r="EG462">
            <v>7942</v>
          </cell>
          <cell r="EH462">
            <v>7866</v>
          </cell>
          <cell r="EI462">
            <v>7765</v>
          </cell>
          <cell r="EJ462">
            <v>7688</v>
          </cell>
          <cell r="EK462">
            <v>7609</v>
          </cell>
          <cell r="EL462">
            <v>7530</v>
          </cell>
          <cell r="EM462">
            <v>7425</v>
          </cell>
          <cell r="EN462">
            <v>7344</v>
          </cell>
          <cell r="EO462">
            <v>7262</v>
          </cell>
          <cell r="EP462">
            <v>7160</v>
          </cell>
          <cell r="EQ462">
            <v>7097</v>
          </cell>
          <cell r="ER462">
            <v>7033</v>
          </cell>
          <cell r="ES462">
            <v>6968</v>
          </cell>
          <cell r="ET462">
            <v>6890</v>
          </cell>
          <cell r="EU462">
            <v>6824</v>
          </cell>
          <cell r="EV462">
            <v>6758</v>
          </cell>
          <cell r="EW462">
            <v>6692</v>
          </cell>
          <cell r="EX462">
            <v>6604</v>
          </cell>
          <cell r="EY462">
            <v>6536</v>
          </cell>
          <cell r="EZ462">
            <v>6468</v>
          </cell>
          <cell r="FA462">
            <v>6385</v>
          </cell>
          <cell r="FB462">
            <v>6316</v>
          </cell>
          <cell r="FC462">
            <v>6246</v>
          </cell>
          <cell r="FD462">
            <v>6176</v>
          </cell>
          <cell r="FE462">
            <v>6083</v>
          </cell>
          <cell r="FF462">
            <v>6012</v>
          </cell>
          <cell r="FG462">
            <v>5940</v>
          </cell>
          <cell r="FH462">
            <v>5852</v>
          </cell>
          <cell r="FI462">
            <v>5779</v>
          </cell>
          <cell r="FJ462">
            <v>5706</v>
          </cell>
          <cell r="FK462">
            <v>5632</v>
          </cell>
          <cell r="FL462">
            <v>5534</v>
          </cell>
          <cell r="FM462">
            <v>5459</v>
          </cell>
          <cell r="FN462">
            <v>5384</v>
          </cell>
          <cell r="FO462">
            <v>5307</v>
          </cell>
          <cell r="FP462">
            <v>5215</v>
          </cell>
          <cell r="FQ462">
            <v>5138</v>
          </cell>
          <cell r="FR462">
            <v>5060</v>
          </cell>
          <cell r="FS462">
            <v>4958</v>
          </cell>
          <cell r="FT462">
            <v>4879</v>
          </cell>
          <cell r="FU462">
            <v>4799</v>
          </cell>
          <cell r="FV462">
            <v>4719</v>
          </cell>
          <cell r="FW462">
            <v>4622</v>
          </cell>
          <cell r="FX462">
            <v>4541</v>
          </cell>
          <cell r="FY462">
            <v>4460</v>
          </cell>
          <cell r="FZ462">
            <v>4353</v>
          </cell>
          <cell r="GA462">
            <v>4270</v>
          </cell>
          <cell r="GB462">
            <v>4187</v>
          </cell>
          <cell r="GC462">
            <v>4103</v>
          </cell>
          <cell r="GD462">
            <v>4002</v>
          </cell>
          <cell r="GE462">
            <v>3917</v>
          </cell>
          <cell r="GF462">
            <v>3832</v>
          </cell>
          <cell r="GG462">
            <v>3746</v>
          </cell>
          <cell r="GH462">
            <v>3660</v>
          </cell>
          <cell r="GI462">
            <v>3617</v>
          </cell>
          <cell r="GJ462">
            <v>3575</v>
          </cell>
          <cell r="GK462">
            <v>3532</v>
          </cell>
          <cell r="GL462">
            <v>3490</v>
          </cell>
          <cell r="GM462">
            <v>3447</v>
          </cell>
          <cell r="GN462">
            <v>3405</v>
          </cell>
          <cell r="GO462">
            <v>3362</v>
          </cell>
          <cell r="GP462">
            <v>3320</v>
          </cell>
          <cell r="GQ462">
            <v>3277</v>
          </cell>
          <cell r="GR462">
            <v>3235</v>
          </cell>
          <cell r="GS462">
            <v>3192</v>
          </cell>
          <cell r="GT462">
            <v>3150</v>
          </cell>
          <cell r="GU462">
            <v>3107</v>
          </cell>
          <cell r="GV462">
            <v>3065</v>
          </cell>
          <cell r="GW462">
            <v>3022</v>
          </cell>
          <cell r="GX462">
            <v>2980</v>
          </cell>
          <cell r="GY462">
            <v>2937</v>
          </cell>
          <cell r="GZ462">
            <v>2895</v>
          </cell>
          <cell r="HA462">
            <v>2852</v>
          </cell>
          <cell r="HB462">
            <v>2810</v>
          </cell>
          <cell r="HC462">
            <v>2767</v>
          </cell>
          <cell r="HD462">
            <v>2725</v>
          </cell>
          <cell r="HE462">
            <v>2682</v>
          </cell>
          <cell r="HF462">
            <v>2640</v>
          </cell>
        </row>
        <row r="588">
          <cell r="N588">
            <v>0</v>
          </cell>
          <cell r="O588">
            <v>0</v>
          </cell>
          <cell r="P588">
            <v>0</v>
          </cell>
          <cell r="Q588">
            <v>8860</v>
          </cell>
          <cell r="R588">
            <v>8860</v>
          </cell>
          <cell r="S588">
            <v>8860</v>
          </cell>
          <cell r="T588">
            <v>8860</v>
          </cell>
          <cell r="U588">
            <v>8860</v>
          </cell>
          <cell r="V588">
            <v>8860</v>
          </cell>
          <cell r="W588">
            <v>8860</v>
          </cell>
          <cell r="X588">
            <v>8860</v>
          </cell>
          <cell r="Y588">
            <v>8732</v>
          </cell>
          <cell r="Z588">
            <v>8732</v>
          </cell>
          <cell r="AA588">
            <v>8732</v>
          </cell>
          <cell r="AB588">
            <v>8732</v>
          </cell>
          <cell r="AC588">
            <v>8732</v>
          </cell>
          <cell r="AD588">
            <v>8680</v>
          </cell>
          <cell r="AE588">
            <v>8680</v>
          </cell>
          <cell r="AF588">
            <v>11556</v>
          </cell>
          <cell r="AG588">
            <v>11556</v>
          </cell>
          <cell r="AH588">
            <v>11478</v>
          </cell>
          <cell r="AI588">
            <v>11478</v>
          </cell>
          <cell r="AJ588">
            <v>11478</v>
          </cell>
          <cell r="AK588">
            <v>11478</v>
          </cell>
          <cell r="AL588">
            <v>11138</v>
          </cell>
          <cell r="AM588">
            <v>11138</v>
          </cell>
          <cell r="AN588">
            <v>11138</v>
          </cell>
          <cell r="AO588">
            <v>11138</v>
          </cell>
          <cell r="AP588">
            <v>10800</v>
          </cell>
          <cell r="AQ588">
            <v>10800</v>
          </cell>
          <cell r="AR588">
            <v>13206</v>
          </cell>
          <cell r="AS588">
            <v>13206</v>
          </cell>
          <cell r="AT588">
            <v>12684</v>
          </cell>
          <cell r="AU588">
            <v>12684</v>
          </cell>
          <cell r="AV588">
            <v>12684</v>
          </cell>
          <cell r="AW588">
            <v>12684</v>
          </cell>
          <cell r="AX588">
            <v>12162</v>
          </cell>
          <cell r="AY588">
            <v>12162</v>
          </cell>
          <cell r="AZ588">
            <v>12162</v>
          </cell>
          <cell r="BA588">
            <v>12162</v>
          </cell>
          <cell r="BB588">
            <v>12162</v>
          </cell>
          <cell r="BC588">
            <v>12162</v>
          </cell>
          <cell r="BD588">
            <v>12162</v>
          </cell>
          <cell r="BE588">
            <v>12162</v>
          </cell>
          <cell r="BF588">
            <v>12162</v>
          </cell>
          <cell r="BG588">
            <v>12162</v>
          </cell>
          <cell r="BH588">
            <v>12162</v>
          </cell>
          <cell r="BI588">
            <v>12162</v>
          </cell>
          <cell r="BJ588">
            <v>12162</v>
          </cell>
          <cell r="BK588">
            <v>12162</v>
          </cell>
          <cell r="BL588">
            <v>12162</v>
          </cell>
          <cell r="BM588">
            <v>12162</v>
          </cell>
          <cell r="BN588">
            <v>12162</v>
          </cell>
          <cell r="BO588">
            <v>12162</v>
          </cell>
          <cell r="BP588">
            <v>12162</v>
          </cell>
          <cell r="BQ588">
            <v>12162</v>
          </cell>
          <cell r="BR588">
            <v>12162</v>
          </cell>
          <cell r="BS588">
            <v>12162</v>
          </cell>
          <cell r="BT588">
            <v>12162</v>
          </cell>
          <cell r="BU588">
            <v>12162</v>
          </cell>
          <cell r="BV588">
            <v>12162</v>
          </cell>
          <cell r="BW588">
            <v>12162</v>
          </cell>
          <cell r="BX588">
            <v>12162</v>
          </cell>
          <cell r="BY588">
            <v>12162</v>
          </cell>
          <cell r="BZ588">
            <v>12162</v>
          </cell>
          <cell r="CA588">
            <v>12162</v>
          </cell>
          <cell r="CB588">
            <v>12162</v>
          </cell>
          <cell r="CC588">
            <v>12162</v>
          </cell>
          <cell r="CD588">
            <v>12162</v>
          </cell>
          <cell r="CE588">
            <v>12162</v>
          </cell>
          <cell r="CF588">
            <v>9208</v>
          </cell>
          <cell r="CG588">
            <v>9208</v>
          </cell>
          <cell r="CH588">
            <v>9208</v>
          </cell>
          <cell r="CI588">
            <v>9208</v>
          </cell>
          <cell r="CJ588">
            <v>9208</v>
          </cell>
          <cell r="CK588">
            <v>9208</v>
          </cell>
          <cell r="CL588">
            <v>9208</v>
          </cell>
          <cell r="CM588">
            <v>9208</v>
          </cell>
          <cell r="CN588">
            <v>9208</v>
          </cell>
          <cell r="CO588">
            <v>9208</v>
          </cell>
          <cell r="CP588">
            <v>9208</v>
          </cell>
          <cell r="CQ588">
            <v>9208</v>
          </cell>
          <cell r="CR588">
            <v>9208</v>
          </cell>
          <cell r="CS588">
            <v>9208</v>
          </cell>
          <cell r="CT588">
            <v>9208</v>
          </cell>
          <cell r="CU588">
            <v>9208</v>
          </cell>
          <cell r="CV588">
            <v>6254</v>
          </cell>
          <cell r="CW588">
            <v>6254</v>
          </cell>
          <cell r="CX588">
            <v>6254</v>
          </cell>
          <cell r="CY588">
            <v>6254</v>
          </cell>
          <cell r="CZ588">
            <v>6254</v>
          </cell>
          <cell r="DA588">
            <v>6254</v>
          </cell>
          <cell r="DB588">
            <v>6254</v>
          </cell>
          <cell r="DC588">
            <v>6254</v>
          </cell>
          <cell r="DD588">
            <v>6254</v>
          </cell>
          <cell r="DE588">
            <v>6254</v>
          </cell>
          <cell r="DF588">
            <v>6254</v>
          </cell>
          <cell r="DG588">
            <v>6254</v>
          </cell>
          <cell r="DH588">
            <v>6254</v>
          </cell>
          <cell r="DI588">
            <v>6254</v>
          </cell>
          <cell r="DJ588">
            <v>4777</v>
          </cell>
          <cell r="DK588">
            <v>4777</v>
          </cell>
          <cell r="DL588">
            <v>4777</v>
          </cell>
          <cell r="DM588">
            <v>4777</v>
          </cell>
          <cell r="DN588">
            <v>4777</v>
          </cell>
          <cell r="DO588">
            <v>4777</v>
          </cell>
          <cell r="DP588">
            <v>4777</v>
          </cell>
          <cell r="DQ588">
            <v>4777</v>
          </cell>
          <cell r="DR588">
            <v>4777</v>
          </cell>
          <cell r="DS588">
            <v>4777</v>
          </cell>
          <cell r="DT588">
            <v>4777</v>
          </cell>
          <cell r="DU588">
            <v>4777</v>
          </cell>
          <cell r="DV588">
            <v>4777</v>
          </cell>
          <cell r="DW588">
            <v>4777</v>
          </cell>
          <cell r="DX588">
            <v>4777</v>
          </cell>
          <cell r="DY588">
            <v>4777</v>
          </cell>
          <cell r="DZ588">
            <v>4777</v>
          </cell>
          <cell r="EA588">
            <v>4777</v>
          </cell>
          <cell r="EB588">
            <v>4777</v>
          </cell>
          <cell r="EC588">
            <v>4777</v>
          </cell>
          <cell r="ED588">
            <v>4777</v>
          </cell>
          <cell r="EE588">
            <v>4777</v>
          </cell>
          <cell r="EF588">
            <v>4777</v>
          </cell>
          <cell r="EG588">
            <v>4777</v>
          </cell>
          <cell r="EH588">
            <v>4777</v>
          </cell>
          <cell r="EI588">
            <v>4777</v>
          </cell>
          <cell r="EJ588">
            <v>4777</v>
          </cell>
          <cell r="EK588">
            <v>0</v>
          </cell>
          <cell r="EL588">
            <v>0</v>
          </cell>
          <cell r="EM588">
            <v>0</v>
          </cell>
          <cell r="EN588">
            <v>0</v>
          </cell>
          <cell r="EO588">
            <v>0</v>
          </cell>
          <cell r="EP588">
            <v>0</v>
          </cell>
          <cell r="EQ588">
            <v>0</v>
          </cell>
          <cell r="ER588">
            <v>0</v>
          </cell>
          <cell r="ES588">
            <v>0</v>
          </cell>
          <cell r="ET588">
            <v>0</v>
          </cell>
          <cell r="EU588">
            <v>0</v>
          </cell>
          <cell r="EV588">
            <v>0</v>
          </cell>
          <cell r="EW588">
            <v>0</v>
          </cell>
          <cell r="EX588">
            <v>0</v>
          </cell>
          <cell r="EY588">
            <v>0</v>
          </cell>
          <cell r="EZ588">
            <v>0</v>
          </cell>
          <cell r="FA588">
            <v>0</v>
          </cell>
          <cell r="FB588">
            <v>0</v>
          </cell>
          <cell r="FC588">
            <v>0</v>
          </cell>
          <cell r="FD588">
            <v>0</v>
          </cell>
          <cell r="FE588">
            <v>0</v>
          </cell>
          <cell r="FF588">
            <v>0</v>
          </cell>
          <cell r="FG588">
            <v>0</v>
          </cell>
          <cell r="FH588">
            <v>0</v>
          </cell>
          <cell r="FI588">
            <v>0</v>
          </cell>
          <cell r="FJ588">
            <v>0</v>
          </cell>
          <cell r="FK588">
            <v>0</v>
          </cell>
          <cell r="FL588">
            <v>0</v>
          </cell>
          <cell r="FM588">
            <v>0</v>
          </cell>
          <cell r="FN588">
            <v>0</v>
          </cell>
          <cell r="FO588">
            <v>0</v>
          </cell>
          <cell r="FP588">
            <v>0</v>
          </cell>
          <cell r="FQ588">
            <v>0</v>
          </cell>
          <cell r="FR588">
            <v>0</v>
          </cell>
          <cell r="FS588">
            <v>0</v>
          </cell>
          <cell r="FT588">
            <v>0</v>
          </cell>
          <cell r="FU588">
            <v>0</v>
          </cell>
          <cell r="FV588">
            <v>0</v>
          </cell>
          <cell r="FW588">
            <v>0</v>
          </cell>
          <cell r="FX588">
            <v>0</v>
          </cell>
          <cell r="FY588">
            <v>0</v>
          </cell>
          <cell r="FZ588">
            <v>0</v>
          </cell>
          <cell r="GA588">
            <v>0</v>
          </cell>
          <cell r="GB588">
            <v>0</v>
          </cell>
          <cell r="GC588">
            <v>0</v>
          </cell>
          <cell r="GD588">
            <v>0</v>
          </cell>
          <cell r="GE588">
            <v>0</v>
          </cell>
          <cell r="GF588">
            <v>0</v>
          </cell>
          <cell r="GG588">
            <v>0</v>
          </cell>
          <cell r="GH588">
            <v>0</v>
          </cell>
          <cell r="GI588">
            <v>0</v>
          </cell>
          <cell r="GJ588">
            <v>0</v>
          </cell>
          <cell r="GK588">
            <v>0</v>
          </cell>
          <cell r="GL588">
            <v>0</v>
          </cell>
          <cell r="GM588">
            <v>0</v>
          </cell>
          <cell r="GN588">
            <v>0</v>
          </cell>
          <cell r="GO588">
            <v>0</v>
          </cell>
          <cell r="GP588">
            <v>0</v>
          </cell>
          <cell r="GQ588">
            <v>0</v>
          </cell>
          <cell r="GR588">
            <v>0</v>
          </cell>
          <cell r="GS588">
            <v>0</v>
          </cell>
          <cell r="GT588">
            <v>0</v>
          </cell>
          <cell r="GU588">
            <v>0</v>
          </cell>
          <cell r="GV588">
            <v>0</v>
          </cell>
          <cell r="GW588">
            <v>0</v>
          </cell>
          <cell r="GX588">
            <v>0</v>
          </cell>
          <cell r="GY588">
            <v>0</v>
          </cell>
          <cell r="GZ588">
            <v>0</v>
          </cell>
          <cell r="HA588">
            <v>0</v>
          </cell>
          <cell r="HB588">
            <v>0</v>
          </cell>
          <cell r="HC588">
            <v>0</v>
          </cell>
          <cell r="HD588">
            <v>0</v>
          </cell>
          <cell r="HE588">
            <v>0</v>
          </cell>
          <cell r="HF588">
            <v>0</v>
          </cell>
        </row>
        <row r="685">
          <cell r="N685">
            <v>9689</v>
          </cell>
          <cell r="O685">
            <v>9539</v>
          </cell>
          <cell r="P685">
            <v>9389</v>
          </cell>
          <cell r="Q685">
            <v>9243</v>
          </cell>
          <cell r="R685">
            <v>9127</v>
          </cell>
          <cell r="S685">
            <v>9010</v>
          </cell>
          <cell r="T685">
            <v>8893</v>
          </cell>
          <cell r="U685">
            <v>8777</v>
          </cell>
          <cell r="V685">
            <v>8660</v>
          </cell>
          <cell r="W685">
            <v>8543</v>
          </cell>
          <cell r="X685">
            <v>8427</v>
          </cell>
          <cell r="Y685">
            <v>8348</v>
          </cell>
          <cell r="Z685">
            <v>8232</v>
          </cell>
          <cell r="AA685">
            <v>8115</v>
          </cell>
          <cell r="AB685">
            <v>7998</v>
          </cell>
          <cell r="AC685">
            <v>7882</v>
          </cell>
          <cell r="AD685">
            <v>7781</v>
          </cell>
          <cell r="AE685">
            <v>7664</v>
          </cell>
          <cell r="AF685">
            <v>7571</v>
          </cell>
          <cell r="AG685">
            <v>7454</v>
          </cell>
          <cell r="AH685">
            <v>7361</v>
          </cell>
          <cell r="AI685">
            <v>7244</v>
          </cell>
          <cell r="AJ685">
            <v>7127</v>
          </cell>
          <cell r="AK685">
            <v>7010</v>
          </cell>
          <cell r="AL685">
            <v>6996</v>
          </cell>
          <cell r="AM685">
            <v>6879</v>
          </cell>
          <cell r="AN685">
            <v>6763</v>
          </cell>
          <cell r="AO685">
            <v>6646</v>
          </cell>
          <cell r="AP685">
            <v>6631</v>
          </cell>
          <cell r="AQ685">
            <v>6514</v>
          </cell>
          <cell r="AR685">
            <v>6562</v>
          </cell>
          <cell r="AS685">
            <v>6445</v>
          </cell>
          <cell r="AT685">
            <v>6485</v>
          </cell>
          <cell r="AU685">
            <v>6368</v>
          </cell>
          <cell r="AV685">
            <v>6251</v>
          </cell>
          <cell r="AW685">
            <v>6116</v>
          </cell>
          <cell r="AX685">
            <v>6122</v>
          </cell>
          <cell r="AY685">
            <v>5972</v>
          </cell>
          <cell r="AZ685">
            <v>5822</v>
          </cell>
          <cell r="BA685">
            <v>5672</v>
          </cell>
          <cell r="BB685">
            <v>5522</v>
          </cell>
          <cell r="BC685">
            <v>5372</v>
          </cell>
          <cell r="BD685">
            <v>5222</v>
          </cell>
          <cell r="BE685">
            <v>5072</v>
          </cell>
          <cell r="BF685">
            <v>4922</v>
          </cell>
          <cell r="BG685">
            <v>4772</v>
          </cell>
          <cell r="BH685">
            <v>4622</v>
          </cell>
          <cell r="BI685">
            <v>4472</v>
          </cell>
          <cell r="BJ685">
            <v>4322</v>
          </cell>
          <cell r="BK685">
            <v>4172</v>
          </cell>
          <cell r="BL685">
            <v>4022</v>
          </cell>
          <cell r="BM685">
            <v>3872</v>
          </cell>
          <cell r="BN685">
            <v>3722</v>
          </cell>
          <cell r="BO685">
            <v>3572</v>
          </cell>
          <cell r="BP685">
            <v>3422</v>
          </cell>
          <cell r="BQ685">
            <v>3272</v>
          </cell>
          <cell r="BR685">
            <v>3122</v>
          </cell>
          <cell r="BS685">
            <v>2972</v>
          </cell>
          <cell r="BT685">
            <v>2822</v>
          </cell>
          <cell r="BU685">
            <v>2672</v>
          </cell>
          <cell r="BV685">
            <v>2522</v>
          </cell>
          <cell r="BW685">
            <v>2372</v>
          </cell>
          <cell r="BX685">
            <v>2222</v>
          </cell>
          <cell r="BY685">
            <v>2072</v>
          </cell>
          <cell r="BZ685">
            <v>1922</v>
          </cell>
          <cell r="CA685">
            <v>1772</v>
          </cell>
          <cell r="CB685">
            <v>1622</v>
          </cell>
          <cell r="CC685">
            <v>1472</v>
          </cell>
          <cell r="CD685">
            <v>1322</v>
          </cell>
          <cell r="CE685">
            <v>1172</v>
          </cell>
          <cell r="CF685">
            <v>1022</v>
          </cell>
          <cell r="CG685">
            <v>872</v>
          </cell>
          <cell r="CH685">
            <v>722</v>
          </cell>
          <cell r="CI685">
            <v>572</v>
          </cell>
          <cell r="CJ685">
            <v>422</v>
          </cell>
          <cell r="CK685">
            <v>272</v>
          </cell>
          <cell r="CL685">
            <v>0</v>
          </cell>
          <cell r="CM685">
            <v>0</v>
          </cell>
          <cell r="CN685">
            <v>0</v>
          </cell>
          <cell r="CO685">
            <v>0</v>
          </cell>
          <cell r="CP685">
            <v>0</v>
          </cell>
          <cell r="CQ685">
            <v>0</v>
          </cell>
          <cell r="CR685">
            <v>0</v>
          </cell>
          <cell r="CS685">
            <v>0</v>
          </cell>
          <cell r="CT685">
            <v>0</v>
          </cell>
          <cell r="CU685">
            <v>0</v>
          </cell>
          <cell r="CV685">
            <v>0</v>
          </cell>
          <cell r="CW685">
            <v>0</v>
          </cell>
          <cell r="CX685">
            <v>0</v>
          </cell>
          <cell r="CY685">
            <v>0</v>
          </cell>
          <cell r="CZ685">
            <v>0</v>
          </cell>
          <cell r="DA685">
            <v>0</v>
          </cell>
          <cell r="DB685">
            <v>0</v>
          </cell>
          <cell r="DC685">
            <v>0</v>
          </cell>
          <cell r="DD685">
            <v>0</v>
          </cell>
          <cell r="DE685">
            <v>0</v>
          </cell>
          <cell r="DF685">
            <v>0</v>
          </cell>
          <cell r="DG685">
            <v>0</v>
          </cell>
          <cell r="DH685">
            <v>0</v>
          </cell>
          <cell r="DI685">
            <v>0</v>
          </cell>
          <cell r="DJ685">
            <v>0</v>
          </cell>
          <cell r="DK685">
            <v>0</v>
          </cell>
          <cell r="DL685">
            <v>0</v>
          </cell>
          <cell r="DM685">
            <v>0</v>
          </cell>
          <cell r="DN685">
            <v>0</v>
          </cell>
          <cell r="DO685">
            <v>0</v>
          </cell>
          <cell r="DP685">
            <v>0</v>
          </cell>
          <cell r="DQ685">
            <v>0</v>
          </cell>
          <cell r="DR685">
            <v>0</v>
          </cell>
          <cell r="DS685">
            <v>0</v>
          </cell>
          <cell r="DT685">
            <v>0</v>
          </cell>
          <cell r="DU685">
            <v>0</v>
          </cell>
          <cell r="DV685">
            <v>0</v>
          </cell>
          <cell r="DW685">
            <v>0</v>
          </cell>
          <cell r="DX685">
            <v>0</v>
          </cell>
          <cell r="DY685">
            <v>0</v>
          </cell>
          <cell r="DZ685">
            <v>0</v>
          </cell>
          <cell r="EA685">
            <v>0</v>
          </cell>
          <cell r="EB685">
            <v>0</v>
          </cell>
          <cell r="EC685">
            <v>0</v>
          </cell>
          <cell r="ED685">
            <v>0</v>
          </cell>
          <cell r="EE685">
            <v>0</v>
          </cell>
          <cell r="EF685">
            <v>0</v>
          </cell>
          <cell r="EG685">
            <v>0</v>
          </cell>
          <cell r="EH685">
            <v>0</v>
          </cell>
          <cell r="EI685">
            <v>0</v>
          </cell>
          <cell r="EJ685">
            <v>0</v>
          </cell>
          <cell r="EK685">
            <v>0</v>
          </cell>
          <cell r="EL685">
            <v>0</v>
          </cell>
          <cell r="EM685">
            <v>0</v>
          </cell>
          <cell r="EN685">
            <v>0</v>
          </cell>
          <cell r="EO685">
            <v>0</v>
          </cell>
          <cell r="EP685">
            <v>0</v>
          </cell>
          <cell r="EQ685">
            <v>0</v>
          </cell>
          <cell r="ER685">
            <v>0</v>
          </cell>
          <cell r="ES685">
            <v>0</v>
          </cell>
          <cell r="ET685">
            <v>0</v>
          </cell>
          <cell r="EU685">
            <v>0</v>
          </cell>
          <cell r="EV685">
            <v>0</v>
          </cell>
          <cell r="EW685">
            <v>0</v>
          </cell>
          <cell r="EX685">
            <v>0</v>
          </cell>
          <cell r="EY685">
            <v>0</v>
          </cell>
          <cell r="EZ685">
            <v>0</v>
          </cell>
          <cell r="FA685">
            <v>0</v>
          </cell>
          <cell r="FB685">
            <v>0</v>
          </cell>
          <cell r="FC685">
            <v>0</v>
          </cell>
          <cell r="FD685">
            <v>0</v>
          </cell>
          <cell r="FE685">
            <v>0</v>
          </cell>
          <cell r="FF685">
            <v>0</v>
          </cell>
          <cell r="FG685">
            <v>0</v>
          </cell>
          <cell r="FH685">
            <v>0</v>
          </cell>
          <cell r="FI685">
            <v>0</v>
          </cell>
          <cell r="FJ685">
            <v>0</v>
          </cell>
          <cell r="FK685">
            <v>0</v>
          </cell>
          <cell r="FL685">
            <v>0</v>
          </cell>
          <cell r="FM685">
            <v>0</v>
          </cell>
          <cell r="FN685">
            <v>0</v>
          </cell>
          <cell r="FO685">
            <v>0</v>
          </cell>
          <cell r="FP685">
            <v>0</v>
          </cell>
          <cell r="FQ685">
            <v>0</v>
          </cell>
          <cell r="FR685">
            <v>0</v>
          </cell>
          <cell r="FS685">
            <v>0</v>
          </cell>
          <cell r="FT685">
            <v>0</v>
          </cell>
          <cell r="FU685">
            <v>0</v>
          </cell>
          <cell r="FV685">
            <v>0</v>
          </cell>
          <cell r="FW685">
            <v>0</v>
          </cell>
          <cell r="FX685">
            <v>0</v>
          </cell>
          <cell r="FY685">
            <v>0</v>
          </cell>
          <cell r="FZ685">
            <v>0</v>
          </cell>
          <cell r="GA685">
            <v>0</v>
          </cell>
          <cell r="GB685">
            <v>0</v>
          </cell>
          <cell r="GC685">
            <v>0</v>
          </cell>
          <cell r="GD685">
            <v>0</v>
          </cell>
          <cell r="GE685">
            <v>0</v>
          </cell>
          <cell r="GF685">
            <v>0</v>
          </cell>
          <cell r="GG685">
            <v>0</v>
          </cell>
          <cell r="GH685">
            <v>0</v>
          </cell>
          <cell r="GI685">
            <v>0</v>
          </cell>
          <cell r="GJ685">
            <v>0</v>
          </cell>
          <cell r="GK685">
            <v>0</v>
          </cell>
          <cell r="GL685">
            <v>0</v>
          </cell>
          <cell r="GM685">
            <v>0</v>
          </cell>
          <cell r="GN685">
            <v>0</v>
          </cell>
          <cell r="GO685">
            <v>0</v>
          </cell>
          <cell r="GP685">
            <v>0</v>
          </cell>
          <cell r="GQ685">
            <v>0</v>
          </cell>
          <cell r="GR685">
            <v>0</v>
          </cell>
          <cell r="GS685">
            <v>0</v>
          </cell>
          <cell r="GT685">
            <v>0</v>
          </cell>
          <cell r="GU685">
            <v>0</v>
          </cell>
          <cell r="GV685">
            <v>0</v>
          </cell>
          <cell r="GW685">
            <v>0</v>
          </cell>
          <cell r="GX685">
            <v>0</v>
          </cell>
          <cell r="GY685">
            <v>0</v>
          </cell>
          <cell r="GZ685">
            <v>0</v>
          </cell>
          <cell r="HA685">
            <v>0</v>
          </cell>
          <cell r="HB685">
            <v>0</v>
          </cell>
          <cell r="HC685">
            <v>0</v>
          </cell>
          <cell r="HD685">
            <v>0</v>
          </cell>
          <cell r="HE685">
            <v>0</v>
          </cell>
          <cell r="HF685">
            <v>0</v>
          </cell>
        </row>
        <row r="688">
          <cell r="N688">
            <v>9689</v>
          </cell>
          <cell r="O688">
            <v>9539</v>
          </cell>
          <cell r="P688">
            <v>9389</v>
          </cell>
          <cell r="Q688">
            <v>9243</v>
          </cell>
          <cell r="R688">
            <v>9127</v>
          </cell>
          <cell r="S688">
            <v>9010</v>
          </cell>
          <cell r="T688">
            <v>8893</v>
          </cell>
          <cell r="U688">
            <v>8777</v>
          </cell>
          <cell r="V688">
            <v>8660</v>
          </cell>
          <cell r="W688">
            <v>8543</v>
          </cell>
          <cell r="X688">
            <v>8427</v>
          </cell>
          <cell r="Y688">
            <v>8348</v>
          </cell>
          <cell r="Z688">
            <v>8232</v>
          </cell>
          <cell r="AA688">
            <v>8115</v>
          </cell>
          <cell r="AB688">
            <v>7998</v>
          </cell>
          <cell r="AC688">
            <v>7882</v>
          </cell>
          <cell r="AD688">
            <v>7781</v>
          </cell>
          <cell r="AE688">
            <v>7664</v>
          </cell>
          <cell r="AF688">
            <v>7571</v>
          </cell>
          <cell r="AG688">
            <v>7454</v>
          </cell>
          <cell r="AH688">
            <v>7361</v>
          </cell>
          <cell r="AI688">
            <v>7244</v>
          </cell>
          <cell r="AJ688">
            <v>7127</v>
          </cell>
          <cell r="AK688">
            <v>7010</v>
          </cell>
          <cell r="AL688">
            <v>6996</v>
          </cell>
          <cell r="AM688">
            <v>6879</v>
          </cell>
          <cell r="AN688">
            <v>6763</v>
          </cell>
          <cell r="AO688">
            <v>6646</v>
          </cell>
          <cell r="AP688">
            <v>6631</v>
          </cell>
          <cell r="AQ688">
            <v>6514</v>
          </cell>
          <cell r="AR688">
            <v>6562</v>
          </cell>
          <cell r="AS688">
            <v>6445</v>
          </cell>
          <cell r="AT688">
            <v>6485</v>
          </cell>
          <cell r="AU688">
            <v>6368</v>
          </cell>
          <cell r="AV688">
            <v>6251</v>
          </cell>
          <cell r="AW688">
            <v>6116</v>
          </cell>
          <cell r="AX688">
            <v>6122</v>
          </cell>
          <cell r="AY688">
            <v>5972</v>
          </cell>
          <cell r="AZ688">
            <v>5822</v>
          </cell>
          <cell r="BA688">
            <v>5672</v>
          </cell>
          <cell r="BB688">
            <v>5522</v>
          </cell>
          <cell r="BC688">
            <v>5372</v>
          </cell>
          <cell r="BD688">
            <v>5222</v>
          </cell>
          <cell r="BE688">
            <v>5072</v>
          </cell>
          <cell r="BF688">
            <v>4922</v>
          </cell>
          <cell r="BG688">
            <v>4772</v>
          </cell>
          <cell r="BH688">
            <v>4622</v>
          </cell>
          <cell r="BI688">
            <v>4472</v>
          </cell>
          <cell r="BJ688">
            <v>4322</v>
          </cell>
          <cell r="BK688">
            <v>4172</v>
          </cell>
          <cell r="BL688">
            <v>4022</v>
          </cell>
          <cell r="BM688">
            <v>3872</v>
          </cell>
          <cell r="BN688">
            <v>3722</v>
          </cell>
          <cell r="BO688">
            <v>3572</v>
          </cell>
          <cell r="BP688">
            <v>3422</v>
          </cell>
          <cell r="BQ688">
            <v>3272</v>
          </cell>
          <cell r="BR688">
            <v>3122</v>
          </cell>
          <cell r="BS688">
            <v>2972</v>
          </cell>
          <cell r="BT688">
            <v>2822</v>
          </cell>
          <cell r="BU688">
            <v>2672</v>
          </cell>
          <cell r="BV688">
            <v>2522</v>
          </cell>
          <cell r="BW688">
            <v>2372</v>
          </cell>
          <cell r="BX688">
            <v>2222</v>
          </cell>
          <cell r="BY688">
            <v>2072</v>
          </cell>
          <cell r="BZ688">
            <v>1922</v>
          </cell>
          <cell r="CA688">
            <v>1772</v>
          </cell>
          <cell r="CB688">
            <v>1622</v>
          </cell>
          <cell r="CC688">
            <v>1472</v>
          </cell>
          <cell r="CD688">
            <v>1322</v>
          </cell>
          <cell r="CE688">
            <v>1172</v>
          </cell>
          <cell r="CF688">
            <v>1022</v>
          </cell>
          <cell r="CG688">
            <v>872</v>
          </cell>
          <cell r="CH688">
            <v>722</v>
          </cell>
          <cell r="CI688">
            <v>572</v>
          </cell>
          <cell r="CJ688">
            <v>422</v>
          </cell>
          <cell r="CK688">
            <v>272</v>
          </cell>
          <cell r="CL688">
            <v>122</v>
          </cell>
          <cell r="CM688">
            <v>0</v>
          </cell>
          <cell r="CN688">
            <v>0</v>
          </cell>
          <cell r="CO688">
            <v>0</v>
          </cell>
          <cell r="CP688">
            <v>0</v>
          </cell>
          <cell r="CQ688">
            <v>0</v>
          </cell>
          <cell r="CR688">
            <v>0</v>
          </cell>
          <cell r="CS688">
            <v>0</v>
          </cell>
          <cell r="CT688">
            <v>0</v>
          </cell>
          <cell r="CU688">
            <v>0</v>
          </cell>
          <cell r="CV688">
            <v>0</v>
          </cell>
          <cell r="CW688">
            <v>0</v>
          </cell>
          <cell r="CX688">
            <v>0</v>
          </cell>
          <cell r="CY688">
            <v>0</v>
          </cell>
          <cell r="CZ688">
            <v>0</v>
          </cell>
          <cell r="DA688">
            <v>0</v>
          </cell>
          <cell r="DB688">
            <v>0</v>
          </cell>
          <cell r="DC688">
            <v>0</v>
          </cell>
          <cell r="DD688">
            <v>0</v>
          </cell>
          <cell r="DE688">
            <v>0</v>
          </cell>
          <cell r="DF688">
            <v>0</v>
          </cell>
          <cell r="DG688">
            <v>0</v>
          </cell>
          <cell r="DH688">
            <v>0</v>
          </cell>
          <cell r="DI688">
            <v>0</v>
          </cell>
          <cell r="DJ688">
            <v>0</v>
          </cell>
          <cell r="DK688">
            <v>0</v>
          </cell>
          <cell r="DL688">
            <v>0</v>
          </cell>
          <cell r="DM688">
            <v>0</v>
          </cell>
          <cell r="DN688">
            <v>0</v>
          </cell>
          <cell r="DO688">
            <v>0</v>
          </cell>
          <cell r="DP688">
            <v>0</v>
          </cell>
          <cell r="DQ688">
            <v>0</v>
          </cell>
          <cell r="DR688">
            <v>0</v>
          </cell>
          <cell r="DS688">
            <v>0</v>
          </cell>
          <cell r="DT688">
            <v>0</v>
          </cell>
          <cell r="DU688">
            <v>0</v>
          </cell>
          <cell r="DV688">
            <v>0</v>
          </cell>
          <cell r="DW688">
            <v>0</v>
          </cell>
          <cell r="DX688">
            <v>0</v>
          </cell>
          <cell r="DY688">
            <v>0</v>
          </cell>
          <cell r="DZ688">
            <v>0</v>
          </cell>
          <cell r="EA688">
            <v>0</v>
          </cell>
          <cell r="EB688">
            <v>0</v>
          </cell>
          <cell r="EC688">
            <v>0</v>
          </cell>
          <cell r="ED688">
            <v>0</v>
          </cell>
          <cell r="EE688">
            <v>0</v>
          </cell>
          <cell r="EF688">
            <v>0</v>
          </cell>
          <cell r="EG688">
            <v>0</v>
          </cell>
          <cell r="EH688">
            <v>0</v>
          </cell>
          <cell r="EI688">
            <v>0</v>
          </cell>
          <cell r="EJ688">
            <v>0</v>
          </cell>
          <cell r="EK688">
            <v>0</v>
          </cell>
          <cell r="EL688">
            <v>0</v>
          </cell>
          <cell r="EM688">
            <v>0</v>
          </cell>
          <cell r="EN688">
            <v>0</v>
          </cell>
          <cell r="EO688">
            <v>0</v>
          </cell>
          <cell r="EP688">
            <v>0</v>
          </cell>
          <cell r="EQ688">
            <v>0</v>
          </cell>
          <cell r="ER688">
            <v>0</v>
          </cell>
          <cell r="ES688">
            <v>0</v>
          </cell>
          <cell r="ET688">
            <v>0</v>
          </cell>
          <cell r="EU688">
            <v>0</v>
          </cell>
          <cell r="EV688">
            <v>0</v>
          </cell>
          <cell r="EW688">
            <v>0</v>
          </cell>
          <cell r="EX688">
            <v>0</v>
          </cell>
          <cell r="EY688">
            <v>0</v>
          </cell>
          <cell r="EZ688">
            <v>0</v>
          </cell>
          <cell r="FA688">
            <v>0</v>
          </cell>
          <cell r="FB688">
            <v>0</v>
          </cell>
          <cell r="FC688">
            <v>0</v>
          </cell>
          <cell r="FD688">
            <v>0</v>
          </cell>
          <cell r="FE688">
            <v>0</v>
          </cell>
          <cell r="FF688">
            <v>0</v>
          </cell>
          <cell r="FG688">
            <v>0</v>
          </cell>
          <cell r="FH688">
            <v>0</v>
          </cell>
          <cell r="FI688">
            <v>0</v>
          </cell>
          <cell r="FJ688">
            <v>0</v>
          </cell>
          <cell r="FK688">
            <v>0</v>
          </cell>
          <cell r="FL688">
            <v>0</v>
          </cell>
          <cell r="FM688">
            <v>0</v>
          </cell>
          <cell r="FN688">
            <v>0</v>
          </cell>
          <cell r="FO688">
            <v>0</v>
          </cell>
          <cell r="FP688">
            <v>0</v>
          </cell>
          <cell r="FQ688">
            <v>0</v>
          </cell>
          <cell r="FR688">
            <v>0</v>
          </cell>
          <cell r="FS688">
            <v>0</v>
          </cell>
          <cell r="FT688">
            <v>0</v>
          </cell>
          <cell r="FU688">
            <v>0</v>
          </cell>
          <cell r="FV688">
            <v>0</v>
          </cell>
          <cell r="FW688">
            <v>0</v>
          </cell>
          <cell r="FX688">
            <v>0</v>
          </cell>
          <cell r="FY688">
            <v>0</v>
          </cell>
          <cell r="FZ688">
            <v>0</v>
          </cell>
          <cell r="GA688">
            <v>0</v>
          </cell>
          <cell r="GB688">
            <v>0</v>
          </cell>
          <cell r="GC688">
            <v>0</v>
          </cell>
          <cell r="GD688">
            <v>0</v>
          </cell>
          <cell r="GE688">
            <v>0</v>
          </cell>
          <cell r="GF688">
            <v>0</v>
          </cell>
          <cell r="GG688">
            <v>0</v>
          </cell>
          <cell r="GH688">
            <v>0</v>
          </cell>
          <cell r="GI688">
            <v>0</v>
          </cell>
          <cell r="GJ688">
            <v>0</v>
          </cell>
          <cell r="GK688">
            <v>0</v>
          </cell>
          <cell r="GL688">
            <v>0</v>
          </cell>
          <cell r="GM688">
            <v>0</v>
          </cell>
          <cell r="GN688">
            <v>0</v>
          </cell>
          <cell r="GO688">
            <v>0</v>
          </cell>
          <cell r="GP688">
            <v>0</v>
          </cell>
          <cell r="GQ688">
            <v>0</v>
          </cell>
          <cell r="GR688">
            <v>0</v>
          </cell>
          <cell r="GS688">
            <v>0</v>
          </cell>
          <cell r="GT688">
            <v>0</v>
          </cell>
          <cell r="GU688">
            <v>0</v>
          </cell>
          <cell r="GV688">
            <v>0</v>
          </cell>
          <cell r="GW688">
            <v>0</v>
          </cell>
          <cell r="GX688">
            <v>0</v>
          </cell>
          <cell r="GY688">
            <v>0</v>
          </cell>
          <cell r="GZ688">
            <v>0</v>
          </cell>
          <cell r="HA688">
            <v>0</v>
          </cell>
          <cell r="HB688">
            <v>0</v>
          </cell>
          <cell r="HC688">
            <v>0</v>
          </cell>
          <cell r="HD688">
            <v>0</v>
          </cell>
          <cell r="HE688">
            <v>0</v>
          </cell>
          <cell r="HF688">
            <v>0</v>
          </cell>
        </row>
        <row r="690">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cell r="BH690">
            <v>0</v>
          </cell>
          <cell r="BI690">
            <v>0</v>
          </cell>
          <cell r="BJ690">
            <v>0</v>
          </cell>
          <cell r="BK690">
            <v>0</v>
          </cell>
          <cell r="BL690">
            <v>0</v>
          </cell>
          <cell r="BM690">
            <v>0</v>
          </cell>
          <cell r="BN690">
            <v>0</v>
          </cell>
          <cell r="BO690">
            <v>0</v>
          </cell>
          <cell r="BP690">
            <v>0</v>
          </cell>
          <cell r="BQ690">
            <v>0</v>
          </cell>
          <cell r="BR690">
            <v>0</v>
          </cell>
          <cell r="BS690">
            <v>0</v>
          </cell>
          <cell r="BT690">
            <v>0</v>
          </cell>
          <cell r="BU690">
            <v>0</v>
          </cell>
          <cell r="BV690">
            <v>0</v>
          </cell>
          <cell r="BW690">
            <v>0</v>
          </cell>
          <cell r="BX690">
            <v>0</v>
          </cell>
          <cell r="BY690">
            <v>0</v>
          </cell>
          <cell r="BZ690">
            <v>0</v>
          </cell>
          <cell r="CA690">
            <v>0</v>
          </cell>
          <cell r="CB690">
            <v>0</v>
          </cell>
          <cell r="CC690">
            <v>0</v>
          </cell>
          <cell r="CD690">
            <v>0</v>
          </cell>
          <cell r="CE690">
            <v>0</v>
          </cell>
          <cell r="CF690">
            <v>0</v>
          </cell>
          <cell r="CG690">
            <v>0</v>
          </cell>
          <cell r="CH690">
            <v>0</v>
          </cell>
          <cell r="CI690">
            <v>0</v>
          </cell>
          <cell r="CJ690">
            <v>0</v>
          </cell>
          <cell r="CK690">
            <v>0</v>
          </cell>
          <cell r="CL690">
            <v>122</v>
          </cell>
          <cell r="CM690">
            <v>0</v>
          </cell>
          <cell r="CN690">
            <v>0</v>
          </cell>
          <cell r="CO690">
            <v>0</v>
          </cell>
          <cell r="CP690">
            <v>0</v>
          </cell>
          <cell r="CQ690">
            <v>0</v>
          </cell>
          <cell r="CR690">
            <v>0</v>
          </cell>
          <cell r="CS690">
            <v>0</v>
          </cell>
          <cell r="CT690">
            <v>0</v>
          </cell>
          <cell r="CU690">
            <v>0</v>
          </cell>
          <cell r="CV690">
            <v>0</v>
          </cell>
          <cell r="CW690">
            <v>0</v>
          </cell>
          <cell r="CX690">
            <v>0</v>
          </cell>
          <cell r="CY690">
            <v>0</v>
          </cell>
          <cell r="CZ690">
            <v>0</v>
          </cell>
          <cell r="DA690">
            <v>0</v>
          </cell>
          <cell r="DB690">
            <v>0</v>
          </cell>
          <cell r="DC690">
            <v>0</v>
          </cell>
          <cell r="DD690">
            <v>0</v>
          </cell>
          <cell r="DE690">
            <v>0</v>
          </cell>
          <cell r="DF690">
            <v>0</v>
          </cell>
          <cell r="DG690">
            <v>0</v>
          </cell>
          <cell r="DH690">
            <v>0</v>
          </cell>
          <cell r="DI690">
            <v>0</v>
          </cell>
          <cell r="DJ690">
            <v>0</v>
          </cell>
          <cell r="DK690">
            <v>0</v>
          </cell>
          <cell r="DL690">
            <v>0</v>
          </cell>
          <cell r="DM690">
            <v>0</v>
          </cell>
          <cell r="DN690">
            <v>0</v>
          </cell>
          <cell r="DO690">
            <v>0</v>
          </cell>
          <cell r="DP690">
            <v>0</v>
          </cell>
          <cell r="DQ690">
            <v>0</v>
          </cell>
          <cell r="DR690">
            <v>0</v>
          </cell>
          <cell r="DS690">
            <v>0</v>
          </cell>
          <cell r="DT690">
            <v>0</v>
          </cell>
          <cell r="DU690">
            <v>0</v>
          </cell>
          <cell r="DV690">
            <v>0</v>
          </cell>
          <cell r="DW690">
            <v>0</v>
          </cell>
          <cell r="DX690">
            <v>0</v>
          </cell>
          <cell r="DY690">
            <v>0</v>
          </cell>
          <cell r="DZ690">
            <v>0</v>
          </cell>
          <cell r="EA690">
            <v>0</v>
          </cell>
          <cell r="EB690">
            <v>0</v>
          </cell>
          <cell r="EC690">
            <v>0</v>
          </cell>
          <cell r="ED690">
            <v>0</v>
          </cell>
          <cell r="EE690">
            <v>0</v>
          </cell>
          <cell r="EF690">
            <v>0</v>
          </cell>
          <cell r="EG690">
            <v>0</v>
          </cell>
          <cell r="EH690">
            <v>0</v>
          </cell>
          <cell r="EI690">
            <v>0</v>
          </cell>
          <cell r="EJ690">
            <v>0</v>
          </cell>
          <cell r="EK690">
            <v>0</v>
          </cell>
          <cell r="EL690">
            <v>0</v>
          </cell>
          <cell r="EM690">
            <v>0</v>
          </cell>
          <cell r="EN690">
            <v>0</v>
          </cell>
          <cell r="EO690">
            <v>0</v>
          </cell>
          <cell r="EP690">
            <v>0</v>
          </cell>
          <cell r="EQ690">
            <v>0</v>
          </cell>
          <cell r="ER690">
            <v>0</v>
          </cell>
          <cell r="ES690">
            <v>0</v>
          </cell>
          <cell r="ET690">
            <v>0</v>
          </cell>
          <cell r="EU690">
            <v>0</v>
          </cell>
          <cell r="EV690">
            <v>0</v>
          </cell>
          <cell r="EW690">
            <v>0</v>
          </cell>
          <cell r="EX690">
            <v>0</v>
          </cell>
          <cell r="EY690">
            <v>0</v>
          </cell>
          <cell r="EZ690">
            <v>0</v>
          </cell>
          <cell r="FA690">
            <v>0</v>
          </cell>
          <cell r="FB690">
            <v>0</v>
          </cell>
          <cell r="FC690">
            <v>0</v>
          </cell>
          <cell r="FD690">
            <v>0</v>
          </cell>
          <cell r="FE690">
            <v>0</v>
          </cell>
          <cell r="FF690">
            <v>0</v>
          </cell>
          <cell r="FG690">
            <v>0</v>
          </cell>
          <cell r="FH690">
            <v>0</v>
          </cell>
          <cell r="FI690">
            <v>0</v>
          </cell>
          <cell r="FJ690">
            <v>0</v>
          </cell>
          <cell r="FK690">
            <v>0</v>
          </cell>
          <cell r="FL690">
            <v>0</v>
          </cell>
          <cell r="FM690">
            <v>0</v>
          </cell>
          <cell r="FN690">
            <v>0</v>
          </cell>
          <cell r="FO690">
            <v>0</v>
          </cell>
          <cell r="FP690">
            <v>0</v>
          </cell>
          <cell r="FQ690">
            <v>0</v>
          </cell>
          <cell r="FR690">
            <v>0</v>
          </cell>
          <cell r="FS690">
            <v>0</v>
          </cell>
          <cell r="FT690">
            <v>0</v>
          </cell>
          <cell r="FU690">
            <v>0</v>
          </cell>
          <cell r="FV690">
            <v>0</v>
          </cell>
          <cell r="FW690">
            <v>0</v>
          </cell>
          <cell r="FX690">
            <v>0</v>
          </cell>
          <cell r="FY690">
            <v>0</v>
          </cell>
          <cell r="FZ690">
            <v>0</v>
          </cell>
          <cell r="GA690">
            <v>0</v>
          </cell>
          <cell r="GB690">
            <v>0</v>
          </cell>
          <cell r="GC690">
            <v>0</v>
          </cell>
          <cell r="GD690">
            <v>0</v>
          </cell>
          <cell r="GE690">
            <v>0</v>
          </cell>
          <cell r="GF690">
            <v>0</v>
          </cell>
          <cell r="GG690">
            <v>0</v>
          </cell>
          <cell r="GH690">
            <v>0</v>
          </cell>
          <cell r="GI690">
            <v>0</v>
          </cell>
          <cell r="GJ690">
            <v>0</v>
          </cell>
          <cell r="GK690">
            <v>0</v>
          </cell>
          <cell r="GL690">
            <v>0</v>
          </cell>
          <cell r="GM690">
            <v>0</v>
          </cell>
          <cell r="GN690">
            <v>0</v>
          </cell>
          <cell r="GO690">
            <v>0</v>
          </cell>
          <cell r="GP690">
            <v>0</v>
          </cell>
          <cell r="GQ690">
            <v>0</v>
          </cell>
          <cell r="GR690">
            <v>0</v>
          </cell>
          <cell r="GS690">
            <v>0</v>
          </cell>
          <cell r="GT690">
            <v>0</v>
          </cell>
          <cell r="GU690">
            <v>0</v>
          </cell>
          <cell r="GV690">
            <v>0</v>
          </cell>
          <cell r="GW690">
            <v>0</v>
          </cell>
          <cell r="GX690">
            <v>0</v>
          </cell>
          <cell r="GY690">
            <v>0</v>
          </cell>
          <cell r="GZ690">
            <v>0</v>
          </cell>
          <cell r="HA690">
            <v>0</v>
          </cell>
          <cell r="HB690">
            <v>0</v>
          </cell>
          <cell r="HC690">
            <v>0</v>
          </cell>
          <cell r="HD690">
            <v>0</v>
          </cell>
          <cell r="HE690">
            <v>0</v>
          </cell>
          <cell r="HF690">
            <v>0</v>
          </cell>
        </row>
        <row r="711">
          <cell r="N711">
            <v>495</v>
          </cell>
          <cell r="O711">
            <v>495</v>
          </cell>
          <cell r="P711">
            <v>495</v>
          </cell>
          <cell r="Q711">
            <v>495</v>
          </cell>
          <cell r="R711">
            <v>495</v>
          </cell>
          <cell r="S711">
            <v>495</v>
          </cell>
          <cell r="T711">
            <v>495</v>
          </cell>
          <cell r="U711">
            <v>495</v>
          </cell>
          <cell r="V711">
            <v>495</v>
          </cell>
          <cell r="W711">
            <v>495</v>
          </cell>
          <cell r="X711">
            <v>495</v>
          </cell>
          <cell r="Y711">
            <v>495</v>
          </cell>
          <cell r="Z711">
            <v>495</v>
          </cell>
          <cell r="AA711">
            <v>495</v>
          </cell>
          <cell r="AB711">
            <v>495</v>
          </cell>
          <cell r="AC711">
            <v>495</v>
          </cell>
          <cell r="AD711">
            <v>495</v>
          </cell>
          <cell r="AE711">
            <v>495</v>
          </cell>
          <cell r="AF711">
            <v>495</v>
          </cell>
          <cell r="AG711">
            <v>495</v>
          </cell>
          <cell r="AH711">
            <v>495</v>
          </cell>
          <cell r="AI711">
            <v>495</v>
          </cell>
          <cell r="AJ711">
            <v>495</v>
          </cell>
          <cell r="AK711">
            <v>495</v>
          </cell>
          <cell r="AL711">
            <v>495</v>
          </cell>
          <cell r="AM711">
            <v>495</v>
          </cell>
          <cell r="AN711">
            <v>495</v>
          </cell>
          <cell r="AO711">
            <v>495</v>
          </cell>
          <cell r="AP711">
            <v>495</v>
          </cell>
          <cell r="AQ711">
            <v>495</v>
          </cell>
          <cell r="AR711">
            <v>495</v>
          </cell>
          <cell r="AS711">
            <v>495</v>
          </cell>
          <cell r="AT711">
            <v>495</v>
          </cell>
          <cell r="AU711">
            <v>495</v>
          </cell>
          <cell r="AV711">
            <v>495</v>
          </cell>
          <cell r="AW711">
            <v>495</v>
          </cell>
          <cell r="AX711">
            <v>495</v>
          </cell>
          <cell r="AY711">
            <v>495</v>
          </cell>
          <cell r="AZ711">
            <v>495</v>
          </cell>
          <cell r="BA711">
            <v>495</v>
          </cell>
          <cell r="BB711">
            <v>495</v>
          </cell>
          <cell r="BC711">
            <v>495</v>
          </cell>
          <cell r="BD711">
            <v>495</v>
          </cell>
          <cell r="BE711">
            <v>495</v>
          </cell>
          <cell r="BF711">
            <v>495</v>
          </cell>
          <cell r="BG711">
            <v>495</v>
          </cell>
          <cell r="BH711">
            <v>495</v>
          </cell>
          <cell r="BI711">
            <v>495</v>
          </cell>
          <cell r="BJ711">
            <v>495</v>
          </cell>
          <cell r="BK711">
            <v>495</v>
          </cell>
          <cell r="BL711">
            <v>495</v>
          </cell>
          <cell r="BM711">
            <v>495</v>
          </cell>
          <cell r="BN711">
            <v>495</v>
          </cell>
          <cell r="BO711">
            <v>495</v>
          </cell>
          <cell r="BP711">
            <v>495</v>
          </cell>
          <cell r="BQ711">
            <v>495</v>
          </cell>
          <cell r="BR711">
            <v>495</v>
          </cell>
          <cell r="BS711">
            <v>495</v>
          </cell>
          <cell r="BT711">
            <v>495</v>
          </cell>
          <cell r="BU711">
            <v>495</v>
          </cell>
          <cell r="BV711">
            <v>495</v>
          </cell>
          <cell r="BW711">
            <v>495</v>
          </cell>
          <cell r="BX711">
            <v>495</v>
          </cell>
          <cell r="BY711">
            <v>495</v>
          </cell>
          <cell r="BZ711">
            <v>495</v>
          </cell>
          <cell r="CA711">
            <v>495</v>
          </cell>
          <cell r="CB711">
            <v>495</v>
          </cell>
          <cell r="CC711">
            <v>495</v>
          </cell>
          <cell r="CD711">
            <v>495</v>
          </cell>
          <cell r="CE711">
            <v>495</v>
          </cell>
          <cell r="CF711">
            <v>495</v>
          </cell>
          <cell r="CG711">
            <v>495</v>
          </cell>
          <cell r="CH711">
            <v>495</v>
          </cell>
          <cell r="CI711">
            <v>495</v>
          </cell>
          <cell r="CJ711">
            <v>495</v>
          </cell>
          <cell r="CK711">
            <v>495</v>
          </cell>
          <cell r="CL711">
            <v>495</v>
          </cell>
          <cell r="CM711">
            <v>495</v>
          </cell>
          <cell r="CN711">
            <v>495</v>
          </cell>
          <cell r="CO711">
            <v>495</v>
          </cell>
          <cell r="CP711">
            <v>495</v>
          </cell>
          <cell r="CQ711">
            <v>495</v>
          </cell>
          <cell r="CR711">
            <v>495</v>
          </cell>
          <cell r="CS711">
            <v>495</v>
          </cell>
          <cell r="CT711">
            <v>495</v>
          </cell>
          <cell r="CU711">
            <v>495</v>
          </cell>
          <cell r="CV711">
            <v>495</v>
          </cell>
          <cell r="CW711">
            <v>495</v>
          </cell>
          <cell r="CX711">
            <v>495</v>
          </cell>
          <cell r="CY711">
            <v>495</v>
          </cell>
          <cell r="CZ711">
            <v>0</v>
          </cell>
          <cell r="DA711">
            <v>0</v>
          </cell>
          <cell r="DB711">
            <v>0</v>
          </cell>
          <cell r="DC711">
            <v>0</v>
          </cell>
          <cell r="DD711">
            <v>0</v>
          </cell>
          <cell r="DE711">
            <v>0</v>
          </cell>
          <cell r="DF711">
            <v>0</v>
          </cell>
          <cell r="DG711">
            <v>0</v>
          </cell>
          <cell r="DH711">
            <v>0</v>
          </cell>
          <cell r="DI711">
            <v>0</v>
          </cell>
          <cell r="DJ711">
            <v>0</v>
          </cell>
          <cell r="DK711">
            <v>0</v>
          </cell>
          <cell r="DL711">
            <v>0</v>
          </cell>
          <cell r="DM711">
            <v>0</v>
          </cell>
          <cell r="DN711">
            <v>0</v>
          </cell>
          <cell r="DO711">
            <v>0</v>
          </cell>
          <cell r="DP711">
            <v>0</v>
          </cell>
          <cell r="DQ711">
            <v>0</v>
          </cell>
          <cell r="DR711">
            <v>0</v>
          </cell>
          <cell r="DS711">
            <v>0</v>
          </cell>
          <cell r="DT711">
            <v>0</v>
          </cell>
          <cell r="DU711">
            <v>0</v>
          </cell>
          <cell r="DV711">
            <v>0</v>
          </cell>
          <cell r="DW711">
            <v>0</v>
          </cell>
          <cell r="DX711">
            <v>0</v>
          </cell>
          <cell r="DY711">
            <v>0</v>
          </cell>
          <cell r="DZ711">
            <v>0</v>
          </cell>
          <cell r="EA711">
            <v>0</v>
          </cell>
          <cell r="EB711">
            <v>0</v>
          </cell>
          <cell r="EC711">
            <v>0</v>
          </cell>
          <cell r="ED711">
            <v>0</v>
          </cell>
          <cell r="EE711">
            <v>0</v>
          </cell>
          <cell r="EF711">
            <v>0</v>
          </cell>
          <cell r="EG711">
            <v>0</v>
          </cell>
          <cell r="EH711">
            <v>0</v>
          </cell>
          <cell r="EI711">
            <v>0</v>
          </cell>
          <cell r="EJ711">
            <v>0</v>
          </cell>
          <cell r="EK711">
            <v>0</v>
          </cell>
          <cell r="EL711">
            <v>0</v>
          </cell>
          <cell r="EM711">
            <v>0</v>
          </cell>
          <cell r="EN711">
            <v>0</v>
          </cell>
          <cell r="EO711">
            <v>0</v>
          </cell>
          <cell r="EP711">
            <v>0</v>
          </cell>
          <cell r="EQ711">
            <v>0</v>
          </cell>
          <cell r="ER711">
            <v>0</v>
          </cell>
          <cell r="ES711">
            <v>0</v>
          </cell>
          <cell r="ET711">
            <v>0</v>
          </cell>
          <cell r="EU711">
            <v>0</v>
          </cell>
          <cell r="EV711">
            <v>0</v>
          </cell>
          <cell r="EW711">
            <v>0</v>
          </cell>
          <cell r="EX711">
            <v>0</v>
          </cell>
          <cell r="EY711">
            <v>0</v>
          </cell>
          <cell r="EZ711">
            <v>0</v>
          </cell>
          <cell r="FA711">
            <v>0</v>
          </cell>
          <cell r="FB711">
            <v>0</v>
          </cell>
          <cell r="FC711">
            <v>0</v>
          </cell>
          <cell r="FD711">
            <v>0</v>
          </cell>
          <cell r="FE711">
            <v>0</v>
          </cell>
          <cell r="FF711">
            <v>0</v>
          </cell>
          <cell r="FG711">
            <v>0</v>
          </cell>
          <cell r="FH711">
            <v>0</v>
          </cell>
          <cell r="FI711">
            <v>0</v>
          </cell>
          <cell r="FJ711">
            <v>0</v>
          </cell>
          <cell r="FK711">
            <v>0</v>
          </cell>
          <cell r="FL711">
            <v>0</v>
          </cell>
          <cell r="FM711">
            <v>0</v>
          </cell>
          <cell r="FN711">
            <v>0</v>
          </cell>
          <cell r="FO711">
            <v>0</v>
          </cell>
          <cell r="FP711">
            <v>0</v>
          </cell>
          <cell r="FQ711">
            <v>0</v>
          </cell>
          <cell r="FR711">
            <v>0</v>
          </cell>
          <cell r="FS711">
            <v>0</v>
          </cell>
          <cell r="FT711">
            <v>0</v>
          </cell>
          <cell r="FU711">
            <v>0</v>
          </cell>
          <cell r="FV711">
            <v>0</v>
          </cell>
          <cell r="FW711">
            <v>0</v>
          </cell>
          <cell r="FX711">
            <v>0</v>
          </cell>
          <cell r="FY711">
            <v>0</v>
          </cell>
          <cell r="FZ711">
            <v>0</v>
          </cell>
          <cell r="GA711">
            <v>0</v>
          </cell>
          <cell r="GB711">
            <v>0</v>
          </cell>
          <cell r="GC711">
            <v>0</v>
          </cell>
          <cell r="GD711">
            <v>0</v>
          </cell>
          <cell r="GE711">
            <v>0</v>
          </cell>
          <cell r="GF711">
            <v>0</v>
          </cell>
          <cell r="GG711">
            <v>0</v>
          </cell>
          <cell r="GH711">
            <v>0</v>
          </cell>
          <cell r="GI711">
            <v>0</v>
          </cell>
          <cell r="GJ711">
            <v>0</v>
          </cell>
          <cell r="GK711">
            <v>0</v>
          </cell>
          <cell r="GL711">
            <v>0</v>
          </cell>
          <cell r="GM711">
            <v>0</v>
          </cell>
          <cell r="GN711">
            <v>0</v>
          </cell>
          <cell r="GO711">
            <v>0</v>
          </cell>
          <cell r="GP711">
            <v>0</v>
          </cell>
          <cell r="GQ711">
            <v>0</v>
          </cell>
          <cell r="GR711">
            <v>0</v>
          </cell>
          <cell r="GS711">
            <v>0</v>
          </cell>
          <cell r="GT711">
            <v>0</v>
          </cell>
          <cell r="GU711">
            <v>0</v>
          </cell>
          <cell r="GV711">
            <v>0</v>
          </cell>
          <cell r="GW711">
            <v>0</v>
          </cell>
          <cell r="GX711">
            <v>0</v>
          </cell>
          <cell r="GY711">
            <v>0</v>
          </cell>
          <cell r="GZ711">
            <v>0</v>
          </cell>
          <cell r="HA711">
            <v>0</v>
          </cell>
          <cell r="HB711">
            <v>0</v>
          </cell>
          <cell r="HC711">
            <v>0</v>
          </cell>
          <cell r="HD711">
            <v>0</v>
          </cell>
          <cell r="HE711">
            <v>0</v>
          </cell>
          <cell r="HF711">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0">
          <cell r="D10" t="str">
            <v>Yes</v>
          </cell>
          <cell r="F10">
            <v>16</v>
          </cell>
          <cell r="H10">
            <v>0</v>
          </cell>
        </row>
        <row r="11">
          <cell r="D11" t="str">
            <v>No</v>
          </cell>
          <cell r="F11">
            <v>17</v>
          </cell>
          <cell r="H11">
            <v>1</v>
          </cell>
        </row>
        <row r="12">
          <cell r="F12">
            <v>18</v>
          </cell>
          <cell r="H12">
            <v>2</v>
          </cell>
        </row>
        <row r="13">
          <cell r="F13">
            <v>19</v>
          </cell>
          <cell r="H13">
            <v>3</v>
          </cell>
        </row>
        <row r="14">
          <cell r="F14">
            <v>20</v>
          </cell>
          <cell r="H14">
            <v>4</v>
          </cell>
        </row>
        <row r="15">
          <cell r="D15" t="str">
            <v>male</v>
          </cell>
          <cell r="F15">
            <v>21</v>
          </cell>
          <cell r="H15">
            <v>5</v>
          </cell>
        </row>
        <row r="16">
          <cell r="D16" t="str">
            <v>female</v>
          </cell>
          <cell r="F16">
            <v>22</v>
          </cell>
          <cell r="H16">
            <v>6</v>
          </cell>
        </row>
        <row r="17">
          <cell r="F17">
            <v>23</v>
          </cell>
          <cell r="H17">
            <v>7</v>
          </cell>
        </row>
        <row r="18">
          <cell r="F18">
            <v>24</v>
          </cell>
          <cell r="H18">
            <v>8</v>
          </cell>
        </row>
        <row r="19">
          <cell r="F19">
            <v>25</v>
          </cell>
          <cell r="H19">
            <v>9</v>
          </cell>
        </row>
        <row r="20">
          <cell r="F20">
            <v>26</v>
          </cell>
          <cell r="H20">
            <v>10</v>
          </cell>
        </row>
        <row r="21">
          <cell r="F21">
            <v>27</v>
          </cell>
          <cell r="H21">
            <v>11</v>
          </cell>
        </row>
        <row r="22">
          <cell r="F22">
            <v>28</v>
          </cell>
          <cell r="H22">
            <v>12</v>
          </cell>
        </row>
        <row r="23">
          <cell r="F23">
            <v>29</v>
          </cell>
          <cell r="H23">
            <v>13</v>
          </cell>
        </row>
        <row r="24">
          <cell r="F24">
            <v>30</v>
          </cell>
          <cell r="H24">
            <v>14</v>
          </cell>
        </row>
        <row r="25">
          <cell r="F25">
            <v>31</v>
          </cell>
          <cell r="H25">
            <v>15</v>
          </cell>
        </row>
        <row r="26">
          <cell r="F26">
            <v>32</v>
          </cell>
          <cell r="H26">
            <v>16</v>
          </cell>
        </row>
        <row r="27">
          <cell r="F27">
            <v>33</v>
          </cell>
          <cell r="H27">
            <v>17</v>
          </cell>
        </row>
        <row r="28">
          <cell r="F28">
            <v>34</v>
          </cell>
          <cell r="H28">
            <v>18</v>
          </cell>
        </row>
        <row r="29">
          <cell r="F29">
            <v>35</v>
          </cell>
          <cell r="H29">
            <v>19</v>
          </cell>
        </row>
        <row r="30">
          <cell r="F30">
            <v>36</v>
          </cell>
        </row>
        <row r="31">
          <cell r="F31">
            <v>37</v>
          </cell>
        </row>
        <row r="32">
          <cell r="F32">
            <v>38</v>
          </cell>
        </row>
        <row r="33">
          <cell r="F33">
            <v>39</v>
          </cell>
        </row>
        <row r="34">
          <cell r="F34">
            <v>40</v>
          </cell>
        </row>
        <row r="35">
          <cell r="F35">
            <v>41</v>
          </cell>
        </row>
        <row r="36">
          <cell r="F36">
            <v>42</v>
          </cell>
        </row>
        <row r="37">
          <cell r="F37">
            <v>43</v>
          </cell>
        </row>
        <row r="38">
          <cell r="F38">
            <v>44</v>
          </cell>
        </row>
        <row r="39">
          <cell r="F39">
            <v>45</v>
          </cell>
        </row>
        <row r="40">
          <cell r="F40">
            <v>46</v>
          </cell>
        </row>
        <row r="41">
          <cell r="F41">
            <v>47</v>
          </cell>
        </row>
        <row r="42">
          <cell r="F42">
            <v>48</v>
          </cell>
        </row>
        <row r="43">
          <cell r="F43">
            <v>49</v>
          </cell>
        </row>
        <row r="44">
          <cell r="F44">
            <v>50</v>
          </cell>
        </row>
        <row r="45">
          <cell r="F45">
            <v>51</v>
          </cell>
        </row>
        <row r="46">
          <cell r="F46">
            <v>52</v>
          </cell>
        </row>
        <row r="47">
          <cell r="F47">
            <v>53</v>
          </cell>
        </row>
        <row r="48">
          <cell r="F48">
            <v>54</v>
          </cell>
        </row>
        <row r="49">
          <cell r="F49">
            <v>55</v>
          </cell>
        </row>
        <row r="50">
          <cell r="F50">
            <v>56</v>
          </cell>
        </row>
        <row r="51">
          <cell r="F51">
            <v>57</v>
          </cell>
        </row>
        <row r="52">
          <cell r="F52">
            <v>58</v>
          </cell>
        </row>
        <row r="53">
          <cell r="F53">
            <v>59</v>
          </cell>
        </row>
        <row r="54">
          <cell r="F54">
            <v>60</v>
          </cell>
        </row>
        <row r="55">
          <cell r="F55">
            <v>61</v>
          </cell>
        </row>
        <row r="56">
          <cell r="F56">
            <v>62</v>
          </cell>
        </row>
        <row r="57">
          <cell r="F57">
            <v>63</v>
          </cell>
        </row>
        <row r="58">
          <cell r="F58">
            <v>64</v>
          </cell>
        </row>
        <row r="59">
          <cell r="F59">
            <v>65</v>
          </cell>
        </row>
      </sheetData>
      <sheetData sheetId="34"/>
      <sheetData sheetId="35"/>
      <sheetData sheetId="36"/>
      <sheetData sheetId="37"/>
      <sheetData sheetId="38"/>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Ch4Prt"/>
      <sheetName val="Ch3Prt"/>
      <sheetName val="Ch2Prt"/>
      <sheetName val="Ch1-1c Prt"/>
      <sheetName val="Ch1-1Prt"/>
      <sheetName val="Chart1"/>
      <sheetName val="Export2"/>
      <sheetName val="Export1"/>
      <sheetName val="T-2"/>
      <sheetName val="MarriagePenalty"/>
      <sheetName val="T-Marriage"/>
      <sheetName val="CountyCompare"/>
      <sheetName val="Chart2"/>
      <sheetName val="Chart3"/>
      <sheetName val="Chart4"/>
      <sheetName val="Chart5"/>
      <sheetName val="Chart6"/>
      <sheetName val="T1"/>
      <sheetName val="T2"/>
      <sheetName val="Tb2"/>
      <sheetName val="Tb1"/>
      <sheetName val="Table1"/>
      <sheetName val="Calc1"/>
      <sheetName val="Calc2"/>
      <sheetName val="Calc2b"/>
      <sheetName val="Calc2c"/>
      <sheetName val="Calc0"/>
      <sheetName val="Counties"/>
      <sheetName val="FPIG"/>
      <sheetName val="PayrollTaxes"/>
      <sheetName val="IncomeTax"/>
      <sheetName val="TaxRates"/>
      <sheetName val="ChildDepCare"/>
      <sheetName val="GAIncTax"/>
      <sheetName val="EITC"/>
      <sheetName val="ACTC"/>
      <sheetName val="TANF"/>
      <sheetName val="SSI"/>
      <sheetName val="State SSI"/>
      <sheetName val="T-SNAP"/>
      <sheetName val="SNAP"/>
      <sheetName val="SNAPBenTable"/>
      <sheetName val="T-SBP"/>
      <sheetName val="NSLP"/>
      <sheetName val="NSLP-old"/>
      <sheetName val="WIC"/>
      <sheetName val="HCV"/>
      <sheetName val="Ch-HCV"/>
      <sheetName val="HCVIncome"/>
      <sheetName val="FairMarketRent"/>
      <sheetName val="T-Chs-CAPS"/>
      <sheetName val="CAPSPayRates"/>
      <sheetName val="CAPS"/>
      <sheetName val="Medicaid"/>
      <sheetName val="PeachCare"/>
      <sheetName val="T-HIX"/>
      <sheetName val="Ch-HIX"/>
      <sheetName val="Exchange"/>
      <sheetName val="Lists"/>
      <sheetName val="Cohabiting"/>
      <sheetName val="Intervals"/>
      <sheetName val="WageConversion"/>
      <sheetName val="Chart7"/>
      <sheetName val="Chart8"/>
      <sheetName val="Chart9"/>
      <sheetName val="Chart10"/>
      <sheetName val="Chart11"/>
      <sheetName val="Chart12"/>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71">
          <cell r="B71" t="str">
            <v>Bracket 1</v>
          </cell>
          <cell r="C71">
            <v>6000</v>
          </cell>
          <cell r="D71">
            <v>26</v>
          </cell>
          <cell r="E71">
            <v>6000</v>
          </cell>
          <cell r="F71">
            <v>26</v>
          </cell>
          <cell r="G71">
            <v>6000</v>
          </cell>
          <cell r="H71">
            <v>26</v>
          </cell>
          <cell r="I71"/>
          <cell r="J71"/>
        </row>
        <row r="72">
          <cell r="B72" t="str">
            <v>Bracket 2</v>
          </cell>
          <cell r="C72">
            <v>8000</v>
          </cell>
          <cell r="D72">
            <v>20</v>
          </cell>
          <cell r="E72">
            <v>8000</v>
          </cell>
          <cell r="F72">
            <v>20</v>
          </cell>
          <cell r="G72">
            <v>8000</v>
          </cell>
          <cell r="H72">
            <v>20</v>
          </cell>
          <cell r="I72"/>
          <cell r="J72"/>
        </row>
        <row r="73">
          <cell r="B73" t="str">
            <v>Bracket 3</v>
          </cell>
          <cell r="C73">
            <v>10000</v>
          </cell>
          <cell r="D73">
            <v>14</v>
          </cell>
          <cell r="E73">
            <v>10000</v>
          </cell>
          <cell r="F73">
            <v>14</v>
          </cell>
          <cell r="G73">
            <v>10000</v>
          </cell>
          <cell r="H73">
            <v>14</v>
          </cell>
          <cell r="I73"/>
          <cell r="J73"/>
        </row>
        <row r="74">
          <cell r="B74" t="str">
            <v>Bracket 4</v>
          </cell>
          <cell r="C74">
            <v>15000</v>
          </cell>
          <cell r="D74">
            <v>8</v>
          </cell>
          <cell r="E74">
            <v>15000</v>
          </cell>
          <cell r="F74">
            <v>8</v>
          </cell>
          <cell r="G74">
            <v>15000</v>
          </cell>
          <cell r="H74">
            <v>8</v>
          </cell>
          <cell r="I74"/>
          <cell r="J74"/>
        </row>
        <row r="75">
          <cell r="B75" t="str">
            <v>Bracket 5</v>
          </cell>
          <cell r="C75">
            <v>20000</v>
          </cell>
          <cell r="D75">
            <v>5</v>
          </cell>
          <cell r="E75">
            <v>20000</v>
          </cell>
          <cell r="F75">
            <v>5</v>
          </cell>
          <cell r="G75">
            <v>20000</v>
          </cell>
          <cell r="H75">
            <v>5</v>
          </cell>
          <cell r="I75"/>
          <cell r="J75"/>
        </row>
        <row r="76">
          <cell r="B76"/>
          <cell r="C76"/>
          <cell r="D76"/>
          <cell r="E76"/>
          <cell r="F76"/>
          <cell r="G76"/>
          <cell r="H76"/>
          <cell r="I76"/>
          <cell r="J76"/>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B7571C-EADE-4A55-93C3-C171E246CF17}" name="SSIAnnAdjFactors" displayName="SSIAnnAdjFactors" ref="C197:J200" totalsRowShown="0" headerRowDxfId="10" dataDxfId="9">
  <autoFilter ref="C197:J200" xr:uid="{F392BA99-9836-4D2E-8F69-9B2774C6CF4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9197196-4BD5-48AE-8F99-D0E5EAE77AF2}" name="Name"/>
    <tableColumn id="2" xr3:uid="{DA34E27D-8C6A-4FD5-9971-F93072E2989F}" name="Adjustments"/>
    <tableColumn id="3" xr3:uid="{BC88C86B-96E9-41D6-B6BD-E3BCC2CF3A66}" name="2018" dataDxfId="8"/>
    <tableColumn id="4" xr3:uid="{BC7478B4-5AE4-42F7-AEBB-00CF146E3BC8}" name="2019" dataDxfId="7"/>
    <tableColumn id="5" xr3:uid="{BAE14AB1-C3AD-470B-A31B-76044FC10C21}" name="2020" dataDxfId="6"/>
    <tableColumn id="6" xr3:uid="{BD5E3A7E-3E59-495D-A767-E9F8ECE8F1C1}" name="2021" dataDxfId="5"/>
    <tableColumn id="7" xr3:uid="{59926AD7-47E9-4E2F-9767-9E012065232C}" name="2022" dataDxfId="4"/>
    <tableColumn id="8" xr3:uid="{A39BD72F-91FA-4565-92C9-39A6A7E73184}" name="2023"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206318-DADE-4E05-9D3B-14C51A0128F2}" name="SSISetFactors" displayName="SSISetFactors" ref="C210:G212" totalsRowShown="0" headerRowDxfId="0">
  <autoFilter ref="C210:G212" xr:uid="{4979AE88-0126-47E6-96EA-3D141B03FEA5}">
    <filterColumn colId="0" hiddenButton="1"/>
    <filterColumn colId="1" hiddenButton="1"/>
    <filterColumn colId="2" hiddenButton="1"/>
    <filterColumn colId="3" hiddenButton="1"/>
    <filterColumn colId="4" hiddenButton="1"/>
  </autoFilter>
  <tableColumns count="5">
    <tableColumn id="1" xr3:uid="{58D3AF3F-DB9B-41C1-B422-F42301172DD3}" name="Name"/>
    <tableColumn id="2" xr3:uid="{54FB8D0A-CD47-4F55-B497-2D25C2B0D061}" name="Source"/>
    <tableColumn id="3" xr3:uid="{9E4FDC32-555D-4969-AA22-EDAE60544DDE}" name="Monthly" dataDxfId="3"/>
    <tableColumn id="4" xr3:uid="{6CFA6773-656D-4174-A9D1-EBD015401F48}" name="Annual" dataDxfId="2">
      <calculatedColumnFormula>E211*12</calculatedColumnFormula>
    </tableColumn>
    <tableColumn id="5" xr3:uid="{18CFDBB8-B2F4-40C7-B46D-3AFC0DBAEDEF}" name="Deduction for Remainder of Income after Initial Dedu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0B10D-349C-4C84-8E1B-3F2E236FC13A}">
  <sheetPr codeName="Sheet17"/>
  <dimension ref="A1:K227"/>
  <sheetViews>
    <sheetView tabSelected="1" topLeftCell="A201" workbookViewId="0">
      <selection activeCell="C210" sqref="C210:G210"/>
    </sheetView>
  </sheetViews>
  <sheetFormatPr defaultRowHeight="14.5" x14ac:dyDescent="0.35"/>
  <cols>
    <col min="3" max="3" width="34.453125" customWidth="1"/>
    <col min="4" max="4" width="37.54296875" customWidth="1"/>
    <col min="5" max="5" width="10.54296875" customWidth="1"/>
    <col min="6" max="6" width="11.54296875" customWidth="1"/>
    <col min="7" max="7" width="20.26953125" customWidth="1"/>
  </cols>
  <sheetData>
    <row r="1" spans="1:3" x14ac:dyDescent="0.35">
      <c r="A1" s="1" t="s">
        <v>0</v>
      </c>
      <c r="B1" s="1" t="s">
        <v>1</v>
      </c>
    </row>
    <row r="3" spans="1:3" x14ac:dyDescent="0.35">
      <c r="B3" t="s">
        <v>2</v>
      </c>
    </row>
    <row r="5" spans="1:3" x14ac:dyDescent="0.35">
      <c r="B5" s="2" t="s">
        <v>3</v>
      </c>
    </row>
    <row r="6" spans="1:3" x14ac:dyDescent="0.35">
      <c r="B6" s="2"/>
      <c r="C6" t="s">
        <v>4</v>
      </c>
    </row>
    <row r="7" spans="1:3" x14ac:dyDescent="0.35">
      <c r="B7" s="2"/>
      <c r="C7" t="s">
        <v>5</v>
      </c>
    </row>
    <row r="8" spans="1:3" x14ac:dyDescent="0.35">
      <c r="B8" s="2"/>
      <c r="C8" s="3" t="s">
        <v>6</v>
      </c>
    </row>
    <row r="9" spans="1:3" x14ac:dyDescent="0.35">
      <c r="B9" s="2"/>
      <c r="C9" t="s">
        <v>7</v>
      </c>
    </row>
    <row r="11" spans="1:3" x14ac:dyDescent="0.35">
      <c r="C11" t="s">
        <v>8</v>
      </c>
    </row>
    <row r="12" spans="1:3" x14ac:dyDescent="0.35">
      <c r="C12" t="s">
        <v>9</v>
      </c>
    </row>
    <row r="13" spans="1:3" x14ac:dyDescent="0.35">
      <c r="C13" s="4" t="s">
        <v>10</v>
      </c>
    </row>
    <row r="14" spans="1:3" x14ac:dyDescent="0.35">
      <c r="C14" s="5" t="s">
        <v>11</v>
      </c>
    </row>
    <row r="15" spans="1:3" x14ac:dyDescent="0.35">
      <c r="C15" s="5" t="s">
        <v>12</v>
      </c>
    </row>
    <row r="16" spans="1:3" x14ac:dyDescent="0.35">
      <c r="C16" s="4" t="s">
        <v>13</v>
      </c>
    </row>
    <row r="17" spans="3:3" x14ac:dyDescent="0.35">
      <c r="C17" s="5" t="s">
        <v>14</v>
      </c>
    </row>
    <row r="18" spans="3:3" x14ac:dyDescent="0.35">
      <c r="C18" s="5" t="s">
        <v>15</v>
      </c>
    </row>
    <row r="19" spans="3:3" x14ac:dyDescent="0.35">
      <c r="C19" s="6" t="s">
        <v>16</v>
      </c>
    </row>
    <row r="20" spans="3:3" x14ac:dyDescent="0.35">
      <c r="C20" s="5" t="s">
        <v>17</v>
      </c>
    </row>
    <row r="21" spans="3:3" x14ac:dyDescent="0.35">
      <c r="C21" s="5" t="s">
        <v>18</v>
      </c>
    </row>
    <row r="22" spans="3:3" x14ac:dyDescent="0.35">
      <c r="C22" s="7" t="s">
        <v>19</v>
      </c>
    </row>
    <row r="23" spans="3:3" x14ac:dyDescent="0.35">
      <c r="C23" s="4" t="s">
        <v>20</v>
      </c>
    </row>
    <row r="24" spans="3:3" x14ac:dyDescent="0.35">
      <c r="C24" s="4" t="s">
        <v>21</v>
      </c>
    </row>
    <row r="25" spans="3:3" x14ac:dyDescent="0.35">
      <c r="C25" t="s">
        <v>22</v>
      </c>
    </row>
    <row r="27" spans="3:3" x14ac:dyDescent="0.35">
      <c r="C27" t="s">
        <v>23</v>
      </c>
    </row>
    <row r="28" spans="3:3" x14ac:dyDescent="0.35">
      <c r="C28" t="s">
        <v>24</v>
      </c>
    </row>
    <row r="29" spans="3:3" x14ac:dyDescent="0.35">
      <c r="C29" s="4" t="s">
        <v>25</v>
      </c>
    </row>
    <row r="30" spans="3:3" x14ac:dyDescent="0.35">
      <c r="C30" t="s">
        <v>26</v>
      </c>
    </row>
    <row r="31" spans="3:3" x14ac:dyDescent="0.35">
      <c r="C31" s="4" t="s">
        <v>27</v>
      </c>
    </row>
    <row r="32" spans="3:3" x14ac:dyDescent="0.35">
      <c r="C32" t="s">
        <v>28</v>
      </c>
    </row>
    <row r="33" spans="3:3" x14ac:dyDescent="0.35">
      <c r="C33" t="s">
        <v>29</v>
      </c>
    </row>
    <row r="34" spans="3:3" x14ac:dyDescent="0.35">
      <c r="C34" t="s">
        <v>30</v>
      </c>
    </row>
    <row r="35" spans="3:3" x14ac:dyDescent="0.35">
      <c r="C35" s="4" t="s">
        <v>31</v>
      </c>
    </row>
    <row r="36" spans="3:3" x14ac:dyDescent="0.35">
      <c r="C36" s="6" t="s">
        <v>32</v>
      </c>
    </row>
    <row r="37" spans="3:3" x14ac:dyDescent="0.35">
      <c r="C37" s="5" t="s">
        <v>33</v>
      </c>
    </row>
    <row r="38" spans="3:3" x14ac:dyDescent="0.35">
      <c r="C38" s="5" t="s">
        <v>34</v>
      </c>
    </row>
    <row r="39" spans="3:3" x14ac:dyDescent="0.35">
      <c r="C39" s="4" t="s">
        <v>35</v>
      </c>
    </row>
    <row r="40" spans="3:3" x14ac:dyDescent="0.35">
      <c r="C40" s="5" t="s">
        <v>36</v>
      </c>
    </row>
    <row r="41" spans="3:3" x14ac:dyDescent="0.35">
      <c r="C41" s="5" t="s">
        <v>37</v>
      </c>
    </row>
    <row r="42" spans="3:3" x14ac:dyDescent="0.35">
      <c r="C42" s="6" t="s">
        <v>38</v>
      </c>
    </row>
    <row r="43" spans="3:3" x14ac:dyDescent="0.35">
      <c r="C43" s="5" t="s">
        <v>39</v>
      </c>
    </row>
    <row r="44" spans="3:3" x14ac:dyDescent="0.35">
      <c r="C44" s="5" t="s">
        <v>40</v>
      </c>
    </row>
    <row r="45" spans="3:3" x14ac:dyDescent="0.35">
      <c r="C45" s="5" t="s">
        <v>41</v>
      </c>
    </row>
    <row r="46" spans="3:3" x14ac:dyDescent="0.35">
      <c r="C46" s="4" t="s">
        <v>42</v>
      </c>
    </row>
    <row r="47" spans="3:3" x14ac:dyDescent="0.35">
      <c r="C47" s="4" t="s">
        <v>43</v>
      </c>
    </row>
    <row r="48" spans="3:3" x14ac:dyDescent="0.35">
      <c r="C48" s="4" t="s">
        <v>44</v>
      </c>
    </row>
    <row r="49" spans="2:3" x14ac:dyDescent="0.35">
      <c r="C49" s="4" t="s">
        <v>45</v>
      </c>
    </row>
    <row r="50" spans="2:3" x14ac:dyDescent="0.35">
      <c r="C50" s="4" t="s">
        <v>46</v>
      </c>
    </row>
    <row r="51" spans="2:3" x14ac:dyDescent="0.35">
      <c r="C51" s="4" t="s">
        <v>47</v>
      </c>
    </row>
    <row r="52" spans="2:3" x14ac:dyDescent="0.35">
      <c r="C52" s="4" t="s">
        <v>48</v>
      </c>
    </row>
    <row r="53" spans="2:3" x14ac:dyDescent="0.35">
      <c r="C53" s="4" t="s">
        <v>49</v>
      </c>
    </row>
    <row r="55" spans="2:3" x14ac:dyDescent="0.35">
      <c r="B55" s="2" t="s">
        <v>50</v>
      </c>
    </row>
    <row r="56" spans="2:3" x14ac:dyDescent="0.35">
      <c r="C56" s="4" t="s">
        <v>51</v>
      </c>
    </row>
    <row r="57" spans="2:3" x14ac:dyDescent="0.35">
      <c r="C57" t="s">
        <v>5</v>
      </c>
    </row>
    <row r="58" spans="2:3" x14ac:dyDescent="0.35">
      <c r="C58" t="s">
        <v>52</v>
      </c>
    </row>
    <row r="59" spans="2:3" x14ac:dyDescent="0.35">
      <c r="C59" t="s">
        <v>53</v>
      </c>
    </row>
    <row r="61" spans="2:3" x14ac:dyDescent="0.35">
      <c r="C61" t="s">
        <v>54</v>
      </c>
    </row>
    <row r="62" spans="2:3" x14ac:dyDescent="0.35">
      <c r="C62" t="s">
        <v>55</v>
      </c>
    </row>
    <row r="63" spans="2:3" x14ac:dyDescent="0.35">
      <c r="C63" t="s">
        <v>56</v>
      </c>
    </row>
    <row r="64" spans="2:3" x14ac:dyDescent="0.35">
      <c r="C64" t="s">
        <v>57</v>
      </c>
    </row>
    <row r="66" spans="3:3" x14ac:dyDescent="0.35">
      <c r="C66" t="s">
        <v>58</v>
      </c>
    </row>
    <row r="67" spans="3:3" x14ac:dyDescent="0.35">
      <c r="C67" t="s">
        <v>59</v>
      </c>
    </row>
    <row r="68" spans="3:3" x14ac:dyDescent="0.35">
      <c r="C68" s="8" t="s">
        <v>60</v>
      </c>
    </row>
    <row r="69" spans="3:3" x14ac:dyDescent="0.35">
      <c r="C69" s="8" t="s">
        <v>61</v>
      </c>
    </row>
    <row r="70" spans="3:3" x14ac:dyDescent="0.35">
      <c r="C70" s="8" t="s">
        <v>62</v>
      </c>
    </row>
    <row r="71" spans="3:3" x14ac:dyDescent="0.35">
      <c r="C71" s="8" t="s">
        <v>63</v>
      </c>
    </row>
    <row r="72" spans="3:3" x14ac:dyDescent="0.35">
      <c r="C72" s="7" t="s">
        <v>64</v>
      </c>
    </row>
    <row r="73" spans="3:3" x14ac:dyDescent="0.35">
      <c r="C73" s="7" t="s">
        <v>65</v>
      </c>
    </row>
    <row r="74" spans="3:3" x14ac:dyDescent="0.35">
      <c r="C74" t="s">
        <v>66</v>
      </c>
    </row>
    <row r="75" spans="3:3" x14ac:dyDescent="0.35">
      <c r="C75" t="s">
        <v>67</v>
      </c>
    </row>
    <row r="76" spans="3:3" x14ac:dyDescent="0.35">
      <c r="C76" s="4" t="s">
        <v>68</v>
      </c>
    </row>
    <row r="77" spans="3:3" x14ac:dyDescent="0.35">
      <c r="C77" s="4" t="s">
        <v>69</v>
      </c>
    </row>
    <row r="78" spans="3:3" x14ac:dyDescent="0.35">
      <c r="C78" s="4" t="s">
        <v>70</v>
      </c>
    </row>
    <row r="79" spans="3:3" x14ac:dyDescent="0.35">
      <c r="C79" s="5" t="s">
        <v>71</v>
      </c>
    </row>
    <row r="80" spans="3:3" x14ac:dyDescent="0.35">
      <c r="C80" s="5" t="s">
        <v>72</v>
      </c>
    </row>
    <row r="81" spans="3:3" x14ac:dyDescent="0.35">
      <c r="C81" s="9" t="s">
        <v>73</v>
      </c>
    </row>
    <row r="82" spans="3:3" x14ac:dyDescent="0.35">
      <c r="C82" s="4" t="s">
        <v>74</v>
      </c>
    </row>
    <row r="83" spans="3:3" x14ac:dyDescent="0.35">
      <c r="C83" s="4" t="s">
        <v>75</v>
      </c>
    </row>
    <row r="84" spans="3:3" x14ac:dyDescent="0.35">
      <c r="C84" s="4" t="s">
        <v>76</v>
      </c>
    </row>
    <row r="85" spans="3:3" x14ac:dyDescent="0.35">
      <c r="C85" s="7" t="s">
        <v>77</v>
      </c>
    </row>
    <row r="86" spans="3:3" x14ac:dyDescent="0.35">
      <c r="C86" s="7" t="s">
        <v>78</v>
      </c>
    </row>
    <row r="87" spans="3:3" x14ac:dyDescent="0.35">
      <c r="C87" s="4" t="s">
        <v>79</v>
      </c>
    </row>
    <row r="88" spans="3:3" x14ac:dyDescent="0.35">
      <c r="C88" s="4" t="s">
        <v>80</v>
      </c>
    </row>
    <row r="89" spans="3:3" x14ac:dyDescent="0.35">
      <c r="C89" s="4" t="s">
        <v>81</v>
      </c>
    </row>
    <row r="90" spans="3:3" x14ac:dyDescent="0.35">
      <c r="C90" s="4" t="s">
        <v>82</v>
      </c>
    </row>
    <row r="91" spans="3:3" x14ac:dyDescent="0.35">
      <c r="C91" s="4" t="s">
        <v>83</v>
      </c>
    </row>
    <row r="92" spans="3:3" x14ac:dyDescent="0.35">
      <c r="C92" s="4" t="s">
        <v>84</v>
      </c>
    </row>
    <row r="93" spans="3:3" x14ac:dyDescent="0.35">
      <c r="C93" s="4" t="s">
        <v>85</v>
      </c>
    </row>
    <row r="94" spans="3:3" x14ac:dyDescent="0.35">
      <c r="C94" s="7" t="s">
        <v>86</v>
      </c>
    </row>
    <row r="95" spans="3:3" x14ac:dyDescent="0.35">
      <c r="C95" s="10" t="s">
        <v>87</v>
      </c>
    </row>
    <row r="96" spans="3:3" x14ac:dyDescent="0.35">
      <c r="C96" s="4" t="s">
        <v>88</v>
      </c>
    </row>
    <row r="97" spans="3:3" x14ac:dyDescent="0.35">
      <c r="C97" s="10" t="s">
        <v>89</v>
      </c>
    </row>
    <row r="98" spans="3:3" x14ac:dyDescent="0.35">
      <c r="C98" s="4" t="s">
        <v>90</v>
      </c>
    </row>
    <row r="99" spans="3:3" x14ac:dyDescent="0.35">
      <c r="C99" s="10" t="s">
        <v>91</v>
      </c>
    </row>
    <row r="100" spans="3:3" x14ac:dyDescent="0.35">
      <c r="C100" s="4" t="s">
        <v>92</v>
      </c>
    </row>
    <row r="101" spans="3:3" x14ac:dyDescent="0.35">
      <c r="C101" s="10" t="s">
        <v>93</v>
      </c>
    </row>
    <row r="102" spans="3:3" x14ac:dyDescent="0.35">
      <c r="C102" s="4" t="s">
        <v>94</v>
      </c>
    </row>
    <row r="103" spans="3:3" x14ac:dyDescent="0.35">
      <c r="C103" s="11"/>
    </row>
    <row r="104" spans="3:3" x14ac:dyDescent="0.35">
      <c r="C104" s="12" t="s">
        <v>95</v>
      </c>
    </row>
    <row r="105" spans="3:3" x14ac:dyDescent="0.35">
      <c r="C105" t="s">
        <v>96</v>
      </c>
    </row>
    <row r="106" spans="3:3" x14ac:dyDescent="0.35">
      <c r="C106" s="12" t="s">
        <v>97</v>
      </c>
    </row>
    <row r="107" spans="3:3" x14ac:dyDescent="0.35">
      <c r="C107" s="12" t="s">
        <v>98</v>
      </c>
    </row>
    <row r="108" spans="3:3" x14ac:dyDescent="0.35">
      <c r="C108" s="13" t="s">
        <v>99</v>
      </c>
    </row>
    <row r="109" spans="3:3" x14ac:dyDescent="0.35">
      <c r="C109" t="s">
        <v>100</v>
      </c>
    </row>
    <row r="111" spans="3:3" x14ac:dyDescent="0.35">
      <c r="C111" t="s">
        <v>101</v>
      </c>
    </row>
    <row r="112" spans="3:3" x14ac:dyDescent="0.35">
      <c r="C112" t="s">
        <v>102</v>
      </c>
    </row>
    <row r="113" spans="3:3" x14ac:dyDescent="0.35">
      <c r="C113" t="s">
        <v>103</v>
      </c>
    </row>
    <row r="114" spans="3:3" x14ac:dyDescent="0.35">
      <c r="C114" s="4" t="s">
        <v>104</v>
      </c>
    </row>
    <row r="115" spans="3:3" x14ac:dyDescent="0.35">
      <c r="C115" s="4" t="s">
        <v>105</v>
      </c>
    </row>
    <row r="116" spans="3:3" x14ac:dyDescent="0.35">
      <c r="C116" s="14" t="s">
        <v>106</v>
      </c>
    </row>
    <row r="117" spans="3:3" x14ac:dyDescent="0.35">
      <c r="C117" s="4" t="s">
        <v>107</v>
      </c>
    </row>
    <row r="118" spans="3:3" x14ac:dyDescent="0.35">
      <c r="C118" s="4" t="s">
        <v>108</v>
      </c>
    </row>
    <row r="119" spans="3:3" x14ac:dyDescent="0.35">
      <c r="C119" s="4" t="s">
        <v>109</v>
      </c>
    </row>
    <row r="120" spans="3:3" x14ac:dyDescent="0.35">
      <c r="C120" s="4" t="s">
        <v>110</v>
      </c>
    </row>
    <row r="121" spans="3:3" x14ac:dyDescent="0.35">
      <c r="C121" s="4" t="s">
        <v>111</v>
      </c>
    </row>
    <row r="122" spans="3:3" x14ac:dyDescent="0.35">
      <c r="C122" s="4" t="s">
        <v>112</v>
      </c>
    </row>
    <row r="123" spans="3:3" x14ac:dyDescent="0.35">
      <c r="C123" s="4" t="s">
        <v>113</v>
      </c>
    </row>
    <row r="124" spans="3:3" x14ac:dyDescent="0.35">
      <c r="C124" s="4" t="s">
        <v>114</v>
      </c>
    </row>
    <row r="125" spans="3:3" x14ac:dyDescent="0.35">
      <c r="C125" s="4" t="s">
        <v>115</v>
      </c>
    </row>
    <row r="126" spans="3:3" x14ac:dyDescent="0.35">
      <c r="C126" s="4" t="s">
        <v>116</v>
      </c>
    </row>
    <row r="127" spans="3:3" x14ac:dyDescent="0.35">
      <c r="C127" s="4" t="s">
        <v>117</v>
      </c>
    </row>
    <row r="128" spans="3:3" x14ac:dyDescent="0.35">
      <c r="C128" s="4" t="s">
        <v>118</v>
      </c>
    </row>
    <row r="129" spans="3:3" x14ac:dyDescent="0.35">
      <c r="C129" s="4" t="s">
        <v>119</v>
      </c>
    </row>
    <row r="130" spans="3:3" x14ac:dyDescent="0.35">
      <c r="C130" s="4" t="s">
        <v>120</v>
      </c>
    </row>
    <row r="131" spans="3:3" x14ac:dyDescent="0.35">
      <c r="C131" s="4" t="s">
        <v>121</v>
      </c>
    </row>
    <row r="132" spans="3:3" x14ac:dyDescent="0.35">
      <c r="C132" s="4" t="s">
        <v>122</v>
      </c>
    </row>
    <row r="133" spans="3:3" x14ac:dyDescent="0.35">
      <c r="C133" s="14" t="s">
        <v>123</v>
      </c>
    </row>
    <row r="134" spans="3:3" x14ac:dyDescent="0.35">
      <c r="C134" s="14" t="s">
        <v>124</v>
      </c>
    </row>
    <row r="135" spans="3:3" x14ac:dyDescent="0.35">
      <c r="C135" s="14" t="s">
        <v>125</v>
      </c>
    </row>
    <row r="136" spans="3:3" x14ac:dyDescent="0.35">
      <c r="C136" s="4" t="s">
        <v>126</v>
      </c>
    </row>
    <row r="137" spans="3:3" x14ac:dyDescent="0.35">
      <c r="C137" s="4" t="s">
        <v>127</v>
      </c>
    </row>
    <row r="138" spans="3:3" x14ac:dyDescent="0.35">
      <c r="C138" s="4" t="s">
        <v>128</v>
      </c>
    </row>
    <row r="139" spans="3:3" x14ac:dyDescent="0.35">
      <c r="C139" s="4" t="s">
        <v>129</v>
      </c>
    </row>
    <row r="140" spans="3:3" x14ac:dyDescent="0.35">
      <c r="C140" s="4" t="s">
        <v>130</v>
      </c>
    </row>
    <row r="141" spans="3:3" x14ac:dyDescent="0.35">
      <c r="C141" s="4" t="s">
        <v>131</v>
      </c>
    </row>
    <row r="142" spans="3:3" x14ac:dyDescent="0.35">
      <c r="C142" s="4" t="s">
        <v>132</v>
      </c>
    </row>
    <row r="143" spans="3:3" x14ac:dyDescent="0.35">
      <c r="C143" s="4" t="s">
        <v>133</v>
      </c>
    </row>
    <row r="144" spans="3:3" x14ac:dyDescent="0.35">
      <c r="C144" s="4" t="s">
        <v>134</v>
      </c>
    </row>
    <row r="145" spans="2:4" x14ac:dyDescent="0.35">
      <c r="C145" s="4" t="s">
        <v>135</v>
      </c>
    </row>
    <row r="146" spans="2:4" x14ac:dyDescent="0.35">
      <c r="C146" s="5" t="s">
        <v>136</v>
      </c>
    </row>
    <row r="147" spans="2:4" x14ac:dyDescent="0.35">
      <c r="C147" s="5" t="s">
        <v>137</v>
      </c>
    </row>
    <row r="148" spans="2:4" x14ac:dyDescent="0.35">
      <c r="C148" s="4"/>
    </row>
    <row r="149" spans="2:4" x14ac:dyDescent="0.35">
      <c r="B149" s="2" t="s">
        <v>138</v>
      </c>
      <c r="C149" s="4"/>
    </row>
    <row r="150" spans="2:4" x14ac:dyDescent="0.35">
      <c r="B150" s="2"/>
      <c r="C150" s="4" t="s">
        <v>139</v>
      </c>
      <c r="D150" t="s">
        <v>140</v>
      </c>
    </row>
    <row r="151" spans="2:4" x14ac:dyDescent="0.35">
      <c r="C151" s="4" t="s">
        <v>141</v>
      </c>
      <c r="D151" s="7" t="s">
        <v>142</v>
      </c>
    </row>
    <row r="152" spans="2:4" x14ac:dyDescent="0.35">
      <c r="D152" s="7" t="s">
        <v>143</v>
      </c>
    </row>
    <row r="153" spans="2:4" x14ac:dyDescent="0.35">
      <c r="D153" s="7" t="s">
        <v>144</v>
      </c>
    </row>
    <row r="154" spans="2:4" x14ac:dyDescent="0.35">
      <c r="D154" s="7" t="s">
        <v>145</v>
      </c>
    </row>
    <row r="155" spans="2:4" x14ac:dyDescent="0.35">
      <c r="C155" s="4"/>
      <c r="D155" s="4" t="s">
        <v>146</v>
      </c>
    </row>
    <row r="156" spans="2:4" x14ac:dyDescent="0.35">
      <c r="C156" s="4"/>
      <c r="D156" s="5" t="s">
        <v>147</v>
      </c>
    </row>
    <row r="157" spans="2:4" x14ac:dyDescent="0.35">
      <c r="C157" s="4"/>
      <c r="D157" s="4" t="s">
        <v>148</v>
      </c>
    </row>
    <row r="158" spans="2:4" x14ac:dyDescent="0.35">
      <c r="C158" s="4"/>
      <c r="D158" s="4" t="s">
        <v>149</v>
      </c>
    </row>
    <row r="159" spans="2:4" x14ac:dyDescent="0.35">
      <c r="C159" s="4"/>
      <c r="D159" s="5" t="s">
        <v>150</v>
      </c>
    </row>
    <row r="160" spans="2:4" x14ac:dyDescent="0.35">
      <c r="C160" s="4"/>
      <c r="D160" s="5" t="s">
        <v>151</v>
      </c>
    </row>
    <row r="161" spans="2:8" x14ac:dyDescent="0.35">
      <c r="C161" s="4"/>
      <c r="D161" s="4" t="s">
        <v>152</v>
      </c>
    </row>
    <row r="162" spans="2:8" x14ac:dyDescent="0.35">
      <c r="C162" s="4"/>
      <c r="D162" s="4" t="s">
        <v>153</v>
      </c>
    </row>
    <row r="163" spans="2:8" x14ac:dyDescent="0.35">
      <c r="C163" s="4"/>
      <c r="D163" s="4" t="s">
        <v>154</v>
      </c>
    </row>
    <row r="164" spans="2:8" x14ac:dyDescent="0.35">
      <c r="C164" s="4"/>
      <c r="D164" s="4" t="s">
        <v>155</v>
      </c>
    </row>
    <row r="165" spans="2:8" x14ac:dyDescent="0.35">
      <c r="C165" s="4"/>
      <c r="D165" s="4" t="s">
        <v>156</v>
      </c>
    </row>
    <row r="166" spans="2:8" x14ac:dyDescent="0.35">
      <c r="C166" s="4"/>
      <c r="D166" s="4" t="s">
        <v>157</v>
      </c>
    </row>
    <row r="167" spans="2:8" x14ac:dyDescent="0.35">
      <c r="C167" s="4"/>
      <c r="D167" s="4" t="s">
        <v>158</v>
      </c>
    </row>
    <row r="168" spans="2:8" x14ac:dyDescent="0.35">
      <c r="C168" s="4"/>
    </row>
    <row r="169" spans="2:8" x14ac:dyDescent="0.35">
      <c r="B169" s="2" t="s">
        <v>159</v>
      </c>
      <c r="C169" s="4"/>
    </row>
    <row r="170" spans="2:8" x14ac:dyDescent="0.35">
      <c r="C170" s="4"/>
      <c r="D170" s="15" t="s">
        <v>160</v>
      </c>
      <c r="E170" s="7" t="s">
        <v>161</v>
      </c>
      <c r="F170" s="7" t="s">
        <v>162</v>
      </c>
      <c r="G170" s="7" t="s">
        <v>163</v>
      </c>
    </row>
    <row r="171" spans="2:8" x14ac:dyDescent="0.35">
      <c r="C171" t="s">
        <v>164</v>
      </c>
      <c r="D171" s="16">
        <v>633</v>
      </c>
      <c r="E171" s="16">
        <v>633</v>
      </c>
      <c r="G171" s="16">
        <v>633</v>
      </c>
      <c r="H171" s="17"/>
    </row>
    <row r="172" spans="2:8" x14ac:dyDescent="0.35">
      <c r="C172" t="s">
        <v>165</v>
      </c>
      <c r="D172" s="16">
        <f>D171-D173</f>
        <v>422</v>
      </c>
      <c r="E172" s="16">
        <f>E171-E173</f>
        <v>422</v>
      </c>
      <c r="G172" s="16">
        <f>G171-G173</f>
        <v>422</v>
      </c>
      <c r="H172" s="17"/>
    </row>
    <row r="173" spans="2:8" x14ac:dyDescent="0.35">
      <c r="C173" t="s">
        <v>166</v>
      </c>
      <c r="D173" s="16">
        <v>211</v>
      </c>
      <c r="E173" s="16">
        <v>211</v>
      </c>
      <c r="G173" s="16">
        <v>211</v>
      </c>
      <c r="H173" s="17"/>
    </row>
    <row r="174" spans="2:8" x14ac:dyDescent="0.35">
      <c r="C174" s="6" t="s">
        <v>167</v>
      </c>
      <c r="D174" s="16">
        <v>365</v>
      </c>
      <c r="E174" s="16">
        <v>542</v>
      </c>
      <c r="F174" s="16"/>
      <c r="G174" s="17">
        <v>350</v>
      </c>
      <c r="H174" s="17"/>
    </row>
    <row r="175" spans="2:8" x14ac:dyDescent="0.35">
      <c r="C175" s="6" t="s">
        <v>168</v>
      </c>
      <c r="D175" s="16">
        <v>211</v>
      </c>
      <c r="E175" s="16">
        <v>0</v>
      </c>
      <c r="F175" s="16"/>
      <c r="G175" s="17">
        <f>G173*2</f>
        <v>422</v>
      </c>
      <c r="H175" s="17"/>
    </row>
    <row r="176" spans="2:8" x14ac:dyDescent="0.35">
      <c r="C176" s="6" t="s">
        <v>169</v>
      </c>
      <c r="D176" s="16">
        <f>D174-D175</f>
        <v>154</v>
      </c>
      <c r="E176" s="16">
        <f>E174-E175</f>
        <v>542</v>
      </c>
      <c r="F176" s="16"/>
      <c r="G176" s="16">
        <f>G174-G175</f>
        <v>-72</v>
      </c>
      <c r="H176" s="17"/>
    </row>
    <row r="177" spans="3:8" x14ac:dyDescent="0.35">
      <c r="C177" s="6" t="s">
        <v>170</v>
      </c>
      <c r="D177" s="16">
        <v>20</v>
      </c>
      <c r="E177" s="16">
        <v>20</v>
      </c>
      <c r="F177" s="16"/>
      <c r="G177" s="16"/>
      <c r="H177" s="17"/>
    </row>
    <row r="178" spans="3:8" x14ac:dyDescent="0.35">
      <c r="C178" s="6" t="s">
        <v>171</v>
      </c>
      <c r="D178" s="16">
        <f>D176-D177</f>
        <v>134</v>
      </c>
      <c r="E178" s="16">
        <f>E176-E177</f>
        <v>522</v>
      </c>
      <c r="F178" s="16"/>
      <c r="G178" s="17"/>
      <c r="H178" s="17"/>
    </row>
    <row r="179" spans="3:8" x14ac:dyDescent="0.35">
      <c r="C179" s="4" t="s">
        <v>172</v>
      </c>
      <c r="D179" s="16">
        <v>1165</v>
      </c>
      <c r="E179" s="16">
        <v>0</v>
      </c>
      <c r="F179" s="16"/>
      <c r="G179" s="17">
        <v>1525</v>
      </c>
      <c r="H179" s="17"/>
    </row>
    <row r="180" spans="3:8" x14ac:dyDescent="0.35">
      <c r="C180" s="6" t="s">
        <v>173</v>
      </c>
      <c r="D180" s="16"/>
      <c r="E180" s="16"/>
      <c r="F180" s="16"/>
      <c r="G180" s="17">
        <f>-G176</f>
        <v>72</v>
      </c>
      <c r="H180" s="17"/>
    </row>
    <row r="181" spans="3:8" x14ac:dyDescent="0.35">
      <c r="C181" s="6" t="s">
        <v>174</v>
      </c>
      <c r="D181" s="16">
        <f>D179</f>
        <v>1165</v>
      </c>
      <c r="E181" s="16">
        <f>E179</f>
        <v>0</v>
      </c>
      <c r="F181" s="16"/>
      <c r="G181" s="17">
        <f>G179-G180</f>
        <v>1453</v>
      </c>
      <c r="H181" s="17"/>
    </row>
    <row r="182" spans="3:8" x14ac:dyDescent="0.35">
      <c r="C182" s="6" t="s">
        <v>175</v>
      </c>
      <c r="D182" s="16">
        <v>65</v>
      </c>
      <c r="E182" s="16">
        <v>65</v>
      </c>
      <c r="F182" s="16"/>
      <c r="G182" s="17">
        <v>65</v>
      </c>
      <c r="H182" s="17"/>
    </row>
    <row r="183" spans="3:8" x14ac:dyDescent="0.35">
      <c r="C183" s="6" t="s">
        <v>170</v>
      </c>
      <c r="D183" s="16"/>
      <c r="E183" s="16"/>
      <c r="F183" s="16"/>
      <c r="G183" s="17">
        <v>20</v>
      </c>
      <c r="H183" s="17"/>
    </row>
    <row r="184" spans="3:8" x14ac:dyDescent="0.35">
      <c r="C184" s="6"/>
      <c r="D184" s="16"/>
      <c r="E184" s="16"/>
      <c r="F184" s="16"/>
      <c r="G184" s="17"/>
      <c r="H184" s="17"/>
    </row>
    <row r="185" spans="3:8" x14ac:dyDescent="0.35">
      <c r="C185" s="6" t="s">
        <v>174</v>
      </c>
      <c r="D185" s="16">
        <f>D181-D182</f>
        <v>1100</v>
      </c>
      <c r="E185" s="16">
        <f>E181-E182</f>
        <v>-65</v>
      </c>
      <c r="F185" s="16"/>
      <c r="G185" s="17">
        <f>G181-G182-G183</f>
        <v>1368</v>
      </c>
      <c r="H185" s="17"/>
    </row>
    <row r="186" spans="3:8" x14ac:dyDescent="0.35">
      <c r="C186" s="6" t="s">
        <v>176</v>
      </c>
      <c r="D186" s="16">
        <f>D185/2</f>
        <v>550</v>
      </c>
      <c r="E186" s="16"/>
      <c r="F186" s="16"/>
      <c r="G186" s="16">
        <f>G185/2</f>
        <v>684</v>
      </c>
      <c r="H186" s="17"/>
    </row>
    <row r="187" spans="3:8" x14ac:dyDescent="0.35">
      <c r="C187" s="6" t="s">
        <v>177</v>
      </c>
      <c r="D187" s="16">
        <f>D178+D186</f>
        <v>684</v>
      </c>
      <c r="E187" s="16">
        <f>E178</f>
        <v>522</v>
      </c>
      <c r="F187" s="16"/>
      <c r="G187" s="17">
        <f>G186+G178</f>
        <v>684</v>
      </c>
      <c r="H187" s="17"/>
    </row>
    <row r="188" spans="3:8" x14ac:dyDescent="0.35">
      <c r="C188" s="6" t="s">
        <v>178</v>
      </c>
      <c r="D188" s="16">
        <f>D171</f>
        <v>633</v>
      </c>
      <c r="E188" s="16">
        <f>E172</f>
        <v>422</v>
      </c>
      <c r="F188" s="16"/>
      <c r="G188" s="17">
        <f>G171</f>
        <v>633</v>
      </c>
      <c r="H188" s="17"/>
    </row>
    <row r="189" spans="3:8" x14ac:dyDescent="0.35">
      <c r="C189" s="6" t="s">
        <v>179</v>
      </c>
      <c r="D189" s="16">
        <f>D187-D188</f>
        <v>51</v>
      </c>
      <c r="E189" s="16">
        <f>E187-E188</f>
        <v>100</v>
      </c>
      <c r="F189" s="16"/>
      <c r="G189" s="16">
        <f>G187-G188</f>
        <v>51</v>
      </c>
      <c r="H189" s="17"/>
    </row>
    <row r="190" spans="3:8" x14ac:dyDescent="0.35">
      <c r="C190" s="6" t="s">
        <v>180</v>
      </c>
      <c r="D190" s="16">
        <f>D189</f>
        <v>51</v>
      </c>
      <c r="E190" s="16">
        <f>E189/2</f>
        <v>50</v>
      </c>
      <c r="F190" s="16"/>
      <c r="G190" s="16">
        <f>G189</f>
        <v>51</v>
      </c>
      <c r="H190" s="17"/>
    </row>
    <row r="191" spans="3:8" x14ac:dyDescent="0.35">
      <c r="C191" s="6" t="s">
        <v>170</v>
      </c>
      <c r="D191" s="16">
        <v>20</v>
      </c>
      <c r="E191" s="16">
        <v>20</v>
      </c>
      <c r="F191" s="16"/>
      <c r="G191" s="17">
        <v>20</v>
      </c>
      <c r="H191" s="17"/>
    </row>
    <row r="192" spans="3:8" x14ac:dyDescent="0.35">
      <c r="C192" s="6" t="s">
        <v>181</v>
      </c>
      <c r="D192" s="16">
        <f>D190-D191</f>
        <v>31</v>
      </c>
      <c r="E192" s="16">
        <f>E190-E191</f>
        <v>30</v>
      </c>
      <c r="F192" s="16"/>
      <c r="G192" s="16">
        <f>G190-G191</f>
        <v>31</v>
      </c>
      <c r="H192" s="17"/>
    </row>
    <row r="193" spans="2:11" x14ac:dyDescent="0.35">
      <c r="C193" s="6" t="s">
        <v>182</v>
      </c>
      <c r="D193" s="18" t="s">
        <v>183</v>
      </c>
      <c r="E193" s="18" t="s">
        <v>183</v>
      </c>
      <c r="F193" s="16"/>
      <c r="G193" s="17"/>
      <c r="H193" s="17"/>
    </row>
    <row r="194" spans="2:11" x14ac:dyDescent="0.35">
      <c r="C194" s="6" t="s">
        <v>184</v>
      </c>
      <c r="D194" s="16">
        <f>D172-D192</f>
        <v>391</v>
      </c>
      <c r="E194" s="16">
        <f>E172-E192</f>
        <v>392</v>
      </c>
      <c r="F194" s="16"/>
      <c r="G194" s="16">
        <f>G172-G192</f>
        <v>391</v>
      </c>
      <c r="H194" s="17"/>
    </row>
    <row r="195" spans="2:11" x14ac:dyDescent="0.35">
      <c r="C195" s="4"/>
    </row>
    <row r="196" spans="2:11" x14ac:dyDescent="0.35">
      <c r="B196" s="2" t="s">
        <v>185</v>
      </c>
    </row>
    <row r="197" spans="2:11" x14ac:dyDescent="0.35">
      <c r="C197" t="s">
        <v>186</v>
      </c>
      <c r="D197" t="s">
        <v>187</v>
      </c>
      <c r="E197" s="19" t="s">
        <v>188</v>
      </c>
      <c r="F197" s="19" t="s">
        <v>189</v>
      </c>
      <c r="G197" s="19" t="s">
        <v>190</v>
      </c>
      <c r="H197" s="19" t="s">
        <v>191</v>
      </c>
      <c r="I197" s="19" t="s">
        <v>192</v>
      </c>
      <c r="J197" s="19" t="s">
        <v>222</v>
      </c>
    </row>
    <row r="198" spans="2:11" x14ac:dyDescent="0.35">
      <c r="C198" t="s">
        <v>193</v>
      </c>
      <c r="D198" t="s">
        <v>194</v>
      </c>
      <c r="E198" s="20">
        <v>750</v>
      </c>
      <c r="F198" s="20">
        <v>771</v>
      </c>
      <c r="G198" s="20">
        <v>783</v>
      </c>
      <c r="H198" s="20">
        <v>794</v>
      </c>
      <c r="I198" s="20">
        <v>841</v>
      </c>
      <c r="J198" s="20">
        <v>941</v>
      </c>
      <c r="K198">
        <f>SSIAnnAdjFactors[[#This Row],[2020]]*12</f>
        <v>9396</v>
      </c>
    </row>
    <row r="199" spans="2:11" x14ac:dyDescent="0.35">
      <c r="C199" t="s">
        <v>195</v>
      </c>
      <c r="D199" t="s">
        <v>194</v>
      </c>
      <c r="E199" s="20">
        <v>1125</v>
      </c>
      <c r="F199" s="20">
        <v>1157</v>
      </c>
      <c r="G199" s="20">
        <v>1175</v>
      </c>
      <c r="H199" s="20">
        <v>1191</v>
      </c>
      <c r="I199" s="20">
        <v>1261</v>
      </c>
      <c r="J199" s="20">
        <v>1371</v>
      </c>
    </row>
    <row r="200" spans="2:11" x14ac:dyDescent="0.35">
      <c r="C200" t="s">
        <v>196</v>
      </c>
      <c r="D200" t="s">
        <v>197</v>
      </c>
      <c r="E200" s="20">
        <f>E199-E198</f>
        <v>375</v>
      </c>
      <c r="F200" s="20">
        <f>F199-F198</f>
        <v>386</v>
      </c>
      <c r="G200" s="20">
        <f>G199-G198</f>
        <v>392</v>
      </c>
      <c r="H200" s="20">
        <f>H199-H198</f>
        <v>397</v>
      </c>
      <c r="I200" s="20">
        <v>421</v>
      </c>
      <c r="J200" s="20">
        <v>458</v>
      </c>
    </row>
    <row r="202" spans="2:11" x14ac:dyDescent="0.35">
      <c r="B202" s="2" t="s">
        <v>198</v>
      </c>
    </row>
    <row r="203" spans="2:11" x14ac:dyDescent="0.35">
      <c r="C203" t="s">
        <v>199</v>
      </c>
      <c r="D203" t="s">
        <v>200</v>
      </c>
    </row>
    <row r="204" spans="2:11" x14ac:dyDescent="0.35">
      <c r="C204" t="s">
        <v>201</v>
      </c>
      <c r="D204" s="15" t="s">
        <v>202</v>
      </c>
      <c r="E204" t="s">
        <v>195</v>
      </c>
    </row>
    <row r="205" spans="2:11" x14ac:dyDescent="0.35">
      <c r="D205" s="15" t="s">
        <v>203</v>
      </c>
      <c r="E205">
        <v>2021</v>
      </c>
    </row>
    <row r="206" spans="2:11" x14ac:dyDescent="0.35">
      <c r="E206">
        <f t="array" ref="E206">INDEX(SSIAnnAdjFactors[],MATCH(E204,SSIAnnAdjFactors[Name],0),MATCH(E205,VALUE(SSIAnnAdjFactors[#Headers]),0))</f>
        <v>1191</v>
      </c>
    </row>
    <row r="209" spans="2:7" x14ac:dyDescent="0.35">
      <c r="B209" s="2" t="s">
        <v>204</v>
      </c>
    </row>
    <row r="210" spans="2:7" ht="43.5" x14ac:dyDescent="0.35">
      <c r="C210" s="24" t="s">
        <v>186</v>
      </c>
      <c r="D210" s="24" t="s">
        <v>205</v>
      </c>
      <c r="E210" s="24" t="s">
        <v>206</v>
      </c>
      <c r="F210" s="25" t="s">
        <v>207</v>
      </c>
      <c r="G210" s="22" t="s">
        <v>223</v>
      </c>
    </row>
    <row r="211" spans="2:7" x14ac:dyDescent="0.35">
      <c r="C211" t="s">
        <v>208</v>
      </c>
      <c r="D211" t="s">
        <v>209</v>
      </c>
      <c r="E211" s="20">
        <v>65</v>
      </c>
      <c r="F211" s="20">
        <f>E211*12</f>
        <v>780</v>
      </c>
      <c r="G211" s="23">
        <v>0.5</v>
      </c>
    </row>
    <row r="212" spans="2:7" x14ac:dyDescent="0.35">
      <c r="C212" t="s">
        <v>210</v>
      </c>
      <c r="D212" t="s">
        <v>211</v>
      </c>
      <c r="E212" s="20">
        <v>20</v>
      </c>
      <c r="F212" s="20">
        <f>E212*12</f>
        <v>240</v>
      </c>
    </row>
    <row r="214" spans="2:7" x14ac:dyDescent="0.35">
      <c r="B214" s="2" t="s">
        <v>198</v>
      </c>
    </row>
    <row r="215" spans="2:7" x14ac:dyDescent="0.35">
      <c r="C215" t="s">
        <v>199</v>
      </c>
      <c r="D215" t="s">
        <v>212</v>
      </c>
    </row>
    <row r="216" spans="2:7" x14ac:dyDescent="0.35">
      <c r="C216" t="s">
        <v>201</v>
      </c>
      <c r="D216" s="15" t="s">
        <v>202</v>
      </c>
      <c r="E216" t="s">
        <v>208</v>
      </c>
    </row>
    <row r="217" spans="2:7" x14ac:dyDescent="0.35">
      <c r="D217" s="15" t="s">
        <v>213</v>
      </c>
      <c r="E217" t="s">
        <v>207</v>
      </c>
    </row>
    <row r="218" spans="2:7" x14ac:dyDescent="0.35">
      <c r="D218" s="21" t="s">
        <v>214</v>
      </c>
      <c r="E218">
        <f>INDEX(SSISetFactors[],MATCH(E216,SSISetFactors[Name],0),MATCH(E217,SSISetFactors[#Headers],0))</f>
        <v>780</v>
      </c>
    </row>
    <row r="221" spans="2:7" x14ac:dyDescent="0.35">
      <c r="B221" s="2" t="s">
        <v>215</v>
      </c>
    </row>
    <row r="222" spans="2:7" x14ac:dyDescent="0.35">
      <c r="C222" t="s">
        <v>216</v>
      </c>
    </row>
    <row r="223" spans="2:7" x14ac:dyDescent="0.35">
      <c r="C223" t="s">
        <v>217</v>
      </c>
    </row>
    <row r="224" spans="2:7" x14ac:dyDescent="0.35">
      <c r="C224" t="s">
        <v>218</v>
      </c>
    </row>
    <row r="225" spans="3:3" x14ac:dyDescent="0.35">
      <c r="C225" t="s">
        <v>219</v>
      </c>
    </row>
    <row r="226" spans="3:3" x14ac:dyDescent="0.35">
      <c r="C226" t="s">
        <v>220</v>
      </c>
    </row>
    <row r="227" spans="3:3" x14ac:dyDescent="0.35">
      <c r="C227" t="s">
        <v>221</v>
      </c>
    </row>
  </sheetData>
  <phoneticPr fontId="12" type="noConversion"/>
  <dataValidations count="3">
    <dataValidation type="list" allowBlank="1" showInputMessage="1" showErrorMessage="1" sqref="E217" xr:uid="{DCF45599-0019-45E6-A695-88DEDECE53B4}">
      <formula1>$E$210:$F$210</formula1>
    </dataValidation>
    <dataValidation type="list" allowBlank="1" showInputMessage="1" showErrorMessage="1" sqref="E216" xr:uid="{EC6E2C42-83E1-4859-BC3F-E436C63D187F}">
      <formula1>$C$211:$C$212</formula1>
    </dataValidation>
    <dataValidation type="list" allowBlank="1" showInputMessage="1" showErrorMessage="1" sqref="E204" xr:uid="{AD8CE6BC-FC52-48DB-A630-523C424CC8AB}">
      <formula1>$C$198:$C$200</formula1>
    </dataValidation>
  </dataValidation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2023-02-20T12:59:59Z</dcterms:created>
  <dcterms:modified xsi:type="dcterms:W3CDTF">2023-02-24T19:43:27Z</dcterms:modified>
</cp:coreProperties>
</file>