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Owner\Documents\Just Saying That\Consulting\GCO\Program Sources\Child Care\Georgia\"/>
    </mc:Choice>
  </mc:AlternateContent>
  <xr:revisionPtr revIDLastSave="0" documentId="13_ncr:1_{E0C911F2-1F5E-4BD4-B6B9-0C6884EC0B7A}" xr6:coauthVersionLast="47" xr6:coauthVersionMax="47" xr10:uidLastSave="{00000000-0000-0000-0000-000000000000}"/>
  <bookViews>
    <workbookView xWindow="80" yWindow="130" windowWidth="16670" windowHeight="9830" activeTab="2" xr2:uid="{00000000-000D-0000-FFFF-FFFF00000000}"/>
  </bookViews>
  <sheets>
    <sheet name="Table 1" sheetId="1" r:id="rId1"/>
    <sheet name="Sheet1" sheetId="2" r:id="rId2"/>
    <sheet name="Sheet2" sheetId="3" r:id="rId3"/>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13" i="3" l="1" a="1"/>
  <c r="J313" i="3" s="1"/>
  <c r="J312" i="3" a="1"/>
  <c r="J312" i="3" s="1"/>
  <c r="J311" i="3" a="1"/>
  <c r="J311" i="3" s="1"/>
  <c r="J310" i="3" a="1"/>
  <c r="J310" i="3" s="1"/>
  <c r="J309" i="3" a="1"/>
  <c r="J309" i="3" s="1"/>
  <c r="J308" i="3" a="1"/>
  <c r="J308" i="3" s="1"/>
  <c r="J307" i="3" a="1"/>
  <c r="J307" i="3" s="1"/>
  <c r="J306" i="3" a="1"/>
  <c r="J306" i="3" s="1"/>
  <c r="J305" i="3" a="1"/>
  <c r="J305" i="3" s="1"/>
  <c r="J304" i="3" a="1"/>
  <c r="J304" i="3" s="1"/>
  <c r="J303" i="3" a="1"/>
  <c r="J303" i="3" s="1"/>
  <c r="J302" i="3" a="1"/>
  <c r="J302" i="3" s="1"/>
  <c r="J301" i="3" a="1"/>
  <c r="J301" i="3" s="1"/>
  <c r="J300" i="3" a="1"/>
  <c r="J300" i="3" s="1"/>
  <c r="J299" i="3" a="1"/>
  <c r="J299" i="3" s="1"/>
  <c r="J298" i="3" a="1"/>
  <c r="J298" i="3" s="1"/>
  <c r="J297" i="3" a="1"/>
  <c r="J297" i="3" s="1"/>
  <c r="J296" i="3" a="1"/>
  <c r="J296" i="3" s="1"/>
  <c r="J295" i="3" a="1"/>
  <c r="J295" i="3" s="1"/>
  <c r="J294" i="3" a="1"/>
  <c r="J294" i="3" s="1"/>
  <c r="J293" i="3" a="1"/>
  <c r="J293" i="3" s="1"/>
  <c r="J292" i="3" a="1"/>
  <c r="J292" i="3" s="1"/>
  <c r="J291" i="3" a="1"/>
  <c r="J291" i="3" s="1"/>
  <c r="J290" i="3" a="1"/>
  <c r="J290" i="3" s="1"/>
  <c r="J289" i="3" a="1"/>
  <c r="J289" i="3" s="1"/>
  <c r="J288" i="3" a="1"/>
  <c r="J288" i="3" s="1"/>
  <c r="J287" i="3" a="1"/>
  <c r="J287" i="3" s="1"/>
  <c r="J286" i="3" a="1"/>
  <c r="J286" i="3" s="1"/>
  <c r="J285" i="3" a="1"/>
  <c r="J285" i="3" s="1"/>
  <c r="J284" i="3" a="1"/>
  <c r="J284" i="3" s="1"/>
  <c r="J283" i="3" a="1"/>
  <c r="J283" i="3" s="1"/>
  <c r="J282" i="3" a="1"/>
  <c r="J282" i="3" s="1"/>
  <c r="J281" i="3" a="1"/>
  <c r="J281" i="3" s="1"/>
  <c r="J280" i="3" a="1"/>
  <c r="J280" i="3" s="1"/>
  <c r="J279" i="3" a="1"/>
  <c r="J279" i="3" s="1"/>
  <c r="J278" i="3" a="1"/>
  <c r="J278" i="3" s="1"/>
  <c r="J277" i="3" a="1"/>
  <c r="J277" i="3" s="1"/>
  <c r="J276" i="3" a="1"/>
  <c r="J276" i="3" s="1"/>
  <c r="J275" i="3" a="1"/>
  <c r="J275" i="3" s="1"/>
  <c r="J274" i="3" a="1"/>
  <c r="J274" i="3" s="1"/>
  <c r="J273" i="3" a="1"/>
  <c r="J273" i="3" s="1"/>
  <c r="J272" i="3" a="1"/>
  <c r="J272" i="3" s="1"/>
  <c r="J271" i="3" a="1"/>
  <c r="J271" i="3" s="1"/>
  <c r="J270" i="3" a="1"/>
  <c r="J270" i="3" s="1"/>
  <c r="J269" i="3" a="1"/>
  <c r="J269" i="3" s="1"/>
  <c r="J268" i="3" a="1"/>
  <c r="J268" i="3" s="1"/>
  <c r="J267" i="3" a="1"/>
  <c r="J267" i="3" s="1"/>
  <c r="J266" i="3" a="1"/>
  <c r="J266" i="3" s="1"/>
  <c r="J265" i="3" a="1"/>
  <c r="J265" i="3" s="1"/>
  <c r="J264" i="3" a="1"/>
  <c r="J264" i="3" s="1"/>
  <c r="J263" i="3" a="1"/>
  <c r="J263" i="3" s="1"/>
  <c r="J262" i="3" a="1"/>
  <c r="J262" i="3" s="1"/>
  <c r="J261" i="3" a="1"/>
  <c r="J261" i="3" s="1"/>
  <c r="J260" i="3" a="1"/>
  <c r="J260" i="3" s="1"/>
  <c r="J259" i="3" a="1"/>
  <c r="J259" i="3" s="1"/>
  <c r="J258" i="3" a="1"/>
  <c r="J258" i="3" s="1"/>
  <c r="J257" i="3" a="1"/>
  <c r="J257" i="3" s="1"/>
  <c r="J256" i="3" a="1"/>
  <c r="J256" i="3" s="1"/>
  <c r="J255" i="3" a="1"/>
  <c r="J255" i="3" s="1"/>
  <c r="J254" i="3" a="1"/>
  <c r="J254" i="3" s="1"/>
  <c r="J253" i="3" a="1"/>
  <c r="J253" i="3" s="1"/>
  <c r="J252" i="3" a="1"/>
  <c r="J252" i="3" s="1"/>
  <c r="J251" i="3" a="1"/>
  <c r="J251" i="3" s="1"/>
  <c r="J250" i="3" a="1"/>
  <c r="J250" i="3" s="1"/>
  <c r="J249" i="3" a="1"/>
  <c r="J249" i="3" s="1"/>
  <c r="J248" i="3" a="1"/>
  <c r="J248" i="3" s="1"/>
  <c r="J247" i="3" a="1"/>
  <c r="J247" i="3" s="1"/>
  <c r="J246" i="3" a="1"/>
  <c r="J246" i="3" s="1"/>
  <c r="J245" i="3" a="1"/>
  <c r="J245" i="3" s="1"/>
  <c r="J244" i="3" a="1"/>
  <c r="J244" i="3" s="1"/>
  <c r="J243" i="3" a="1"/>
  <c r="J243" i="3" s="1"/>
  <c r="J242" i="3" a="1"/>
  <c r="J242" i="3" s="1"/>
  <c r="J241" i="3" a="1"/>
  <c r="J241" i="3" s="1"/>
  <c r="J240" i="3" a="1"/>
  <c r="J240" i="3" s="1"/>
  <c r="J239" i="3" a="1"/>
  <c r="J239" i="3" s="1"/>
  <c r="J238" i="3" a="1"/>
  <c r="J238" i="3" s="1"/>
  <c r="J237" i="3" a="1"/>
  <c r="J237" i="3" s="1"/>
  <c r="J236" i="3" a="1"/>
  <c r="J236" i="3" s="1"/>
  <c r="J235" i="3" a="1"/>
  <c r="J235" i="3" s="1"/>
  <c r="J234" i="3" a="1"/>
  <c r="J234" i="3" s="1"/>
  <c r="J233" i="3" a="1"/>
  <c r="J233" i="3" s="1"/>
  <c r="J232" i="3"/>
  <c r="J232" i="3" a="1"/>
  <c r="J231" i="3"/>
  <c r="J231" i="3" a="1"/>
  <c r="J230" i="3" a="1"/>
  <c r="J230" i="3" s="1"/>
  <c r="J229" i="3" a="1"/>
  <c r="J229" i="3" s="1"/>
  <c r="J228" i="3" a="1"/>
  <c r="J228" i="3" s="1"/>
  <c r="J227" i="3" a="1"/>
  <c r="J227" i="3" s="1"/>
  <c r="J226" i="3" a="1"/>
  <c r="J226" i="3" s="1"/>
  <c r="J225" i="3" a="1"/>
  <c r="J225" i="3" s="1"/>
  <c r="J224" i="3" a="1"/>
  <c r="J224" i="3" s="1"/>
  <c r="J223" i="3" a="1"/>
  <c r="J223" i="3" s="1"/>
  <c r="J222" i="3" a="1"/>
  <c r="J222" i="3" s="1"/>
  <c r="J221" i="3" a="1"/>
  <c r="J221" i="3" s="1"/>
  <c r="J220" i="3" a="1"/>
  <c r="J220" i="3" s="1"/>
  <c r="J219" i="3" a="1"/>
  <c r="J219" i="3" s="1"/>
  <c r="J218" i="3" a="1"/>
  <c r="J218" i="3" s="1"/>
  <c r="J217" i="3" a="1"/>
  <c r="J217" i="3" s="1"/>
  <c r="J216" i="3" a="1"/>
  <c r="J216" i="3" s="1"/>
  <c r="J215" i="3" a="1"/>
  <c r="J215" i="3" s="1"/>
  <c r="J214" i="3" a="1"/>
  <c r="J214" i="3" s="1"/>
  <c r="J213" i="3" a="1"/>
  <c r="J213" i="3" s="1"/>
  <c r="J212" i="3" a="1"/>
  <c r="J212" i="3" s="1"/>
  <c r="J211" i="3" a="1"/>
  <c r="J211" i="3" s="1"/>
  <c r="J210" i="3" a="1"/>
  <c r="J210" i="3" s="1"/>
  <c r="J209" i="3" a="1"/>
  <c r="J209" i="3" s="1"/>
  <c r="J208" i="3"/>
  <c r="J208" i="3" a="1"/>
  <c r="J207" i="3"/>
  <c r="J207" i="3" a="1"/>
  <c r="J206" i="3" a="1"/>
  <c r="J206" i="3" s="1"/>
  <c r="J205" i="3" a="1"/>
  <c r="J205" i="3" s="1"/>
  <c r="J204" i="3" a="1"/>
  <c r="J204" i="3" s="1"/>
  <c r="J203" i="3" a="1"/>
  <c r="J203" i="3" s="1"/>
  <c r="J202" i="3" a="1"/>
  <c r="J202" i="3" s="1"/>
  <c r="J201" i="3" a="1"/>
  <c r="J201" i="3" s="1"/>
  <c r="J200" i="3" a="1"/>
  <c r="J200" i="3" s="1"/>
  <c r="J199" i="3" a="1"/>
  <c r="J199" i="3" s="1"/>
  <c r="J198" i="3" a="1"/>
  <c r="J198" i="3" s="1"/>
  <c r="J197" i="3" a="1"/>
  <c r="J197" i="3" s="1"/>
  <c r="J196" i="3" a="1"/>
  <c r="J196" i="3" s="1"/>
  <c r="J195" i="3" a="1"/>
  <c r="J195" i="3" s="1"/>
  <c r="J194" i="3" a="1"/>
  <c r="J194" i="3" s="1"/>
  <c r="J193" i="3" a="1"/>
  <c r="J193" i="3" s="1"/>
  <c r="J192" i="3" a="1"/>
  <c r="J192" i="3" s="1"/>
  <c r="J191" i="3" a="1"/>
  <c r="J191" i="3" s="1"/>
  <c r="J190" i="3" a="1"/>
  <c r="J190" i="3" s="1"/>
  <c r="J189" i="3" a="1"/>
  <c r="J189" i="3" s="1"/>
  <c r="J188" i="3" a="1"/>
  <c r="J188" i="3" s="1"/>
  <c r="J187" i="3" a="1"/>
  <c r="J187" i="3" s="1"/>
  <c r="J186" i="3" a="1"/>
  <c r="J186" i="3" s="1"/>
  <c r="J185" i="3" a="1"/>
  <c r="J185" i="3" s="1"/>
  <c r="J184" i="3"/>
  <c r="J184" i="3" a="1"/>
  <c r="J183" i="3"/>
  <c r="J183" i="3" a="1"/>
  <c r="J182" i="3" a="1"/>
  <c r="J182" i="3" s="1"/>
  <c r="J181" i="3" a="1"/>
  <c r="J181" i="3" s="1"/>
  <c r="J180" i="3" a="1"/>
  <c r="J180" i="3" s="1"/>
  <c r="J179" i="3" a="1"/>
  <c r="J179" i="3" s="1"/>
  <c r="J178" i="3" a="1"/>
  <c r="J178" i="3" s="1"/>
  <c r="J177" i="3" a="1"/>
  <c r="J177" i="3" s="1"/>
  <c r="J176" i="3" a="1"/>
  <c r="J176" i="3" s="1"/>
  <c r="J175" i="3" a="1"/>
  <c r="J175" i="3" s="1"/>
  <c r="J174" i="3" a="1"/>
  <c r="J174" i="3" s="1"/>
  <c r="J173" i="3" a="1"/>
  <c r="J173" i="3" s="1"/>
  <c r="J172" i="3" a="1"/>
  <c r="J172" i="3" s="1"/>
  <c r="J171" i="3" a="1"/>
  <c r="J171" i="3" s="1"/>
  <c r="J170" i="3" a="1"/>
  <c r="J170" i="3" s="1"/>
  <c r="J169" i="3" a="1"/>
  <c r="J169" i="3" s="1"/>
  <c r="J168" i="3" a="1"/>
  <c r="J168" i="3" s="1"/>
  <c r="J167" i="3" a="1"/>
  <c r="J167" i="3" s="1"/>
  <c r="J166" i="3" a="1"/>
  <c r="J166" i="3" s="1"/>
  <c r="J165" i="3" a="1"/>
  <c r="J165" i="3" s="1"/>
  <c r="J164" i="3" a="1"/>
  <c r="J164" i="3" s="1"/>
  <c r="J163" i="3" a="1"/>
  <c r="J163" i="3" s="1"/>
  <c r="J162" i="3" a="1"/>
  <c r="J162" i="3" s="1"/>
  <c r="J161" i="3" a="1"/>
  <c r="J161" i="3" s="1"/>
  <c r="J160" i="3"/>
  <c r="J160" i="3" a="1"/>
  <c r="J159" i="3"/>
  <c r="J159" i="3" a="1"/>
  <c r="J158" i="3" a="1"/>
  <c r="J158" i="3" s="1"/>
  <c r="J157" i="3" a="1"/>
  <c r="J157" i="3" s="1"/>
  <c r="J156" i="3" a="1"/>
  <c r="J156" i="3" s="1"/>
  <c r="J155" i="3" a="1"/>
  <c r="J155" i="3" s="1"/>
  <c r="J154" i="3" a="1"/>
  <c r="J154" i="3" s="1"/>
  <c r="J153" i="3" a="1"/>
  <c r="J153" i="3" s="1"/>
  <c r="J152" i="3" a="1"/>
  <c r="J152" i="3" s="1"/>
  <c r="J151" i="3" a="1"/>
  <c r="J151" i="3" s="1"/>
  <c r="J150" i="3" a="1"/>
  <c r="J150" i="3" s="1"/>
  <c r="J149" i="3" a="1"/>
  <c r="J149" i="3" s="1"/>
  <c r="J148" i="3" a="1"/>
  <c r="J148" i="3" s="1"/>
  <c r="J147" i="3" a="1"/>
  <c r="J147" i="3" s="1"/>
  <c r="J146" i="3" a="1"/>
  <c r="J146" i="3" s="1"/>
  <c r="J145" i="3" a="1"/>
  <c r="J145" i="3" s="1"/>
  <c r="J144" i="3" a="1"/>
  <c r="J144" i="3" s="1"/>
  <c r="J143" i="3" a="1"/>
  <c r="J143" i="3" s="1"/>
  <c r="J142" i="3" a="1"/>
  <c r="J142" i="3" s="1"/>
  <c r="J141" i="3" a="1"/>
  <c r="J141" i="3" s="1"/>
  <c r="J140" i="3" a="1"/>
  <c r="J140" i="3" s="1"/>
  <c r="J139" i="3" a="1"/>
  <c r="J139" i="3" s="1"/>
  <c r="J138" i="3" a="1"/>
  <c r="J138" i="3" s="1"/>
  <c r="J137" i="3" a="1"/>
  <c r="J137" i="3" s="1"/>
  <c r="J136" i="3"/>
  <c r="J136" i="3" a="1"/>
  <c r="J135" i="3"/>
  <c r="J135" i="3" a="1"/>
  <c r="J134" i="3" a="1"/>
  <c r="J134" i="3" s="1"/>
  <c r="J133" i="3" a="1"/>
  <c r="J133" i="3" s="1"/>
  <c r="J132" i="3" a="1"/>
  <c r="J132" i="3" s="1"/>
  <c r="J131" i="3" a="1"/>
  <c r="J131" i="3" s="1"/>
  <c r="J130" i="3" a="1"/>
  <c r="J130" i="3" s="1"/>
  <c r="J129" i="3" a="1"/>
  <c r="J129" i="3" s="1"/>
  <c r="J128" i="3" a="1"/>
  <c r="J128" i="3" s="1"/>
  <c r="J127" i="3" a="1"/>
  <c r="J127" i="3" s="1"/>
  <c r="J126" i="3" a="1"/>
  <c r="J126" i="3" s="1"/>
  <c r="J125" i="3" a="1"/>
  <c r="J125" i="3" s="1"/>
  <c r="J124" i="3" a="1"/>
  <c r="J124" i="3" s="1"/>
  <c r="J123" i="3" a="1"/>
  <c r="J123" i="3" s="1"/>
  <c r="J122" i="3" a="1"/>
  <c r="J122" i="3" s="1"/>
  <c r="J121" i="3" a="1"/>
  <c r="J121" i="3" s="1"/>
  <c r="J120" i="3" a="1"/>
  <c r="J120" i="3" s="1"/>
  <c r="J119" i="3" a="1"/>
  <c r="J119" i="3" s="1"/>
  <c r="J118" i="3" a="1"/>
  <c r="J118" i="3" s="1"/>
  <c r="J117" i="3" a="1"/>
  <c r="J117" i="3" s="1"/>
  <c r="J116" i="3" a="1"/>
  <c r="J116" i="3" s="1"/>
  <c r="J115" i="3" a="1"/>
  <c r="J115" i="3" s="1"/>
  <c r="J114" i="3" a="1"/>
  <c r="J114" i="3" s="1"/>
  <c r="J113" i="3" a="1"/>
  <c r="J113" i="3" s="1"/>
  <c r="J112" i="3"/>
  <c r="J112" i="3" a="1"/>
  <c r="J111" i="3"/>
  <c r="J111" i="3" a="1"/>
  <c r="J110" i="3" a="1"/>
  <c r="J110" i="3" s="1"/>
  <c r="J109" i="3" a="1"/>
  <c r="J109" i="3" s="1"/>
  <c r="J108" i="3" a="1"/>
  <c r="J108" i="3" s="1"/>
  <c r="J107" i="3" a="1"/>
  <c r="J107" i="3" s="1"/>
  <c r="J106" i="3" a="1"/>
  <c r="J106" i="3" s="1"/>
  <c r="J105" i="3" a="1"/>
  <c r="J105" i="3" s="1"/>
  <c r="J104" i="3" a="1"/>
  <c r="J104" i="3" s="1"/>
  <c r="J103" i="3" a="1"/>
  <c r="J103" i="3" s="1"/>
  <c r="J102" i="3" a="1"/>
  <c r="J102" i="3" s="1"/>
  <c r="J101" i="3" a="1"/>
  <c r="J101" i="3" s="1"/>
  <c r="J100" i="3" a="1"/>
  <c r="J100" i="3" s="1"/>
  <c r="J99" i="3" a="1"/>
  <c r="J99" i="3" s="1"/>
  <c r="J98" i="3" a="1"/>
  <c r="J98" i="3" s="1"/>
  <c r="J529" i="3" a="1"/>
  <c r="J529" i="3" s="1"/>
  <c r="J528" i="3" a="1"/>
  <c r="J528" i="3" s="1"/>
  <c r="J527" i="3" a="1"/>
  <c r="J527" i="3" s="1"/>
  <c r="J526" i="3" a="1"/>
  <c r="J526" i="3" s="1"/>
  <c r="J525" i="3" a="1"/>
  <c r="J525" i="3" s="1"/>
  <c r="J524" i="3" a="1"/>
  <c r="J524" i="3" s="1"/>
  <c r="J523" i="3" a="1"/>
  <c r="J523" i="3" s="1"/>
  <c r="J522" i="3" a="1"/>
  <c r="J522" i="3" s="1"/>
  <c r="J521" i="3" a="1"/>
  <c r="J521" i="3" s="1"/>
  <c r="J520" i="3" a="1"/>
  <c r="J520" i="3" s="1"/>
  <c r="J519" i="3" a="1"/>
  <c r="J519" i="3" s="1"/>
  <c r="J518" i="3" a="1"/>
  <c r="J518" i="3" s="1"/>
  <c r="J517" i="3" a="1"/>
  <c r="J517" i="3" s="1"/>
  <c r="J516" i="3" a="1"/>
  <c r="J516" i="3" s="1"/>
  <c r="J515" i="3" a="1"/>
  <c r="J515" i="3" s="1"/>
  <c r="J514" i="3" a="1"/>
  <c r="J514" i="3" s="1"/>
  <c r="J513" i="3" a="1"/>
  <c r="J513" i="3" s="1"/>
  <c r="J512" i="3" a="1"/>
  <c r="J512" i="3" s="1"/>
  <c r="J511" i="3" a="1"/>
  <c r="J511" i="3" s="1"/>
  <c r="J510" i="3" a="1"/>
  <c r="J510" i="3" s="1"/>
  <c r="J509" i="3" a="1"/>
  <c r="J509" i="3" s="1"/>
  <c r="J508" i="3" a="1"/>
  <c r="J508" i="3" s="1"/>
  <c r="J507" i="3" a="1"/>
  <c r="J507" i="3" s="1"/>
  <c r="J506" i="3" a="1"/>
  <c r="J506" i="3" s="1"/>
  <c r="J505" i="3" a="1"/>
  <c r="J505" i="3" s="1"/>
  <c r="J504" i="3" a="1"/>
  <c r="J504" i="3" s="1"/>
  <c r="J503" i="3" a="1"/>
  <c r="J503" i="3" s="1"/>
  <c r="J502" i="3" a="1"/>
  <c r="J502" i="3" s="1"/>
  <c r="J501" i="3" a="1"/>
  <c r="J501" i="3" s="1"/>
  <c r="J500" i="3" a="1"/>
  <c r="J500" i="3" s="1"/>
  <c r="J499" i="3" a="1"/>
  <c r="J499" i="3" s="1"/>
  <c r="J498" i="3" a="1"/>
  <c r="J498" i="3" s="1"/>
  <c r="J497" i="3" a="1"/>
  <c r="J497" i="3" s="1"/>
  <c r="J496" i="3" a="1"/>
  <c r="J496" i="3" s="1"/>
  <c r="J495" i="3" a="1"/>
  <c r="J495" i="3" s="1"/>
  <c r="J494" i="3" a="1"/>
  <c r="J494" i="3" s="1"/>
  <c r="J493" i="3" a="1"/>
  <c r="J493" i="3" s="1"/>
  <c r="J492" i="3" a="1"/>
  <c r="J492" i="3" s="1"/>
  <c r="J491" i="3" a="1"/>
  <c r="J491" i="3" s="1"/>
  <c r="J490" i="3" a="1"/>
  <c r="J490" i="3" s="1"/>
  <c r="J489" i="3" a="1"/>
  <c r="J489" i="3" s="1"/>
  <c r="J488" i="3" a="1"/>
  <c r="J488" i="3" s="1"/>
  <c r="J487" i="3" a="1"/>
  <c r="J487" i="3" s="1"/>
  <c r="J486" i="3" a="1"/>
  <c r="J486" i="3" s="1"/>
  <c r="J485" i="3" a="1"/>
  <c r="J485" i="3" s="1"/>
  <c r="J484" i="3" a="1"/>
  <c r="J484" i="3" s="1"/>
  <c r="J483" i="3" a="1"/>
  <c r="J483" i="3" s="1"/>
  <c r="J482" i="3" a="1"/>
  <c r="J482" i="3" s="1"/>
  <c r="J481" i="3" a="1"/>
  <c r="J481" i="3" s="1"/>
  <c r="J480" i="3" a="1"/>
  <c r="J480" i="3" s="1"/>
  <c r="J479" i="3" a="1"/>
  <c r="J479" i="3" s="1"/>
  <c r="J478" i="3" a="1"/>
  <c r="J478" i="3" s="1"/>
  <c r="J477" i="3" a="1"/>
  <c r="J477" i="3" s="1"/>
  <c r="J476" i="3" a="1"/>
  <c r="J476" i="3" s="1"/>
  <c r="J475" i="3" a="1"/>
  <c r="J475" i="3" s="1"/>
  <c r="J474" i="3" a="1"/>
  <c r="J474" i="3" s="1"/>
  <c r="J473" i="3" a="1"/>
  <c r="J473" i="3" s="1"/>
  <c r="J472" i="3" a="1"/>
  <c r="J472" i="3" s="1"/>
  <c r="J471" i="3" a="1"/>
  <c r="J471" i="3" s="1"/>
  <c r="J470" i="3" a="1"/>
  <c r="J470" i="3" s="1"/>
  <c r="J469" i="3" a="1"/>
  <c r="J469" i="3" s="1"/>
  <c r="J468" i="3" a="1"/>
  <c r="J468" i="3" s="1"/>
  <c r="J467" i="3" a="1"/>
  <c r="J467" i="3" s="1"/>
  <c r="J466" i="3" a="1"/>
  <c r="J466" i="3" s="1"/>
  <c r="J465" i="3" a="1"/>
  <c r="J465" i="3" s="1"/>
  <c r="J464" i="3" a="1"/>
  <c r="J464" i="3" s="1"/>
  <c r="J463" i="3" a="1"/>
  <c r="J463" i="3" s="1"/>
  <c r="J462" i="3" a="1"/>
  <c r="J462" i="3" s="1"/>
  <c r="J461" i="3" a="1"/>
  <c r="J461" i="3" s="1"/>
  <c r="J460" i="3" a="1"/>
  <c r="J460" i="3" s="1"/>
  <c r="J459" i="3" a="1"/>
  <c r="J459" i="3" s="1"/>
  <c r="J458" i="3" a="1"/>
  <c r="J458" i="3" s="1"/>
  <c r="J457" i="3" a="1"/>
  <c r="J457" i="3" s="1"/>
  <c r="J456" i="3" a="1"/>
  <c r="J456" i="3" s="1"/>
  <c r="J455" i="3" a="1"/>
  <c r="J455" i="3" s="1"/>
  <c r="J454" i="3" a="1"/>
  <c r="J454" i="3" s="1"/>
  <c r="J453" i="3" a="1"/>
  <c r="J453" i="3" s="1"/>
  <c r="J452" i="3" a="1"/>
  <c r="J452" i="3" s="1"/>
  <c r="J451" i="3" a="1"/>
  <c r="J451" i="3" s="1"/>
  <c r="J450" i="3" a="1"/>
  <c r="J450" i="3" s="1"/>
  <c r="J449" i="3" a="1"/>
  <c r="J449" i="3" s="1"/>
  <c r="J448" i="3" a="1"/>
  <c r="J448" i="3" s="1"/>
  <c r="J447" i="3" a="1"/>
  <c r="J447" i="3" s="1"/>
  <c r="J446" i="3" a="1"/>
  <c r="J446" i="3" s="1"/>
  <c r="J445" i="3" a="1"/>
  <c r="J445" i="3" s="1"/>
  <c r="J444" i="3" a="1"/>
  <c r="J444" i="3" s="1"/>
  <c r="J443" i="3" a="1"/>
  <c r="J443" i="3" s="1"/>
  <c r="J442" i="3" a="1"/>
  <c r="J442" i="3" s="1"/>
  <c r="J441" i="3" a="1"/>
  <c r="J441" i="3" s="1"/>
  <c r="J440" i="3" a="1"/>
  <c r="J440" i="3" s="1"/>
  <c r="J439" i="3" a="1"/>
  <c r="J439" i="3" s="1"/>
  <c r="J438" i="3" a="1"/>
  <c r="J438" i="3" s="1"/>
  <c r="J437" i="3" a="1"/>
  <c r="J437" i="3" s="1"/>
  <c r="J436" i="3" a="1"/>
  <c r="J436" i="3" s="1"/>
  <c r="J435" i="3" a="1"/>
  <c r="J435" i="3" s="1"/>
  <c r="J434" i="3" a="1"/>
  <c r="J434" i="3" s="1"/>
  <c r="J433" i="3" a="1"/>
  <c r="J433" i="3" s="1"/>
  <c r="J432" i="3" a="1"/>
  <c r="J432" i="3" s="1"/>
  <c r="J431" i="3" a="1"/>
  <c r="J431" i="3" s="1"/>
  <c r="J430" i="3" a="1"/>
  <c r="J430" i="3" s="1"/>
  <c r="J429" i="3" a="1"/>
  <c r="J429" i="3" s="1"/>
  <c r="J428" i="3" a="1"/>
  <c r="J428" i="3" s="1"/>
  <c r="J427" i="3" a="1"/>
  <c r="J427" i="3" s="1"/>
  <c r="J426" i="3" a="1"/>
  <c r="J426" i="3" s="1"/>
  <c r="J425" i="3" a="1"/>
  <c r="J425" i="3" s="1"/>
  <c r="J424" i="3" a="1"/>
  <c r="J424" i="3" s="1"/>
  <c r="J423" i="3" a="1"/>
  <c r="J423" i="3" s="1"/>
  <c r="J422" i="3" a="1"/>
  <c r="J422" i="3" s="1"/>
  <c r="J421" i="3" a="1"/>
  <c r="J421" i="3" s="1"/>
  <c r="J420" i="3" a="1"/>
  <c r="J420" i="3" s="1"/>
  <c r="J419" i="3" a="1"/>
  <c r="J419" i="3" s="1"/>
  <c r="J418" i="3" a="1"/>
  <c r="J418" i="3" s="1"/>
  <c r="J417" i="3" a="1"/>
  <c r="J417" i="3" s="1"/>
  <c r="J416" i="3" a="1"/>
  <c r="J416" i="3" s="1"/>
  <c r="J415" i="3" a="1"/>
  <c r="J415" i="3" s="1"/>
  <c r="J414" i="3" a="1"/>
  <c r="J414" i="3" s="1"/>
  <c r="J413" i="3" a="1"/>
  <c r="J413" i="3" s="1"/>
  <c r="J412" i="3" a="1"/>
  <c r="J412" i="3" s="1"/>
  <c r="J411" i="3" a="1"/>
  <c r="J411" i="3" s="1"/>
  <c r="J410" i="3" a="1"/>
  <c r="J410" i="3" s="1"/>
  <c r="J409" i="3" a="1"/>
  <c r="J409" i="3" s="1"/>
  <c r="J408" i="3" a="1"/>
  <c r="J408" i="3" s="1"/>
  <c r="J407" i="3" a="1"/>
  <c r="J407" i="3" s="1"/>
  <c r="J406" i="3" a="1"/>
  <c r="J406" i="3" s="1"/>
  <c r="J405" i="3" a="1"/>
  <c r="J405" i="3" s="1"/>
  <c r="J404" i="3" a="1"/>
  <c r="J404" i="3" s="1"/>
  <c r="J403" i="3" a="1"/>
  <c r="J403" i="3" s="1"/>
  <c r="J402" i="3" a="1"/>
  <c r="J402" i="3" s="1"/>
  <c r="J401" i="3" a="1"/>
  <c r="J401" i="3" s="1"/>
  <c r="J400" i="3" a="1"/>
  <c r="J400" i="3" s="1"/>
  <c r="J399" i="3" a="1"/>
  <c r="J399" i="3" s="1"/>
  <c r="J398" i="3" a="1"/>
  <c r="J398" i="3" s="1"/>
  <c r="J397" i="3" a="1"/>
  <c r="J397" i="3" s="1"/>
  <c r="J396" i="3" a="1"/>
  <c r="J396" i="3" s="1"/>
  <c r="J395" i="3" a="1"/>
  <c r="J395" i="3" s="1"/>
  <c r="J394" i="3" a="1"/>
  <c r="J394" i="3" s="1"/>
  <c r="J393" i="3" a="1"/>
  <c r="J393" i="3" s="1"/>
  <c r="J392" i="3" a="1"/>
  <c r="J392" i="3" s="1"/>
  <c r="J391" i="3" a="1"/>
  <c r="J391" i="3" s="1"/>
  <c r="J390" i="3" a="1"/>
  <c r="J390" i="3" s="1"/>
  <c r="J389" i="3" a="1"/>
  <c r="J389" i="3" s="1"/>
  <c r="J388" i="3" a="1"/>
  <c r="J388" i="3" s="1"/>
  <c r="J387" i="3" a="1"/>
  <c r="J387" i="3" s="1"/>
  <c r="J386" i="3" a="1"/>
  <c r="J386" i="3" s="1"/>
  <c r="J385" i="3" a="1"/>
  <c r="J385" i="3" s="1"/>
  <c r="J384" i="3" a="1"/>
  <c r="J384" i="3" s="1"/>
  <c r="J383" i="3" a="1"/>
  <c r="J383" i="3" s="1"/>
  <c r="J382" i="3" a="1"/>
  <c r="J382" i="3" s="1"/>
  <c r="J381" i="3" a="1"/>
  <c r="J381" i="3" s="1"/>
  <c r="J380" i="3" a="1"/>
  <c r="J380" i="3" s="1"/>
  <c r="J379" i="3" a="1"/>
  <c r="J379" i="3" s="1"/>
  <c r="J378" i="3" a="1"/>
  <c r="J378" i="3" s="1"/>
  <c r="J377" i="3" a="1"/>
  <c r="J377" i="3" s="1"/>
  <c r="J376" i="3" a="1"/>
  <c r="J376" i="3" s="1"/>
  <c r="J375" i="3" a="1"/>
  <c r="J375" i="3" s="1"/>
  <c r="J374" i="3" a="1"/>
  <c r="J374" i="3" s="1"/>
  <c r="J373" i="3" a="1"/>
  <c r="J373" i="3" s="1"/>
  <c r="J372" i="3" a="1"/>
  <c r="J372" i="3" s="1"/>
  <c r="J371" i="3" a="1"/>
  <c r="J371" i="3" s="1"/>
  <c r="J370" i="3" a="1"/>
  <c r="J370" i="3" s="1"/>
  <c r="J369" i="3" a="1"/>
  <c r="J369" i="3" s="1"/>
  <c r="J368" i="3" a="1"/>
  <c r="J368" i="3" s="1"/>
  <c r="J367" i="3" a="1"/>
  <c r="J367" i="3" s="1"/>
  <c r="J366" i="3" a="1"/>
  <c r="J366" i="3" s="1"/>
  <c r="J365" i="3" a="1"/>
  <c r="J365" i="3" s="1"/>
  <c r="J364" i="3" a="1"/>
  <c r="J364" i="3" s="1"/>
  <c r="J363" i="3" a="1"/>
  <c r="J363" i="3" s="1"/>
  <c r="J362" i="3" a="1"/>
  <c r="J362" i="3" s="1"/>
  <c r="J361" i="3" a="1"/>
  <c r="J361" i="3" s="1"/>
  <c r="J360" i="3" a="1"/>
  <c r="J360" i="3" s="1"/>
  <c r="J359" i="3" a="1"/>
  <c r="J359" i="3" s="1"/>
  <c r="J358" i="3" a="1"/>
  <c r="J358" i="3" s="1"/>
  <c r="J357" i="3" a="1"/>
  <c r="J357" i="3" s="1"/>
  <c r="J356" i="3" a="1"/>
  <c r="J356" i="3" s="1"/>
  <c r="J355" i="3" a="1"/>
  <c r="J355" i="3" s="1"/>
  <c r="J354" i="3" a="1"/>
  <c r="J354" i="3" s="1"/>
  <c r="J353" i="3" a="1"/>
  <c r="J353" i="3" s="1"/>
  <c r="J352" i="3" a="1"/>
  <c r="J352" i="3" s="1"/>
  <c r="J351" i="3" a="1"/>
  <c r="J351" i="3" s="1"/>
  <c r="J350" i="3" a="1"/>
  <c r="J350" i="3" s="1"/>
  <c r="J349" i="3" a="1"/>
  <c r="J349" i="3" s="1"/>
  <c r="J348" i="3" a="1"/>
  <c r="J348" i="3" s="1"/>
  <c r="J347" i="3" a="1"/>
  <c r="J347" i="3" s="1"/>
  <c r="J346" i="3" a="1"/>
  <c r="J346" i="3" s="1"/>
  <c r="J345" i="3" a="1"/>
  <c r="J345" i="3" s="1"/>
  <c r="J344" i="3" a="1"/>
  <c r="J344" i="3" s="1"/>
  <c r="J343" i="3" a="1"/>
  <c r="J343" i="3" s="1"/>
  <c r="J342" i="3" a="1"/>
  <c r="J342" i="3" s="1"/>
  <c r="J341" i="3" a="1"/>
  <c r="J341" i="3" s="1"/>
  <c r="J340" i="3" a="1"/>
  <c r="J340" i="3" s="1"/>
  <c r="J339" i="3" a="1"/>
  <c r="J339" i="3" s="1"/>
  <c r="J338" i="3" a="1"/>
  <c r="J338" i="3" s="1"/>
  <c r="J337" i="3" a="1"/>
  <c r="J337" i="3" s="1"/>
  <c r="J336" i="3" a="1"/>
  <c r="J336" i="3" s="1"/>
  <c r="J335" i="3" a="1"/>
  <c r="J335" i="3" s="1"/>
  <c r="J334" i="3" a="1"/>
  <c r="J334" i="3" s="1"/>
  <c r="J333" i="3" a="1"/>
  <c r="J333" i="3" s="1"/>
  <c r="J332" i="3" a="1"/>
  <c r="J332" i="3" s="1"/>
  <c r="J331" i="3" a="1"/>
  <c r="J331" i="3" s="1"/>
  <c r="J330" i="3" a="1"/>
  <c r="J330" i="3" s="1"/>
  <c r="J329" i="3" a="1"/>
  <c r="J329" i="3" s="1"/>
  <c r="J328" i="3" a="1"/>
  <c r="J328" i="3" s="1"/>
  <c r="J327" i="3" a="1"/>
  <c r="J327" i="3" s="1"/>
  <c r="J326" i="3" a="1"/>
  <c r="J326" i="3" s="1"/>
  <c r="J325" i="3" a="1"/>
  <c r="J325" i="3" s="1"/>
  <c r="J324" i="3" a="1"/>
  <c r="J324" i="3" s="1"/>
  <c r="J323" i="3" a="1"/>
  <c r="J323" i="3" s="1"/>
  <c r="J322" i="3" a="1"/>
  <c r="J322" i="3" s="1"/>
  <c r="J321" i="3" a="1"/>
  <c r="J321" i="3" s="1"/>
  <c r="J320" i="3" a="1"/>
  <c r="J320" i="3" s="1"/>
  <c r="J319" i="3" a="1"/>
  <c r="J319" i="3" s="1"/>
  <c r="J318" i="3" a="1"/>
  <c r="J318" i="3" s="1"/>
  <c r="J317" i="3" a="1"/>
  <c r="J317" i="3" s="1"/>
  <c r="J316" i="3" a="1"/>
  <c r="J316" i="3" s="1"/>
  <c r="J315" i="3" a="1"/>
  <c r="J315" i="3" s="1"/>
  <c r="J314" i="3" a="1"/>
  <c r="J314" i="3" s="1"/>
  <c r="J97" i="3" a="1"/>
  <c r="J97" i="3" s="1"/>
  <c r="J96" i="3" a="1"/>
  <c r="J96" i="3" s="1"/>
  <c r="J95" i="3" a="1"/>
  <c r="J95" i="3" s="1"/>
  <c r="J94" i="3" a="1"/>
  <c r="J94" i="3" s="1"/>
  <c r="J93" i="3" a="1"/>
  <c r="J93" i="3" s="1"/>
  <c r="J92" i="3" a="1"/>
  <c r="J92" i="3" s="1"/>
  <c r="J91" i="3" a="1"/>
  <c r="J91" i="3" s="1"/>
  <c r="J90" i="3" a="1"/>
  <c r="J90" i="3" s="1"/>
  <c r="J89" i="3" a="1"/>
  <c r="J89" i="3" s="1"/>
  <c r="J88" i="3" a="1"/>
  <c r="J88" i="3" s="1"/>
  <c r="J87" i="3" a="1"/>
  <c r="J87" i="3" s="1"/>
  <c r="J86" i="3" a="1"/>
  <c r="J86" i="3" s="1"/>
  <c r="J85" i="3" a="1"/>
  <c r="J85" i="3" s="1"/>
  <c r="J84" i="3" a="1"/>
  <c r="J84" i="3" s="1"/>
  <c r="J83" i="3" a="1"/>
  <c r="J83" i="3" s="1"/>
  <c r="J82" i="3" a="1"/>
  <c r="J82" i="3" s="1"/>
  <c r="J81" i="3" a="1"/>
  <c r="J81" i="3" s="1"/>
  <c r="J80" i="3" a="1"/>
  <c r="J80" i="3" s="1"/>
  <c r="J79" i="3" a="1"/>
  <c r="J79" i="3" s="1"/>
  <c r="J78" i="3" a="1"/>
  <c r="J78" i="3" s="1"/>
  <c r="J77" i="3" a="1"/>
  <c r="J77" i="3" s="1"/>
  <c r="J76" i="3" a="1"/>
  <c r="J76" i="3" s="1"/>
  <c r="J75" i="3" a="1"/>
  <c r="J75" i="3" s="1"/>
  <c r="J74" i="3" a="1"/>
  <c r="J74" i="3" s="1"/>
  <c r="J73" i="3" a="1"/>
  <c r="J73" i="3" s="1"/>
  <c r="J72" i="3" a="1"/>
  <c r="J72" i="3" s="1"/>
  <c r="J71" i="3" a="1"/>
  <c r="J71" i="3" s="1"/>
  <c r="J70" i="3" a="1"/>
  <c r="J70" i="3" s="1"/>
  <c r="J69" i="3" a="1"/>
  <c r="J69" i="3" s="1"/>
  <c r="J68" i="3" a="1"/>
  <c r="J68" i="3" s="1"/>
  <c r="J67" i="3" a="1"/>
  <c r="J67" i="3" s="1"/>
  <c r="J66" i="3" a="1"/>
  <c r="J66" i="3" s="1"/>
  <c r="J65" i="3" a="1"/>
  <c r="J65" i="3" s="1"/>
  <c r="J64" i="3" a="1"/>
  <c r="J64" i="3" s="1"/>
  <c r="J63" i="3" a="1"/>
  <c r="J63" i="3" s="1"/>
  <c r="J62" i="3" a="1"/>
  <c r="J62" i="3" s="1"/>
  <c r="J61" i="3" a="1"/>
  <c r="J61" i="3" s="1"/>
  <c r="J60" i="3" a="1"/>
  <c r="J60" i="3" s="1"/>
  <c r="J59" i="3" a="1"/>
  <c r="J59" i="3" s="1"/>
  <c r="J58" i="3" a="1"/>
  <c r="J58" i="3" s="1"/>
  <c r="J57" i="3" a="1"/>
  <c r="J57" i="3" s="1"/>
  <c r="J56" i="3" a="1"/>
  <c r="J56" i="3" s="1"/>
  <c r="J55" i="3" a="1"/>
  <c r="J55" i="3" s="1"/>
  <c r="J54" i="3" a="1"/>
  <c r="J54" i="3" s="1"/>
  <c r="J53" i="3" a="1"/>
  <c r="J53" i="3" s="1"/>
  <c r="J52" i="3" a="1"/>
  <c r="J52" i="3" s="1"/>
  <c r="J51" i="3" a="1"/>
  <c r="J51" i="3" s="1"/>
  <c r="J50" i="3" a="1"/>
  <c r="J50" i="3" s="1"/>
  <c r="J49" i="3" a="1"/>
  <c r="J49" i="3" s="1"/>
  <c r="J48" i="3" a="1"/>
  <c r="J48" i="3" s="1"/>
  <c r="J47" i="3" a="1"/>
  <c r="J47" i="3" s="1"/>
  <c r="J46" i="3" a="1"/>
  <c r="J46" i="3" s="1"/>
  <c r="J45" i="3" a="1"/>
  <c r="J45" i="3" s="1"/>
  <c r="J44" i="3" a="1"/>
  <c r="J44" i="3" s="1"/>
  <c r="J43" i="3" a="1"/>
  <c r="J43" i="3" s="1"/>
  <c r="J42" i="3" a="1"/>
  <c r="J42" i="3" s="1"/>
  <c r="J41" i="3" a="1"/>
  <c r="J41" i="3" s="1"/>
  <c r="J40" i="3" a="1"/>
  <c r="J40" i="3" s="1"/>
  <c r="J39" i="3" a="1"/>
  <c r="J39" i="3" s="1"/>
  <c r="J38" i="3" a="1"/>
  <c r="J38" i="3" s="1"/>
  <c r="J37" i="3" a="1"/>
  <c r="J37" i="3" s="1"/>
  <c r="J36" i="3" a="1"/>
  <c r="J36" i="3" s="1"/>
  <c r="J35" i="3" a="1"/>
  <c r="J35" i="3" s="1"/>
  <c r="J34" i="3" a="1"/>
  <c r="J34" i="3" s="1"/>
  <c r="J33" i="3" a="1"/>
  <c r="J33" i="3" s="1"/>
  <c r="J32" i="3" a="1"/>
  <c r="J32" i="3" s="1"/>
  <c r="J31" i="3" a="1"/>
  <c r="J31" i="3" s="1"/>
  <c r="J30" i="3" a="1"/>
  <c r="J30" i="3" s="1"/>
  <c r="J29" i="3" a="1"/>
  <c r="J29" i="3" s="1"/>
  <c r="J28" i="3" a="1"/>
  <c r="J28" i="3" s="1"/>
  <c r="J27" i="3" a="1"/>
  <c r="J27" i="3" s="1"/>
  <c r="J26" i="3" a="1"/>
  <c r="J26" i="3" s="1"/>
  <c r="J25" i="3" a="1"/>
  <c r="J25" i="3" s="1"/>
  <c r="J24" i="3" a="1"/>
  <c r="J24" i="3" s="1"/>
  <c r="J23" i="3" a="1"/>
  <c r="J23" i="3" s="1"/>
  <c r="J22" i="3" a="1"/>
  <c r="J22" i="3" s="1"/>
  <c r="J21" i="3" a="1"/>
  <c r="J21" i="3" s="1"/>
  <c r="J20" i="3" a="1"/>
  <c r="J20" i="3" s="1"/>
  <c r="J19" i="3" a="1"/>
  <c r="J19" i="3" s="1"/>
  <c r="J18" i="3" a="1"/>
  <c r="J18" i="3" s="1"/>
  <c r="J17" i="3" a="1"/>
  <c r="J17" i="3" s="1"/>
  <c r="J16" i="3" a="1"/>
  <c r="J16" i="3" s="1"/>
  <c r="J15" i="3" a="1"/>
  <c r="J15" i="3" s="1"/>
  <c r="J14" i="3" a="1"/>
  <c r="J14" i="3" s="1"/>
  <c r="J13" i="3" a="1"/>
  <c r="J13" i="3" s="1"/>
  <c r="J12" i="3" a="1"/>
  <c r="J12" i="3" s="1"/>
  <c r="J11" i="3" a="1"/>
  <c r="J11" i="3" s="1"/>
  <c r="J10" i="3" a="1"/>
  <c r="J10" i="3" s="1"/>
  <c r="J9" i="3" a="1"/>
  <c r="J9" i="3" s="1"/>
  <c r="J8" i="3" a="1"/>
  <c r="J8" i="3" s="1"/>
  <c r="J7" i="3" a="1"/>
  <c r="J7" i="3" s="1"/>
  <c r="J6" i="3" a="1"/>
  <c r="J6" i="3" s="1"/>
  <c r="J5" i="3" a="1"/>
  <c r="J5" i="3" s="1"/>
  <c r="J4" i="3" a="1"/>
  <c r="J4" i="3" s="1"/>
  <c r="J3" i="3" a="1"/>
  <c r="J3" i="3" s="1"/>
  <c r="J2" i="3" a="1"/>
  <c r="J2" i="3" s="1"/>
  <c r="H73" i="2"/>
  <c r="H72" i="2"/>
  <c r="H71" i="2"/>
  <c r="H70" i="2"/>
  <c r="H69" i="2"/>
  <c r="H68" i="2"/>
  <c r="H67" i="2"/>
  <c r="H66" i="2"/>
  <c r="H65" i="2"/>
  <c r="H64" i="2"/>
  <c r="H63" i="2"/>
  <c r="H62" i="2"/>
  <c r="H61" i="2"/>
  <c r="H60" i="2"/>
  <c r="H59" i="2"/>
  <c r="H58" i="2"/>
  <c r="H57" i="2"/>
  <c r="H56" i="2"/>
  <c r="H55" i="2"/>
  <c r="H54" i="2"/>
  <c r="H53" i="2"/>
  <c r="H52" i="2"/>
  <c r="H51" i="2"/>
  <c r="H50" i="2"/>
  <c r="H49" i="2"/>
  <c r="H48" i="2"/>
  <c r="H47" i="2"/>
  <c r="H46" i="2"/>
  <c r="H45" i="2"/>
  <c r="H44" i="2"/>
  <c r="H43" i="2"/>
  <c r="H42" i="2"/>
  <c r="H41" i="2"/>
  <c r="H40" i="2"/>
  <c r="H39" i="2"/>
  <c r="H38" i="2"/>
  <c r="H37" i="2"/>
  <c r="H36" i="2"/>
  <c r="H35" i="2"/>
  <c r="H34" i="2"/>
  <c r="H33" i="2"/>
  <c r="H32" i="2"/>
  <c r="H31" i="2"/>
  <c r="H30" i="2"/>
  <c r="H29" i="2"/>
  <c r="H28" i="2"/>
  <c r="H27" i="2"/>
  <c r="H26" i="2"/>
  <c r="H25" i="2"/>
  <c r="H24" i="2"/>
  <c r="H23" i="2"/>
  <c r="H22" i="2"/>
  <c r="H21" i="2"/>
  <c r="H20" i="2"/>
  <c r="H19" i="2"/>
  <c r="H18" i="2"/>
  <c r="H17" i="2"/>
  <c r="H16" i="2"/>
  <c r="H15" i="2"/>
  <c r="H14" i="2"/>
  <c r="H13" i="2"/>
  <c r="H12" i="2"/>
  <c r="H11" i="2"/>
  <c r="H10" i="2"/>
  <c r="H9" i="2"/>
  <c r="H8" i="2"/>
  <c r="H7" i="2"/>
  <c r="H6" i="2"/>
  <c r="H5" i="2"/>
  <c r="H4" i="2"/>
  <c r="H3" i="2"/>
  <c r="H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<sst xmlns="http://schemas.openxmlformats.org/spreadsheetml/2006/main" count="5507" uniqueCount="88">
  <si>
    <r>
      <rPr>
        <b/>
        <sz val="20"/>
        <rFont val="Garamond"/>
        <family val="1"/>
      </rPr>
      <t>CAPS Reimbursement Rates</t>
    </r>
  </si>
  <si>
    <r>
      <rPr>
        <sz val="12"/>
        <rFont val="Garamond"/>
        <family val="1"/>
      </rPr>
      <t>CAPS has established a state maximum rate to reimburse providers based on the location where care is provided, the type of child care</t>
    </r>
  </si>
  <si>
    <r>
      <rPr>
        <sz val="12"/>
        <rFont val="Garamond"/>
        <family val="1"/>
      </rPr>
      <t>provider selected, the age of the child, and the type of care being provided. When multiple types of care are provided for the same child within the same service week (i.e., full time, part time, before and/or after), the maximum rate CAPS will reimburse the provider is the state maximum rate for full time care.</t>
    </r>
  </si>
  <si>
    <r>
      <rPr>
        <b/>
        <sz val="12"/>
        <color rgb="FFC00000"/>
        <rFont val="Garamond"/>
        <family val="1"/>
      </rPr>
      <t>On May 17, 2021, DECAL began a CAPS initiative called ACCESS (Awarding Child Care Education Scholarship Supplements)</t>
    </r>
  </si>
  <si>
    <r>
      <rPr>
        <b/>
        <sz val="12"/>
        <color rgb="FFC00000"/>
        <rFont val="Garamond"/>
        <family val="1"/>
      </rPr>
      <t>to mitigate the financial impact of the COVID-19 pandemic on Georgia’s child care industry and to help eligible Georgia families (also negatively impacted by the pandemic) pay for child care. When ACCESS went into effect, DECAL paid providers’ full published rates for the type of care provided, including the family fee. Effective October 2, 2023, CAPS families will resume paying their family fee, and DECAL will pay the provider their full published rate for the type of care provided minus the family fee. ACCESS initiative payments supplement the published CAPS reimbursement rates.</t>
    </r>
  </si>
  <si>
    <r>
      <rPr>
        <b/>
        <sz val="11"/>
        <rFont val="Garamond"/>
        <family val="1"/>
      </rPr>
      <t>Type of Care</t>
    </r>
  </si>
  <si>
    <r>
      <rPr>
        <b/>
        <sz val="11"/>
        <rFont val="Garamond"/>
        <family val="1"/>
      </rPr>
      <t>Zone 1</t>
    </r>
  </si>
  <si>
    <r>
      <rPr>
        <b/>
        <sz val="11"/>
        <rFont val="Garamond"/>
        <family val="1"/>
      </rPr>
      <t>Zone 2</t>
    </r>
  </si>
  <si>
    <r>
      <rPr>
        <b/>
        <sz val="11"/>
        <rFont val="Garamond"/>
        <family val="1"/>
      </rPr>
      <t>Zone 3</t>
    </r>
  </si>
  <si>
    <r>
      <rPr>
        <b/>
        <sz val="11"/>
        <rFont val="Garamond"/>
        <family val="1"/>
      </rPr>
      <t>Center</t>
    </r>
  </si>
  <si>
    <r>
      <rPr>
        <b/>
        <sz val="11"/>
        <rFont val="Garamond"/>
        <family val="1"/>
      </rPr>
      <t>Family</t>
    </r>
  </si>
  <si>
    <r>
      <rPr>
        <b/>
        <sz val="11"/>
        <rFont val="Garamond"/>
        <family val="1"/>
      </rPr>
      <t>Informal</t>
    </r>
  </si>
  <si>
    <r>
      <rPr>
        <b/>
        <sz val="11"/>
        <rFont val="Garamond"/>
        <family val="1"/>
      </rPr>
      <t>Full-time (per week)</t>
    </r>
  </si>
  <si>
    <r>
      <rPr>
        <b/>
        <sz val="11"/>
        <rFont val="Garamond"/>
        <family val="1"/>
      </rPr>
      <t>Infant (birth – 12 months)</t>
    </r>
  </si>
  <si>
    <r>
      <rPr>
        <b/>
        <sz val="11"/>
        <rFont val="Garamond"/>
        <family val="1"/>
      </rPr>
      <t>Toddler (1 – 2 years)</t>
    </r>
  </si>
  <si>
    <r>
      <rPr>
        <b/>
        <sz val="11"/>
        <rFont val="Garamond"/>
        <family val="1"/>
      </rPr>
      <t>Preschool (3 – 5 years)</t>
    </r>
  </si>
  <si>
    <r>
      <rPr>
        <b/>
        <sz val="11"/>
        <rFont val="Garamond"/>
        <family val="1"/>
      </rPr>
      <t>School age (6 years &amp; older)</t>
    </r>
  </si>
  <si>
    <r>
      <rPr>
        <b/>
        <sz val="11"/>
        <rFont val="Garamond"/>
        <family val="1"/>
      </rPr>
      <t>Part-time (per day)</t>
    </r>
  </si>
  <si>
    <r>
      <rPr>
        <b/>
        <sz val="11"/>
        <rFont val="Garamond"/>
        <family val="1"/>
      </rPr>
      <t>All ages</t>
    </r>
  </si>
  <si>
    <r>
      <rPr>
        <b/>
        <sz val="11"/>
        <rFont val="Garamond"/>
        <family val="1"/>
      </rPr>
      <t>Before and after school (per week)</t>
    </r>
  </si>
  <si>
    <r>
      <rPr>
        <sz val="12"/>
        <rFont val="Garamond"/>
        <family val="1"/>
      </rPr>
      <t>Counties included in each payment zone are listed on page 2.</t>
    </r>
  </si>
  <si>
    <r>
      <rPr>
        <b/>
        <sz val="20"/>
        <rFont val="Garamond"/>
        <family val="1"/>
      </rPr>
      <t>CAPS Payment Zones</t>
    </r>
  </si>
  <si>
    <r>
      <rPr>
        <b/>
        <sz val="12"/>
        <rFont val="Garamond"/>
        <family val="1"/>
      </rPr>
      <t>Zone 1</t>
    </r>
  </si>
  <si>
    <r>
      <rPr>
        <sz val="11"/>
        <rFont val="Garamond"/>
        <family val="1"/>
      </rPr>
      <t>Camden Cherokee Clayton</t>
    </r>
  </si>
  <si>
    <r>
      <rPr>
        <sz val="11"/>
        <rFont val="Garamond"/>
        <family val="1"/>
      </rPr>
      <t>Cobb</t>
    </r>
  </si>
  <si>
    <r>
      <rPr>
        <sz val="11"/>
        <rFont val="Garamond"/>
        <family val="1"/>
      </rPr>
      <t>DeKalb Douglas</t>
    </r>
  </si>
  <si>
    <r>
      <rPr>
        <sz val="11"/>
        <rFont val="Garamond"/>
        <family val="1"/>
      </rPr>
      <t>Fayette</t>
    </r>
  </si>
  <si>
    <r>
      <rPr>
        <sz val="11"/>
        <rFont val="Garamond"/>
        <family val="1"/>
      </rPr>
      <t>Forsyth Fulton</t>
    </r>
  </si>
  <si>
    <r>
      <rPr>
        <sz val="11"/>
        <rFont val="Garamond"/>
        <family val="1"/>
      </rPr>
      <t>Gwinnett</t>
    </r>
  </si>
  <si>
    <r>
      <rPr>
        <sz val="11"/>
        <rFont val="Garamond"/>
        <family val="1"/>
      </rPr>
      <t>Hall Henry</t>
    </r>
  </si>
  <si>
    <r>
      <rPr>
        <sz val="11"/>
        <rFont val="Garamond"/>
        <family val="1"/>
      </rPr>
      <t>Paulding</t>
    </r>
  </si>
  <si>
    <r>
      <rPr>
        <sz val="11"/>
        <rFont val="Garamond"/>
        <family val="1"/>
      </rPr>
      <t>Rockdale</t>
    </r>
  </si>
  <si>
    <r>
      <rPr>
        <b/>
        <sz val="12"/>
        <rFont val="Garamond"/>
        <family val="1"/>
      </rPr>
      <t>Zone 2</t>
    </r>
  </si>
  <si>
    <r>
      <rPr>
        <sz val="11"/>
        <rFont val="Garamond"/>
        <family val="1"/>
      </rPr>
      <t>Baldwin Barrow Bartow Bibb Bryan Bulloch Butts Catoosa Chatham Clarke</t>
    </r>
  </si>
  <si>
    <r>
      <rPr>
        <sz val="11"/>
        <rFont val="Garamond"/>
        <family val="1"/>
      </rPr>
      <t>Columbia</t>
    </r>
  </si>
  <si>
    <r>
      <rPr>
        <sz val="11"/>
        <rFont val="Garamond"/>
        <family val="1"/>
      </rPr>
      <t>Coweta Dawson Dougherty Effingham Floyd Glynn Gordon Harris Hart</t>
    </r>
  </si>
  <si>
    <r>
      <rPr>
        <sz val="11"/>
        <rFont val="Garamond"/>
        <family val="1"/>
      </rPr>
      <t>Houston</t>
    </r>
  </si>
  <si>
    <r>
      <rPr>
        <sz val="11"/>
        <rFont val="Garamond"/>
        <family val="1"/>
      </rPr>
      <t>Jackson Jones Lamar Lee Liberty Lowndes Lumpkin Madison McDuffie</t>
    </r>
  </si>
  <si>
    <r>
      <rPr>
        <sz val="11"/>
        <rFont val="Garamond"/>
        <family val="1"/>
      </rPr>
      <t>Meriwether</t>
    </r>
  </si>
  <si>
    <r>
      <rPr>
        <sz val="11"/>
        <rFont val="Garamond"/>
        <family val="1"/>
      </rPr>
      <t>Morgan Murray Muscogee Newton Oconee Peach Pike Pulaski Putnam</t>
    </r>
  </si>
  <si>
    <r>
      <rPr>
        <sz val="11"/>
        <rFont val="Garamond"/>
        <family val="1"/>
      </rPr>
      <t>Richmond</t>
    </r>
  </si>
  <si>
    <r>
      <rPr>
        <sz val="11"/>
        <rFont val="Garamond"/>
        <family val="1"/>
      </rPr>
      <t>Spalding Tift Troup Walton Whitfield</t>
    </r>
  </si>
  <si>
    <r>
      <rPr>
        <b/>
        <sz val="12"/>
        <rFont val="Garamond"/>
        <family val="1"/>
      </rPr>
      <t>Zone 3</t>
    </r>
  </si>
  <si>
    <r>
      <rPr>
        <sz val="12"/>
        <rFont val="Garamond"/>
        <family val="1"/>
      </rPr>
      <t xml:space="preserve">Appling </t>
    </r>
    <r>
      <rPr>
        <sz val="11"/>
        <rFont val="Garamond"/>
        <family val="1"/>
      </rPr>
      <t>Atkinson Bacon Baker Banks Ben Hill Berrien Bleckley Brantley Brooks Burke Calhoun Candler Carroll Charlton</t>
    </r>
  </si>
  <si>
    <r>
      <rPr>
        <sz val="11"/>
        <rFont val="Garamond"/>
        <family val="1"/>
      </rPr>
      <t>Chattahoochee Chattooga Clay</t>
    </r>
  </si>
  <si>
    <r>
      <rPr>
        <sz val="11"/>
        <rFont val="Garamond"/>
        <family val="1"/>
      </rPr>
      <t>Clinch Coffee</t>
    </r>
  </si>
  <si>
    <r>
      <rPr>
        <sz val="11"/>
        <rFont val="Garamond"/>
        <family val="1"/>
      </rPr>
      <t>Colquitt</t>
    </r>
  </si>
  <si>
    <r>
      <rPr>
        <sz val="11"/>
        <rFont val="Garamond"/>
        <family val="1"/>
      </rPr>
      <t>Cook Crawford Crisp Dade Decatur Dodge Dooly Early Echols Elbert Emanuel Evans Fannin Franklin Gilmer Glascock Grady Greene</t>
    </r>
  </si>
  <si>
    <r>
      <rPr>
        <sz val="11"/>
        <rFont val="Garamond"/>
        <family val="1"/>
      </rPr>
      <t>Habersham Hancock</t>
    </r>
  </si>
  <si>
    <r>
      <rPr>
        <sz val="11"/>
        <rFont val="Garamond"/>
        <family val="1"/>
      </rPr>
      <t>Haralson</t>
    </r>
  </si>
  <si>
    <r>
      <rPr>
        <sz val="11"/>
        <rFont val="Garamond"/>
        <family val="1"/>
      </rPr>
      <t>Heard Irwin Jasper Jeff Davis Jefferson Jenkins Johnson Lanier Laurens Lincoln Long Macon Marion McIntosh Miller Mitchell Monroe</t>
    </r>
  </si>
  <si>
    <r>
      <rPr>
        <sz val="11"/>
        <rFont val="Garamond"/>
        <family val="1"/>
      </rPr>
      <t>Montgomery Oglethorpe Pickens</t>
    </r>
  </si>
  <si>
    <r>
      <rPr>
        <sz val="11"/>
        <rFont val="Garamond"/>
        <family val="1"/>
      </rPr>
      <t>Pierce</t>
    </r>
  </si>
  <si>
    <r>
      <rPr>
        <sz val="11"/>
        <rFont val="Garamond"/>
        <family val="1"/>
      </rPr>
      <t>Polk Quitman Rabun Randolph Schley Screven Seminole Stephens Stewart Sumter Talbot Taliaferro Tattnall Taylor Telfair Terrell Thomas Toombs Towns</t>
    </r>
  </si>
  <si>
    <r>
      <rPr>
        <sz val="11"/>
        <rFont val="Garamond"/>
        <family val="1"/>
      </rPr>
      <t>Treutlen</t>
    </r>
  </si>
  <si>
    <r>
      <rPr>
        <sz val="11"/>
        <rFont val="Garamond"/>
        <family val="1"/>
      </rPr>
      <t>Turner Twiggs Union Upson Walker Ware Warren Washington Wayne Webster Wheeler White Wilcox Wilkes Wilkinson Worth</t>
    </r>
  </si>
  <si>
    <t>Georgia</t>
  </si>
  <si>
    <t>Zone 1</t>
  </si>
  <si>
    <t>Center</t>
  </si>
  <si>
    <t>Infant</t>
  </si>
  <si>
    <t>Regular</t>
  </si>
  <si>
    <t>Full Rate</t>
  </si>
  <si>
    <t>Family</t>
  </si>
  <si>
    <t>Informal</t>
  </si>
  <si>
    <t>Zone 2</t>
  </si>
  <si>
    <t>Zone 3</t>
  </si>
  <si>
    <t>Toddler</t>
  </si>
  <si>
    <t>Preschool</t>
  </si>
  <si>
    <t>School Age</t>
  </si>
  <si>
    <t>PT Rate</t>
  </si>
  <si>
    <t>NA</t>
  </si>
  <si>
    <t>Statewide Average</t>
  </si>
  <si>
    <t>Star 1</t>
  </si>
  <si>
    <t>Star 2</t>
  </si>
  <si>
    <t>Star 3</t>
  </si>
  <si>
    <t>State</t>
  </si>
  <si>
    <t>Year</t>
  </si>
  <si>
    <t>Zone</t>
  </si>
  <si>
    <t>Zone Name</t>
  </si>
  <si>
    <t>Setting</t>
  </si>
  <si>
    <t>Age Group</t>
  </si>
  <si>
    <t>Rate Category</t>
  </si>
  <si>
    <t>Duration</t>
  </si>
  <si>
    <t>Special Needs Rate</t>
  </si>
  <si>
    <t>Rate</t>
  </si>
  <si>
    <t>Weighting</t>
  </si>
  <si>
    <t>Comment</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</si>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</sst>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4" x14ac:knownFonts="1">
    <font>
      <sz val="10"/>
      <color rgb="FF000000"/>
      <name val="Times New Roman"/>
      <charset val="204"/>
    </font>
    <font>
      <b/>
      <sz val="20"/>
      <name val="Garamond"/>
    </font>
    <font>
      <sz val="12"/>
      <name val="Garamond"/>
    </font>
    <font>
      <b/>
      <sz val="12"/>
      <name val="Garamond"/>
    </font>
    <font>
      <b/>
      <sz val="11"/>
      <name val="Garamond"/>
    </font>
    <font>
      <b/>
      <sz val="11"/>
      <color rgb="FF000000"/>
      <name val="Garamond"/>
      <family val="2"/>
    </font>
    <font>
      <sz val="11"/>
      <name val="Garamond"/>
    </font>
    <font>
      <b/>
      <sz val="20"/>
      <name val="Garamond"/>
      <family val="1"/>
    </font>
    <font>
      <sz val="12"/>
      <name val="Garamond"/>
      <family val="1"/>
    </font>
    <font>
      <b/>
      <sz val="12"/>
      <color rgb="FFC00000"/>
      <name val="Garamond"/>
      <family val="1"/>
    </font>
    <font>
      <b/>
      <sz val="11"/>
      <name val="Garamond"/>
      <family val="1"/>
    </font>
    <font>
      <b/>
      <sz val="12"/>
      <name val="Garamond"/>
      <family val="1"/>
    </font>
    <font>
      <sz val="11"/>
      <name val="Garamond"/>
      <family val="1"/>
    </font>
    <font>
      <sz val="10"/>
      <color rgb="FF000000"/>
      <name val="Times New Roman"/>
      <family val="1"/>
    </font>
  </fonts>
  <fills count="4">
    <fill>
      <patternFill patternType="none"/>
    </fill>
    <fill>
      <patternFill patternType="gray125"/>
    </fill>
    <fill>
      <patternFill patternType="solid">
        <fgColor rgb="FFD4E3EF"/>
      </patternFill>
    </fill>
    <fill>
      <patternFill patternType="solid">
        <fgColor rgb="FFD9D9D9"/>
      </patternFill>
    </fill>
  </fills>
  <borders count="26">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BEBEBE"/>
      </bottom>
      <diagonal/>
    </border>
    <border>
      <left style="thin">
        <color rgb="FF000000"/>
      </left>
      <right/>
      <top style="thin">
        <color rgb="FF000000"/>
      </top>
      <bottom style="thin">
        <color rgb="FFBEBEBE"/>
      </bottom>
      <diagonal/>
    </border>
    <border>
      <left/>
      <right/>
      <top style="thin">
        <color rgb="FF000000"/>
      </top>
      <bottom style="thin">
        <color rgb="FFBEBEBE"/>
      </bottom>
      <diagonal/>
    </border>
    <border>
      <left/>
      <right style="thin">
        <color rgb="FF000000"/>
      </right>
      <top style="thin">
        <color rgb="FF000000"/>
      </top>
      <bottom style="thin">
        <color rgb="FFBEBEBE"/>
      </bottom>
      <diagonal/>
    </border>
    <border>
      <left style="thin">
        <color rgb="FF000000"/>
      </left>
      <right style="thin">
        <color rgb="FF000000"/>
      </right>
      <top style="thin">
        <color rgb="FFBEBEBE"/>
      </top>
      <bottom style="thin">
        <color rgb="FFBEBEBE"/>
      </bottom>
      <diagonal/>
    </border>
    <border>
      <left style="thin">
        <color rgb="FF000000"/>
      </left>
      <right/>
      <top style="thin">
        <color rgb="FFBEBEBE"/>
      </top>
      <bottom style="thin">
        <color rgb="FFBEBEBE"/>
      </bottom>
      <diagonal/>
    </border>
    <border>
      <left/>
      <right/>
      <top style="thin">
        <color rgb="FFBEBEBE"/>
      </top>
      <bottom style="thin">
        <color rgb="FFBEBEBE"/>
      </bottom>
      <diagonal/>
    </border>
    <border>
      <left/>
      <right style="thin">
        <color rgb="FF000000"/>
      </right>
      <top style="thin">
        <color rgb="FFBEBEBE"/>
      </top>
      <bottom style="thin">
        <color rgb="FFBEBEBE"/>
      </bottom>
      <diagonal/>
    </border>
    <border>
      <left style="thin">
        <color rgb="FF000000"/>
      </left>
      <right style="thin">
        <color rgb="FF000000"/>
      </right>
      <top style="thin">
        <color rgb="FFBEBEBE"/>
      </top>
      <bottom style="thin">
        <color rgb="FF000000"/>
      </bottom>
      <diagonal/>
    </border>
    <border>
      <left style="thin">
        <color rgb="FF000000"/>
      </left>
      <right/>
      <top style="thin">
        <color rgb="FFBEBEBE"/>
      </top>
      <bottom/>
      <diagonal/>
    </border>
    <border>
      <left/>
      <right/>
      <top style="thin">
        <color rgb="FFBEBEBE"/>
      </top>
      <bottom/>
      <diagonal/>
    </border>
    <border>
      <left/>
      <right style="thin">
        <color rgb="FF000000"/>
      </right>
      <top style="thin">
        <color rgb="FFBEBEBE"/>
      </top>
      <bottom/>
      <diagonal/>
    </border>
    <border>
      <left style="thin">
        <color rgb="FF000000"/>
      </left>
      <right/>
      <top/>
      <bottom/>
      <diagonal/>
    </border>
    <border>
      <left/>
      <right style="thin">
        <color rgb="FF000000"/>
      </right>
      <top/>
      <bottom/>
      <diagonal/>
    </border>
    <border>
      <left style="thin">
        <color rgb="FF000000"/>
      </left>
      <right/>
      <top/>
      <bottom style="thin">
        <color rgb="FFBEBEBE"/>
      </bottom>
      <diagonal/>
    </border>
    <border>
      <left/>
      <right/>
      <top/>
      <bottom style="thin">
        <color rgb="FFBEBEBE"/>
      </bottom>
      <diagonal/>
    </border>
    <border>
      <left/>
      <right style="thin">
        <color rgb="FF000000"/>
      </right>
      <top/>
      <bottom style="thin">
        <color rgb="FFBEBEBE"/>
      </bottom>
      <diagonal/>
    </border>
    <border>
      <left style="thin">
        <color rgb="FF000000"/>
      </left>
      <right/>
      <top style="thin">
        <color rgb="FFBEBEBE"/>
      </top>
      <bottom style="thin">
        <color rgb="FF000000"/>
      </bottom>
      <diagonal/>
    </border>
    <border>
      <left/>
      <right/>
      <top style="thin">
        <color rgb="FFBEBEBE"/>
      </top>
      <bottom style="thin">
        <color rgb="FF000000"/>
      </bottom>
      <diagonal/>
    </border>
    <border>
      <left/>
      <right style="thin">
        <color rgb="FF000000"/>
      </right>
      <top style="thin">
        <color rgb="FFBEBEBE"/>
      </top>
      <bottom style="thin">
        <color rgb="FF000000"/>
      </bottom>
      <diagonal/>
    </border>
  </borders>
  <cellStyleXfs count="2">
    <xf numFmtId="0" fontId="0" fillId="0" borderId="0"/>
    <xf numFmtId="0" fontId="13" fillId="0" borderId="0"/>
  </cellStyleXfs>
  <cellXfs count="43">
    <xf numFmtId="0" fontId="0" fillId="0" borderId="0" xfId="0" applyAlignment="1">
      <alignment horizontal="left" vertical="top"/>
    </xf>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3" xfId="0" applyFont="1" applyFill="1" applyBorder="1" applyAlignment="1">
      <alignment horizontal="center" vertical="top" wrapText="1"/>
    </xf>
    <xf numFmtId="0" fontId="4" fillId="2" borderId="4" xfId="0" applyFont="1" applyFill="1" applyBorder="1" applyAlignment="1">
      <alignment horizontal="center" vertical="top" wrapText="1"/>
    </xf>
    <xf numFmtId="0" fontId="4" fillId="2" borderId="5" xfId="0" applyFont="1" applyFill="1" applyBorder="1" applyAlignment="1">
      <alignment horizontal="center" vertical="top" wrapText="1"/>
    </xf>
    <xf numFmtId="0" fontId="4" fillId="3" borderId="6" xfId="0" applyFont="1" applyFill="1" applyBorder="1" applyAlignment="1">
      <alignment horizontal="left" vertical="top" wrapText="1"/>
    </xf>
    <xf numFmtId="0" fontId="0" fillId="0" borderId="10" xfId="0" applyBorder="1" applyAlignment="1">
      <alignment horizontal="left" vertical="top" wrapText="1" indent="3"/>
    </xf>
    <xf numFmtId="164" fontId="5" fillId="0" borderId="11" xfId="0" applyNumberFormat="1" applyFont="1" applyBorder="1" applyAlignment="1">
      <alignment horizontal="center" vertical="top" wrapText="1"/>
    </xf>
    <xf numFmtId="164" fontId="5" fillId="0" borderId="12" xfId="0" applyNumberFormat="1" applyFont="1" applyBorder="1" applyAlignment="1">
      <alignment horizontal="center" vertical="top" wrapText="1"/>
    </xf>
    <xf numFmtId="164" fontId="5" fillId="0" borderId="13" xfId="0" applyNumberFormat="1" applyFont="1" applyBorder="1" applyAlignment="1">
      <alignment horizontal="center" vertical="top" wrapText="1"/>
    </xf>
    <xf numFmtId="0" fontId="4" fillId="0" borderId="14" xfId="0" applyFont="1" applyBorder="1" applyAlignment="1">
      <alignment horizontal="left" vertical="top" wrapText="1" indent="3"/>
    </xf>
    <xf numFmtId="164" fontId="5" fillId="0" borderId="15" xfId="0" applyNumberFormat="1" applyFont="1" applyBorder="1" applyAlignment="1">
      <alignment horizontal="center" vertical="top" wrapText="1"/>
    </xf>
    <xf numFmtId="164" fontId="5" fillId="0" borderId="16" xfId="0" applyNumberFormat="1" applyFont="1" applyBorder="1" applyAlignment="1">
      <alignment horizontal="center" vertical="top" wrapText="1"/>
    </xf>
    <xf numFmtId="164" fontId="5" fillId="0" borderId="17" xfId="0" applyNumberFormat="1" applyFont="1" applyBorder="1" applyAlignment="1">
      <alignment horizontal="center" vertical="top" wrapText="1"/>
    </xf>
    <xf numFmtId="0" fontId="4" fillId="3" borderId="1" xfId="0" applyFont="1" applyFill="1" applyBorder="1" applyAlignment="1">
      <alignment horizontal="left" vertical="top" wrapText="1"/>
    </xf>
    <xf numFmtId="0" fontId="4" fillId="0" borderId="2" xfId="0" applyFont="1" applyBorder="1" applyAlignment="1">
      <alignment horizontal="left" vertical="top" wrapText="1" indent="3"/>
    </xf>
    <xf numFmtId="164" fontId="5" fillId="0" borderId="18" xfId="0" applyNumberFormat="1" applyFont="1" applyBorder="1" applyAlignment="1">
      <alignment horizontal="center" vertical="top" wrapText="1"/>
    </xf>
    <xf numFmtId="164" fontId="5" fillId="0" borderId="0" xfId="0" applyNumberFormat="1" applyFont="1" applyAlignment="1">
      <alignment horizontal="center" vertical="top" wrapText="1"/>
    </xf>
    <xf numFmtId="164" fontId="5" fillId="0" borderId="19" xfId="0" applyNumberFormat="1" applyFont="1" applyBorder="1" applyAlignment="1">
      <alignment horizontal="center" vertical="top" wrapText="1"/>
    </xf>
    <xf numFmtId="164" fontId="5" fillId="0" borderId="23" xfId="0" applyNumberFormat="1" applyFont="1" applyBorder="1" applyAlignment="1">
      <alignment horizontal="center" vertical="top" wrapText="1"/>
    </xf>
    <xf numFmtId="164" fontId="5" fillId="0" borderId="24" xfId="0" applyNumberFormat="1" applyFont="1" applyBorder="1" applyAlignment="1">
      <alignment horizontal="center" vertical="top" wrapText="1"/>
    </xf>
    <xf numFmtId="164" fontId="5" fillId="0" borderId="25" xfId="0" applyNumberFormat="1" applyFont="1" applyBorder="1" applyAlignment="1">
      <alignment horizontal="center" vertical="top" wrapText="1"/>
    </xf>
    <xf numFmtId="0" fontId="6" fillId="0" borderId="0" xfId="0" applyFont="1" applyAlignment="1">
      <alignment horizontal="left" vertical="top"/>
    </xf>
    <xf numFmtId="0" fontId="4" fillId="2" borderId="1" xfId="0" applyFont="1" applyFill="1" applyBorder="1" applyAlignment="1">
      <alignment horizontal="left" wrapText="1" indent="6"/>
    </xf>
    <xf numFmtId="0" fontId="4" fillId="2" borderId="2" xfId="0" applyFont="1" applyFill="1" applyBorder="1" applyAlignment="1">
      <alignment horizontal="left" wrapText="1" indent="6"/>
    </xf>
    <xf numFmtId="0" fontId="4" fillId="2" borderId="3" xfId="0" applyFont="1" applyFill="1" applyBorder="1" applyAlignment="1">
      <alignment horizontal="center" vertical="top" wrapText="1"/>
    </xf>
    <xf numFmtId="0" fontId="4" fillId="2" borderId="4" xfId="0" applyFont="1" applyFill="1" applyBorder="1" applyAlignment="1">
      <alignment horizontal="center" vertical="top" wrapText="1"/>
    </xf>
    <xf numFmtId="0" fontId="4" fillId="2" borderId="5" xfId="0" applyFont="1" applyFill="1" applyBorder="1" applyAlignment="1">
      <alignment horizontal="center" vertical="top" wrapText="1"/>
    </xf>
    <xf numFmtId="0" fontId="0" fillId="3" borderId="7" xfId="0" applyFill="1" applyBorder="1" applyAlignment="1">
      <alignment horizontal="left" vertical="top" wrapText="1"/>
    </xf>
    <xf numFmtId="0" fontId="0" fillId="3" borderId="8" xfId="0" applyFill="1" applyBorder="1" applyAlignment="1">
      <alignment horizontal="left" vertical="top" wrapText="1"/>
    </xf>
    <xf numFmtId="0" fontId="0" fillId="3" borderId="9" xfId="0" applyFill="1" applyBorder="1" applyAlignment="1">
      <alignment horizontal="left" vertical="top" wrapText="1"/>
    </xf>
    <xf numFmtId="0" fontId="0" fillId="3" borderId="18" xfId="0" applyFill="1" applyBorder="1" applyAlignment="1">
      <alignment horizontal="left" vertical="top" wrapText="1"/>
    </xf>
    <xf numFmtId="0" fontId="0" fillId="3" borderId="0" xfId="0" applyFill="1" applyAlignment="1">
      <alignment horizontal="left" vertical="top" wrapText="1"/>
    </xf>
    <xf numFmtId="0" fontId="0" fillId="3" borderId="19" xfId="0" applyFill="1" applyBorder="1" applyAlignment="1">
      <alignment horizontal="left" vertical="top" wrapText="1"/>
    </xf>
    <xf numFmtId="0" fontId="0" fillId="3" borderId="20" xfId="0" applyFill="1" applyBorder="1" applyAlignment="1">
      <alignment horizontal="left" vertical="top" wrapText="1"/>
    </xf>
    <xf numFmtId="0" fontId="0" fillId="3" borderId="21" xfId="0" applyFill="1" applyBorder="1" applyAlignment="1">
      <alignment horizontal="left" vertical="top" wrapText="1"/>
    </xf>
    <xf numFmtId="0" fontId="0" fillId="3" borderId="22" xfId="0" applyFill="1" applyBorder="1" applyAlignment="1">
      <alignment horizontal="left" vertical="top" wrapText="1"/>
    </xf>
    <xf numFmtId="0" fontId="13" fillId="0" borderId="0" xfId="1" applyAlignment="1">
      <alignment horizontal="left" vertical="top"/>
    </xf>
    <xf numFmtId="164" fontId="13" fillId="0" borderId="0" xfId="1" applyNumberFormat="1" applyAlignment="1">
      <alignment horizontal="left" vertical="top"/>
    </xf>
    <xf numFmtId="0" fontId="13" fillId="0" borderId="0" xfId="1" applyFill="1" applyAlignment="1">
      <alignment horizontal="left" vertical="top"/>
    </xf>
    <xf numFmtId="164" fontId="13" fillId="0" borderId="0" xfId="1" applyNumberFormat="1" applyFill="1" applyAlignment="1">
      <alignment horizontal="left" vertical="top"/>
    </xf>
  </cellXfs>
  <cellStyles count="2">
    <cellStyle name="Normal" xfId="0" builtinId="0"/>
    <cellStyle name="Normal 2" xfId="1" xr:uid="{BE387CBD-CACF-4A99-ACE9-8F7567B53834}"/>
  </cellStyles>
  <dxfs count="10">
    <dxf>
      <alignment horizontal="left" vertical="top" textRotation="0" wrapText="0" indent="0" justifyLastLine="0" shrinkToFit="0" readingOrder="0"/>
    </dxf>
    <dxf>
      <alignment horizontal="left" vertical="top" textRotation="0" wrapText="0" indent="0" justifyLastLine="0" shrinkToFit="0" readingOrder="0"/>
    </dxf>
    <dxf>
      <numFmt numFmtId="164"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647D0D9-E00F-4FAF-8BAF-36C7F7C841FC}" name="Table2" displayName="Table2" ref="A1:H289" totalsRowShown="0" headerRowDxfId="0" dataDxfId="1" headerRowCellStyle="Normal 2" dataCellStyle="Normal 2">
  <autoFilter ref="A1:H289" xr:uid="{F647D0D9-E00F-4FAF-8BAF-36C7F7C841FC}"/>
  <tableColumns count="8">
    <tableColumn id="1" xr3:uid="{2747D2AC-CC5C-47CC-B1FB-5905E170BC6B}" name="State" dataDxfId="9" dataCellStyle="Normal 2"/>
    <tableColumn id="2" xr3:uid="{05217C3D-88B4-4783-A2AB-34368D99D408}" name="Zone" dataDxfId="8" dataCellStyle="Normal 2"/>
    <tableColumn id="3" xr3:uid="{AB57C853-3F92-4DE8-BE34-DE76A7B4B390}" name="Column1" dataDxfId="7" dataCellStyle="Normal 2"/>
    <tableColumn id="4" xr3:uid="{62358883-5C41-4970-84CB-54CDC418C98C}" name="Setting" dataDxfId="6" dataCellStyle="Normal 2"/>
    <tableColumn id="5" xr3:uid="{0FBCE365-2206-4491-A68B-50D84164844A}" name="Age Group" dataDxfId="5" dataCellStyle="Normal 2"/>
    <tableColumn id="6" xr3:uid="{5272061E-DF41-4840-B24C-C303B4208F3A}" name="Rate Category" dataDxfId="4" dataCellStyle="Normal 2"/>
    <tableColumn id="7" xr3:uid="{70058132-1B31-46A2-9BEA-CF671D2776B7}" name="Duration" dataDxfId="3" dataCellStyle="Normal 2"/>
    <tableColumn id="8" xr3:uid="{4C083F72-A13F-4B7D-AF2B-50BEC88A0D66}" name="Rate" dataDxfId="2" dataCellStyle="Normal 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F85FCB-1772-442A-8332-B9F6164F2C5E}" name="Table1" displayName="Table1" ref="A1:L529" totalsRowShown="0">
  <autoFilter ref="A1:L529" xr:uid="{90F85FCB-1772-442A-8332-B9F6164F2C5E}"/>
  <tableColumns count="12">
    <tableColumn id="1" xr3:uid="{38AA740B-3612-4AE6-84E8-10CBD27255DF}" name="State"/>
    <tableColumn id="2" xr3:uid="{EBAECA94-AD6F-4DED-BD34-72E1F42C3296}" name="Year"/>
    <tableColumn id="3" xr3:uid="{B0CDAD04-9F30-42ED-92B3-6680E5013C1A}" name="Zone"/>
    <tableColumn id="4" xr3:uid="{74477E4C-807A-47A3-8A47-0E24393C33D9}" name="Zone Name"/>
    <tableColumn id="5" xr3:uid="{51D72B42-ED0D-4C5B-8C13-BF7B7F7912C3}" name="Setting"/>
    <tableColumn id="6" xr3:uid="{069E2CE7-961D-4436-BAA2-568CFACD4ADC}" name="Age Group"/>
    <tableColumn id="7" xr3:uid="{844B6DB0-392C-4586-B0BC-938E5769B643}" name="Rate Category"/>
    <tableColumn id="8" xr3:uid="{0140E81F-6CBF-44E2-B22B-4972D58D3878}" name="Duration"/>
    <tableColumn id="9" xr3:uid="{DBBABFBD-27A4-4BB2-9660-7B41D6BE9197}" name="Special Needs Rate"/>
    <tableColumn id="10" xr3:uid="{5734EF46-1810-4C32-A4B9-12F59B977589}" name="Rate"/>
    <tableColumn id="11" xr3:uid="{4E4485D3-5F16-4535-8C60-679A9E1B2E11}" name="Weighting"/>
    <tableColumn id="12" xr3:uid="{92034805-692D-455A-8D16-26975FE98501}" name="Comment"/>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2"/>
  <sheetViews>
    <sheetView zoomScale="60" zoomScaleNormal="60" workbookViewId="0"/>
  </sheetViews>
  <sheetFormatPr defaultRowHeight="13" x14ac:dyDescent="0.3"/>
  <cols>
    <col min="1" max="1" width="37.296875" customWidth="1"/>
    <col min="2" max="2" width="12.69921875" customWidth="1"/>
    <col min="3" max="3" width="11.59765625" customWidth="1"/>
    <col min="4" max="4" width="14" customWidth="1"/>
    <col min="5" max="5" width="11.59765625" customWidth="1"/>
    <col min="6" max="8" width="12.69921875" customWidth="1"/>
    <col min="9" max="9" width="11.59765625" customWidth="1"/>
    <col min="10" max="10" width="12.69921875" customWidth="1"/>
  </cols>
  <sheetData>
    <row r="1" spans="1:10" ht="28" customHeight="1" x14ac:dyDescent="0.3">
      <c r="A1" s="1" t="s">
        <v>0</v>
      </c>
    </row>
    <row r="2" spans="1:10" ht="16" customHeight="1" x14ac:dyDescent="0.3">
      <c r="A2" s="2" t="s">
        <v>1</v>
      </c>
    </row>
    <row r="3" spans="1:10" ht="16" customHeight="1" x14ac:dyDescent="0.3">
      <c r="A3" s="2" t="s">
        <v>2</v>
      </c>
    </row>
    <row r="4" spans="1:10" ht="16" customHeight="1" x14ac:dyDescent="0.3">
      <c r="A4" s="3" t="s">
        <v>3</v>
      </c>
    </row>
    <row r="5" spans="1:10" ht="16" customHeight="1" x14ac:dyDescent="0.3">
      <c r="A5" t="s">
        <v>4</v>
      </c>
    </row>
    <row r="6" spans="1:10" ht="22" customHeight="1" x14ac:dyDescent="0.3">
      <c r="A6" s="25" t="s">
        <v>5</v>
      </c>
      <c r="B6" s="27" t="s">
        <v>6</v>
      </c>
      <c r="C6" s="28"/>
      <c r="D6" s="29"/>
      <c r="E6" s="27" t="s">
        <v>7</v>
      </c>
      <c r="F6" s="28"/>
      <c r="G6" s="29"/>
      <c r="H6" s="27" t="s">
        <v>8</v>
      </c>
      <c r="I6" s="28"/>
      <c r="J6" s="29"/>
    </row>
    <row r="7" spans="1:10" ht="22" customHeight="1" x14ac:dyDescent="0.3">
      <c r="A7" s="26"/>
      <c r="B7" s="4" t="s">
        <v>9</v>
      </c>
      <c r="C7" s="5" t="s">
        <v>10</v>
      </c>
      <c r="D7" s="6" t="s">
        <v>11</v>
      </c>
      <c r="E7" s="4" t="s">
        <v>9</v>
      </c>
      <c r="F7" s="5" t="s">
        <v>10</v>
      </c>
      <c r="G7" s="6" t="s">
        <v>11</v>
      </c>
      <c r="H7" s="4" t="s">
        <v>9</v>
      </c>
      <c r="I7" s="5" t="s">
        <v>10</v>
      </c>
      <c r="J7" s="6" t="s">
        <v>11</v>
      </c>
    </row>
    <row r="8" spans="1:10" ht="22" customHeight="1" x14ac:dyDescent="0.3">
      <c r="A8" s="7" t="s">
        <v>12</v>
      </c>
      <c r="B8" s="30"/>
      <c r="C8" s="31"/>
      <c r="D8" s="32"/>
      <c r="E8" s="30"/>
      <c r="F8" s="31"/>
      <c r="G8" s="32"/>
      <c r="H8" s="30"/>
      <c r="I8" s="31"/>
      <c r="J8" s="32"/>
    </row>
    <row r="9" spans="1:10" ht="22" customHeight="1" x14ac:dyDescent="0.3">
      <c r="A9" s="8" t="s">
        <v>13</v>
      </c>
      <c r="B9" s="9">
        <v>165</v>
      </c>
      <c r="C9" s="10">
        <v>145</v>
      </c>
      <c r="D9" s="11">
        <v>112</v>
      </c>
      <c r="E9" s="9">
        <v>120</v>
      </c>
      <c r="F9" s="10">
        <v>100</v>
      </c>
      <c r="G9" s="11">
        <v>89</v>
      </c>
      <c r="H9" s="9">
        <v>95</v>
      </c>
      <c r="I9" s="10">
        <v>85</v>
      </c>
      <c r="J9" s="11">
        <v>54</v>
      </c>
    </row>
    <row r="10" spans="1:10" ht="22" customHeight="1" x14ac:dyDescent="0.3">
      <c r="A10" s="8" t="s">
        <v>14</v>
      </c>
      <c r="B10" s="9">
        <v>159</v>
      </c>
      <c r="C10" s="10">
        <v>137</v>
      </c>
      <c r="D10" s="11">
        <v>100</v>
      </c>
      <c r="E10" s="9">
        <v>115</v>
      </c>
      <c r="F10" s="10">
        <v>100</v>
      </c>
      <c r="G10" s="11">
        <v>89</v>
      </c>
      <c r="H10" s="9">
        <v>95</v>
      </c>
      <c r="I10" s="10">
        <v>83</v>
      </c>
      <c r="J10" s="11">
        <v>54</v>
      </c>
    </row>
    <row r="11" spans="1:10" ht="22" customHeight="1" x14ac:dyDescent="0.3">
      <c r="A11" s="8" t="s">
        <v>15</v>
      </c>
      <c r="B11" s="9">
        <v>137</v>
      </c>
      <c r="C11" s="10">
        <v>125</v>
      </c>
      <c r="D11" s="11">
        <v>89</v>
      </c>
      <c r="E11" s="9">
        <v>100</v>
      </c>
      <c r="F11" s="10">
        <v>90</v>
      </c>
      <c r="G11" s="11">
        <v>78</v>
      </c>
      <c r="H11" s="9">
        <v>90</v>
      </c>
      <c r="I11" s="10">
        <v>80</v>
      </c>
      <c r="J11" s="11">
        <v>52</v>
      </c>
    </row>
    <row r="12" spans="1:10" ht="22" customHeight="1" x14ac:dyDescent="0.3">
      <c r="A12" s="12" t="s">
        <v>16</v>
      </c>
      <c r="B12" s="13">
        <v>125</v>
      </c>
      <c r="C12" s="14">
        <v>100</v>
      </c>
      <c r="D12" s="15">
        <v>89</v>
      </c>
      <c r="E12" s="13">
        <v>95</v>
      </c>
      <c r="F12" s="14">
        <v>85</v>
      </c>
      <c r="G12" s="15">
        <v>78</v>
      </c>
      <c r="H12" s="13">
        <v>85</v>
      </c>
      <c r="I12" s="14">
        <v>80</v>
      </c>
      <c r="J12" s="15">
        <v>52</v>
      </c>
    </row>
    <row r="13" spans="1:10" ht="21" customHeight="1" x14ac:dyDescent="0.3">
      <c r="A13" s="16" t="s">
        <v>17</v>
      </c>
      <c r="B13" s="33"/>
      <c r="C13" s="34"/>
      <c r="D13" s="35"/>
      <c r="E13" s="33"/>
      <c r="F13" s="34"/>
      <c r="G13" s="35"/>
      <c r="H13" s="33"/>
      <c r="I13" s="34"/>
      <c r="J13" s="35"/>
    </row>
    <row r="14" spans="1:10" ht="22" customHeight="1" x14ac:dyDescent="0.3">
      <c r="A14" s="17" t="s">
        <v>18</v>
      </c>
      <c r="B14" s="18">
        <v>44</v>
      </c>
      <c r="C14" s="19">
        <v>35</v>
      </c>
      <c r="D14" s="20">
        <v>30</v>
      </c>
      <c r="E14" s="18">
        <v>30</v>
      </c>
      <c r="F14" s="19">
        <v>28</v>
      </c>
      <c r="G14" s="20">
        <v>25</v>
      </c>
      <c r="H14" s="18">
        <v>24</v>
      </c>
      <c r="I14" s="19">
        <v>22</v>
      </c>
      <c r="J14" s="20">
        <v>17</v>
      </c>
    </row>
    <row r="15" spans="1:10" ht="24" customHeight="1" x14ac:dyDescent="0.3">
      <c r="A15" s="7" t="s">
        <v>19</v>
      </c>
      <c r="B15" s="36"/>
      <c r="C15" s="37"/>
      <c r="D15" s="38"/>
      <c r="E15" s="36"/>
      <c r="F15" s="37"/>
      <c r="G15" s="38"/>
      <c r="H15" s="36"/>
      <c r="I15" s="37"/>
      <c r="J15" s="38"/>
    </row>
    <row r="16" spans="1:10" ht="22" customHeight="1" x14ac:dyDescent="0.3">
      <c r="A16" s="12" t="s">
        <v>18</v>
      </c>
      <c r="B16" s="21">
        <v>80</v>
      </c>
      <c r="C16" s="22">
        <v>65</v>
      </c>
      <c r="D16" s="23">
        <v>59</v>
      </c>
      <c r="E16" s="21">
        <v>65</v>
      </c>
      <c r="F16" s="22">
        <v>55</v>
      </c>
      <c r="G16" s="23">
        <v>52</v>
      </c>
      <c r="H16" s="21">
        <v>50</v>
      </c>
      <c r="I16" s="22">
        <v>45</v>
      </c>
      <c r="J16" s="23">
        <v>40</v>
      </c>
    </row>
    <row r="17" spans="1:1" ht="16" customHeight="1" x14ac:dyDescent="0.3">
      <c r="A17" s="2" t="s">
        <v>20</v>
      </c>
    </row>
    <row r="18" spans="1:1" ht="28" customHeight="1" x14ac:dyDescent="0.3">
      <c r="A18" s="1" t="s">
        <v>21</v>
      </c>
    </row>
    <row r="19" spans="1:1" ht="16" customHeight="1" x14ac:dyDescent="0.3">
      <c r="A19" s="3" t="s">
        <v>22</v>
      </c>
    </row>
    <row r="20" spans="1:1" ht="15" customHeight="1" x14ac:dyDescent="0.3">
      <c r="A20" s="24" t="s">
        <v>23</v>
      </c>
    </row>
    <row r="21" spans="1:1" ht="15" customHeight="1" x14ac:dyDescent="0.3">
      <c r="A21" s="24" t="s">
        <v>24</v>
      </c>
    </row>
    <row r="22" spans="1:1" ht="15" customHeight="1" x14ac:dyDescent="0.3">
      <c r="A22" s="24" t="s">
        <v>25</v>
      </c>
    </row>
    <row r="23" spans="1:1" ht="15" customHeight="1" x14ac:dyDescent="0.3">
      <c r="A23" s="24" t="s">
        <v>26</v>
      </c>
    </row>
    <row r="24" spans="1:1" ht="15" customHeight="1" x14ac:dyDescent="0.3">
      <c r="A24" s="24" t="s">
        <v>27</v>
      </c>
    </row>
    <row r="25" spans="1:1" ht="15" customHeight="1" x14ac:dyDescent="0.3">
      <c r="A25" s="24" t="s">
        <v>28</v>
      </c>
    </row>
    <row r="26" spans="1:1" ht="15" customHeight="1" x14ac:dyDescent="0.3">
      <c r="A26" s="24" t="s">
        <v>29</v>
      </c>
    </row>
    <row r="27" spans="1:1" ht="15" customHeight="1" x14ac:dyDescent="0.3">
      <c r="A27" s="24" t="s">
        <v>30</v>
      </c>
    </row>
    <row r="28" spans="1:1" ht="15" customHeight="1" x14ac:dyDescent="0.3">
      <c r="A28" s="24" t="s">
        <v>31</v>
      </c>
    </row>
    <row r="29" spans="1:1" ht="16" customHeight="1" x14ac:dyDescent="0.3">
      <c r="A29" s="3" t="s">
        <v>32</v>
      </c>
    </row>
    <row r="30" spans="1:1" ht="15" customHeight="1" x14ac:dyDescent="0.3">
      <c r="A30" s="24" t="s">
        <v>33</v>
      </c>
    </row>
    <row r="31" spans="1:1" ht="15" customHeight="1" x14ac:dyDescent="0.3">
      <c r="A31" s="24" t="s">
        <v>34</v>
      </c>
    </row>
    <row r="32" spans="1:1" ht="15" customHeight="1" x14ac:dyDescent="0.3">
      <c r="A32" s="24" t="s">
        <v>35</v>
      </c>
    </row>
    <row r="33" spans="1:1" ht="15" customHeight="1" x14ac:dyDescent="0.3">
      <c r="A33" s="24" t="s">
        <v>36</v>
      </c>
    </row>
    <row r="34" spans="1:1" ht="15" customHeight="1" x14ac:dyDescent="0.3">
      <c r="A34" s="24" t="s">
        <v>37</v>
      </c>
    </row>
    <row r="35" spans="1:1" ht="15" customHeight="1" x14ac:dyDescent="0.3">
      <c r="A35" s="24" t="s">
        <v>38</v>
      </c>
    </row>
    <row r="36" spans="1:1" ht="15" customHeight="1" x14ac:dyDescent="0.3">
      <c r="A36" s="24" t="s">
        <v>39</v>
      </c>
    </row>
    <row r="37" spans="1:1" ht="15" customHeight="1" x14ac:dyDescent="0.3">
      <c r="A37" s="24" t="s">
        <v>40</v>
      </c>
    </row>
    <row r="38" spans="1:1" ht="15" customHeight="1" x14ac:dyDescent="0.3">
      <c r="A38" s="24" t="s">
        <v>41</v>
      </c>
    </row>
    <row r="39" spans="1:1" ht="16" customHeight="1" x14ac:dyDescent="0.3">
      <c r="A39" s="3" t="s">
        <v>42</v>
      </c>
    </row>
    <row r="40" spans="1:1" ht="16" customHeight="1" x14ac:dyDescent="0.3">
      <c r="A40" t="s">
        <v>43</v>
      </c>
    </row>
    <row r="41" spans="1:1" ht="15" customHeight="1" x14ac:dyDescent="0.3">
      <c r="A41" s="24" t="s">
        <v>44</v>
      </c>
    </row>
    <row r="42" spans="1:1" ht="15" customHeight="1" x14ac:dyDescent="0.3">
      <c r="A42" s="24" t="s">
        <v>45</v>
      </c>
    </row>
    <row r="43" spans="1:1" ht="15" customHeight="1" x14ac:dyDescent="0.3">
      <c r="A43" s="24" t="s">
        <v>46</v>
      </c>
    </row>
    <row r="44" spans="1:1" ht="15" customHeight="1" x14ac:dyDescent="0.3">
      <c r="A44" s="24" t="s">
        <v>47</v>
      </c>
    </row>
    <row r="45" spans="1:1" ht="15" customHeight="1" x14ac:dyDescent="0.3">
      <c r="A45" s="24" t="s">
        <v>48</v>
      </c>
    </row>
    <row r="46" spans="1:1" ht="15" customHeight="1" x14ac:dyDescent="0.3">
      <c r="A46" s="24" t="s">
        <v>49</v>
      </c>
    </row>
    <row r="47" spans="1:1" ht="15" customHeight="1" x14ac:dyDescent="0.3">
      <c r="A47" s="24" t="s">
        <v>50</v>
      </c>
    </row>
    <row r="48" spans="1:1" ht="15" customHeight="1" x14ac:dyDescent="0.3">
      <c r="A48" s="24" t="s">
        <v>51</v>
      </c>
    </row>
    <row r="49" spans="1:1" ht="15" customHeight="1" x14ac:dyDescent="0.3">
      <c r="A49" s="24" t="s">
        <v>52</v>
      </c>
    </row>
    <row r="50" spans="1:1" ht="15" customHeight="1" x14ac:dyDescent="0.3">
      <c r="A50" s="24" t="s">
        <v>53</v>
      </c>
    </row>
    <row r="51" spans="1:1" ht="15" customHeight="1" x14ac:dyDescent="0.3">
      <c r="A51" s="24" t="s">
        <v>54</v>
      </c>
    </row>
    <row r="52" spans="1:1" ht="15" customHeight="1" x14ac:dyDescent="0.3">
      <c r="A52" s="24" t="s">
        <v>55</v>
      </c>
    </row>
  </sheetData>
  <mergeCells count="13">
    <mergeCell ref="B13:D13"/>
    <mergeCell ref="E13:G13"/>
    <mergeCell ref="H13:J13"/>
    <mergeCell ref="B15:D15"/>
    <mergeCell ref="E15:G15"/>
    <mergeCell ref="H15:J15"/>
    <mergeCell ref="A6:A7"/>
    <mergeCell ref="B6:D6"/>
    <mergeCell ref="E6:G6"/>
    <mergeCell ref="H6:J6"/>
    <mergeCell ref="B8:D8"/>
    <mergeCell ref="E8:G8"/>
    <mergeCell ref="H8:J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F6071-1062-42E2-834E-9631AB65F38B}">
  <dimension ref="A1:H289"/>
  <sheetViews>
    <sheetView topLeftCell="A66" workbookViewId="0">
      <selection activeCell="H74" sqref="H74"/>
    </sheetView>
  </sheetViews>
  <sheetFormatPr defaultRowHeight="13" x14ac:dyDescent="0.3"/>
  <cols>
    <col min="1" max="2" width="8.796875" style="39"/>
    <col min="3" max="3" width="10.19921875" style="39" customWidth="1"/>
    <col min="4" max="4" width="8.796875" style="39"/>
    <col min="5" max="5" width="11.796875" style="39" customWidth="1"/>
    <col min="6" max="6" width="14.296875" style="39" customWidth="1"/>
    <col min="7" max="7" width="10" style="39" customWidth="1"/>
    <col min="8" max="16384" width="8.796875" style="39"/>
  </cols>
  <sheetData>
    <row r="1" spans="1:8" x14ac:dyDescent="0.3">
      <c r="A1" s="39" t="s">
        <v>75</v>
      </c>
      <c r="B1" s="39" t="s">
        <v>77</v>
      </c>
      <c r="C1" s="39" t="s">
        <v>87</v>
      </c>
      <c r="D1" s="39" t="s">
        <v>79</v>
      </c>
      <c r="E1" s="39" t="s">
        <v>80</v>
      </c>
      <c r="F1" s="39" t="s">
        <v>81</v>
      </c>
      <c r="G1" s="39" t="s">
        <v>82</v>
      </c>
      <c r="H1" s="39" t="s">
        <v>84</v>
      </c>
    </row>
    <row r="2" spans="1:8" x14ac:dyDescent="0.3">
      <c r="A2" s="39" t="s">
        <v>56</v>
      </c>
      <c r="B2" s="39" t="s">
        <v>57</v>
      </c>
      <c r="D2" s="39" t="s">
        <v>58</v>
      </c>
      <c r="E2" s="39" t="s">
        <v>59</v>
      </c>
      <c r="F2" s="39" t="s">
        <v>60</v>
      </c>
      <c r="G2" s="39" t="s">
        <v>61</v>
      </c>
      <c r="H2" s="40">
        <f>'Table 1'!B9</f>
        <v>165</v>
      </c>
    </row>
    <row r="3" spans="1:8" x14ac:dyDescent="0.3">
      <c r="A3" s="39" t="s">
        <v>56</v>
      </c>
      <c r="B3" s="39" t="s">
        <v>57</v>
      </c>
      <c r="D3" s="39" t="s">
        <v>62</v>
      </c>
      <c r="E3" s="39" t="s">
        <v>59</v>
      </c>
      <c r="F3" s="39" t="s">
        <v>60</v>
      </c>
      <c r="G3" s="39" t="s">
        <v>61</v>
      </c>
      <c r="H3" s="40">
        <f>'Table 1'!$C$9</f>
        <v>145</v>
      </c>
    </row>
    <row r="4" spans="1:8" x14ac:dyDescent="0.3">
      <c r="A4" s="39" t="s">
        <v>56</v>
      </c>
      <c r="B4" s="39" t="s">
        <v>57</v>
      </c>
      <c r="D4" s="39" t="s">
        <v>63</v>
      </c>
      <c r="E4" s="39" t="s">
        <v>59</v>
      </c>
      <c r="F4" s="39" t="s">
        <v>60</v>
      </c>
      <c r="G4" s="39" t="s">
        <v>61</v>
      </c>
      <c r="H4" s="40">
        <f>'Table 1'!$D$9</f>
        <v>112</v>
      </c>
    </row>
    <row r="5" spans="1:8" x14ac:dyDescent="0.3">
      <c r="A5" s="39" t="s">
        <v>56</v>
      </c>
      <c r="B5" s="39" t="s">
        <v>64</v>
      </c>
      <c r="D5" s="39" t="s">
        <v>58</v>
      </c>
      <c r="E5" s="39" t="s">
        <v>59</v>
      </c>
      <c r="F5" s="39" t="s">
        <v>60</v>
      </c>
      <c r="G5" s="39" t="s">
        <v>61</v>
      </c>
      <c r="H5" s="40">
        <f>'Table 1'!$E$9</f>
        <v>120</v>
      </c>
    </row>
    <row r="6" spans="1:8" x14ac:dyDescent="0.3">
      <c r="A6" s="39" t="s">
        <v>56</v>
      </c>
      <c r="B6" s="39" t="s">
        <v>64</v>
      </c>
      <c r="D6" s="39" t="s">
        <v>62</v>
      </c>
      <c r="E6" s="39" t="s">
        <v>59</v>
      </c>
      <c r="F6" s="39" t="s">
        <v>60</v>
      </c>
      <c r="G6" s="39" t="s">
        <v>61</v>
      </c>
      <c r="H6" s="40">
        <f>'Table 1'!$F$9</f>
        <v>100</v>
      </c>
    </row>
    <row r="7" spans="1:8" x14ac:dyDescent="0.3">
      <c r="A7" s="39" t="s">
        <v>56</v>
      </c>
      <c r="B7" s="39" t="s">
        <v>64</v>
      </c>
      <c r="D7" s="39" t="s">
        <v>63</v>
      </c>
      <c r="E7" s="39" t="s">
        <v>59</v>
      </c>
      <c r="F7" s="39" t="s">
        <v>60</v>
      </c>
      <c r="G7" s="39" t="s">
        <v>61</v>
      </c>
      <c r="H7" s="40">
        <f>'Table 1'!$G$9</f>
        <v>89</v>
      </c>
    </row>
    <row r="8" spans="1:8" x14ac:dyDescent="0.3">
      <c r="A8" s="39" t="s">
        <v>56</v>
      </c>
      <c r="B8" s="39" t="s">
        <v>65</v>
      </c>
      <c r="D8" s="39" t="s">
        <v>58</v>
      </c>
      <c r="E8" s="39" t="s">
        <v>59</v>
      </c>
      <c r="F8" s="39" t="s">
        <v>60</v>
      </c>
      <c r="G8" s="39" t="s">
        <v>61</v>
      </c>
      <c r="H8" s="40">
        <f>'Table 1'!$H$9</f>
        <v>95</v>
      </c>
    </row>
    <row r="9" spans="1:8" x14ac:dyDescent="0.3">
      <c r="A9" s="39" t="s">
        <v>56</v>
      </c>
      <c r="B9" s="39" t="s">
        <v>65</v>
      </c>
      <c r="D9" s="39" t="s">
        <v>62</v>
      </c>
      <c r="E9" s="39" t="s">
        <v>59</v>
      </c>
      <c r="F9" s="39" t="s">
        <v>60</v>
      </c>
      <c r="G9" s="39" t="s">
        <v>61</v>
      </c>
      <c r="H9" s="40">
        <f>'Table 1'!$I$9</f>
        <v>85</v>
      </c>
    </row>
    <row r="10" spans="1:8" x14ac:dyDescent="0.3">
      <c r="A10" s="39" t="s">
        <v>56</v>
      </c>
      <c r="B10" s="39" t="s">
        <v>65</v>
      </c>
      <c r="D10" s="39" t="s">
        <v>63</v>
      </c>
      <c r="E10" s="39" t="s">
        <v>59</v>
      </c>
      <c r="F10" s="39" t="s">
        <v>60</v>
      </c>
      <c r="G10" s="39" t="s">
        <v>61</v>
      </c>
      <c r="H10" s="40">
        <f>'Table 1'!$J$9</f>
        <v>54</v>
      </c>
    </row>
    <row r="11" spans="1:8" x14ac:dyDescent="0.3">
      <c r="A11" s="39" t="s">
        <v>56</v>
      </c>
      <c r="B11" s="39" t="s">
        <v>57</v>
      </c>
      <c r="D11" s="39" t="s">
        <v>58</v>
      </c>
      <c r="E11" s="39" t="s">
        <v>66</v>
      </c>
      <c r="F11" s="39" t="s">
        <v>60</v>
      </c>
      <c r="G11" s="39" t="s">
        <v>61</v>
      </c>
      <c r="H11" s="40">
        <f>'Table 1'!$B$10</f>
        <v>159</v>
      </c>
    </row>
    <row r="12" spans="1:8" x14ac:dyDescent="0.3">
      <c r="A12" s="39" t="s">
        <v>56</v>
      </c>
      <c r="B12" s="39" t="s">
        <v>57</v>
      </c>
      <c r="D12" s="39" t="s">
        <v>62</v>
      </c>
      <c r="E12" s="39" t="s">
        <v>66</v>
      </c>
      <c r="F12" s="39" t="s">
        <v>60</v>
      </c>
      <c r="G12" s="39" t="s">
        <v>61</v>
      </c>
      <c r="H12" s="40">
        <f>'Table 1'!$C$10</f>
        <v>137</v>
      </c>
    </row>
    <row r="13" spans="1:8" x14ac:dyDescent="0.3">
      <c r="A13" s="39" t="s">
        <v>56</v>
      </c>
      <c r="B13" s="39" t="s">
        <v>57</v>
      </c>
      <c r="D13" s="39" t="s">
        <v>63</v>
      </c>
      <c r="E13" s="39" t="s">
        <v>66</v>
      </c>
      <c r="F13" s="39" t="s">
        <v>60</v>
      </c>
      <c r="G13" s="39" t="s">
        <v>61</v>
      </c>
      <c r="H13" s="40">
        <f>'Table 1'!$D$10</f>
        <v>100</v>
      </c>
    </row>
    <row r="14" spans="1:8" x14ac:dyDescent="0.3">
      <c r="A14" s="39" t="s">
        <v>56</v>
      </c>
      <c r="B14" s="39" t="s">
        <v>64</v>
      </c>
      <c r="D14" s="39" t="s">
        <v>58</v>
      </c>
      <c r="E14" s="39" t="s">
        <v>66</v>
      </c>
      <c r="F14" s="39" t="s">
        <v>60</v>
      </c>
      <c r="G14" s="39" t="s">
        <v>61</v>
      </c>
      <c r="H14" s="40">
        <f>'Table 1'!$E$10</f>
        <v>115</v>
      </c>
    </row>
    <row r="15" spans="1:8" x14ac:dyDescent="0.3">
      <c r="A15" s="39" t="s">
        <v>56</v>
      </c>
      <c r="B15" s="39" t="s">
        <v>64</v>
      </c>
      <c r="D15" s="39" t="s">
        <v>62</v>
      </c>
      <c r="E15" s="39" t="s">
        <v>66</v>
      </c>
      <c r="F15" s="39" t="s">
        <v>60</v>
      </c>
      <c r="G15" s="39" t="s">
        <v>61</v>
      </c>
      <c r="H15" s="40">
        <f>'Table 1'!$F$10</f>
        <v>100</v>
      </c>
    </row>
    <row r="16" spans="1:8" x14ac:dyDescent="0.3">
      <c r="A16" s="39" t="s">
        <v>56</v>
      </c>
      <c r="B16" s="39" t="s">
        <v>64</v>
      </c>
      <c r="D16" s="39" t="s">
        <v>63</v>
      </c>
      <c r="E16" s="39" t="s">
        <v>66</v>
      </c>
      <c r="F16" s="39" t="s">
        <v>60</v>
      </c>
      <c r="G16" s="39" t="s">
        <v>61</v>
      </c>
      <c r="H16" s="40">
        <f>'Table 1'!$G$10</f>
        <v>89</v>
      </c>
    </row>
    <row r="17" spans="1:8" x14ac:dyDescent="0.3">
      <c r="A17" s="39" t="s">
        <v>56</v>
      </c>
      <c r="B17" s="39" t="s">
        <v>65</v>
      </c>
      <c r="D17" s="39" t="s">
        <v>58</v>
      </c>
      <c r="E17" s="39" t="s">
        <v>66</v>
      </c>
      <c r="F17" s="39" t="s">
        <v>60</v>
      </c>
      <c r="G17" s="39" t="s">
        <v>61</v>
      </c>
      <c r="H17" s="40">
        <f>'Table 1'!$H$10</f>
        <v>95</v>
      </c>
    </row>
    <row r="18" spans="1:8" x14ac:dyDescent="0.3">
      <c r="A18" s="39" t="s">
        <v>56</v>
      </c>
      <c r="B18" s="39" t="s">
        <v>65</v>
      </c>
      <c r="D18" s="39" t="s">
        <v>62</v>
      </c>
      <c r="E18" s="39" t="s">
        <v>66</v>
      </c>
      <c r="F18" s="39" t="s">
        <v>60</v>
      </c>
      <c r="G18" s="39" t="s">
        <v>61</v>
      </c>
      <c r="H18" s="40">
        <f>'Table 1'!$I$10</f>
        <v>83</v>
      </c>
    </row>
    <row r="19" spans="1:8" x14ac:dyDescent="0.3">
      <c r="A19" s="39" t="s">
        <v>56</v>
      </c>
      <c r="B19" s="39" t="s">
        <v>65</v>
      </c>
      <c r="D19" s="39" t="s">
        <v>63</v>
      </c>
      <c r="E19" s="39" t="s">
        <v>66</v>
      </c>
      <c r="F19" s="39" t="s">
        <v>60</v>
      </c>
      <c r="G19" s="39" t="s">
        <v>61</v>
      </c>
      <c r="H19" s="40">
        <f>'Table 1'!$J$10</f>
        <v>54</v>
      </c>
    </row>
    <row r="20" spans="1:8" x14ac:dyDescent="0.3">
      <c r="A20" s="39" t="s">
        <v>56</v>
      </c>
      <c r="B20" s="39" t="s">
        <v>57</v>
      </c>
      <c r="D20" s="39" t="s">
        <v>58</v>
      </c>
      <c r="E20" s="39" t="s">
        <v>67</v>
      </c>
      <c r="F20" s="39" t="s">
        <v>60</v>
      </c>
      <c r="G20" s="39" t="s">
        <v>61</v>
      </c>
      <c r="H20" s="40">
        <f>'Table 1'!$B$11</f>
        <v>137</v>
      </c>
    </row>
    <row r="21" spans="1:8" x14ac:dyDescent="0.3">
      <c r="A21" s="39" t="s">
        <v>56</v>
      </c>
      <c r="B21" s="39" t="s">
        <v>57</v>
      </c>
      <c r="D21" s="39" t="s">
        <v>62</v>
      </c>
      <c r="E21" s="39" t="s">
        <v>67</v>
      </c>
      <c r="F21" s="39" t="s">
        <v>60</v>
      </c>
      <c r="G21" s="39" t="s">
        <v>61</v>
      </c>
      <c r="H21" s="40">
        <f>'Table 1'!$C$11</f>
        <v>125</v>
      </c>
    </row>
    <row r="22" spans="1:8" x14ac:dyDescent="0.3">
      <c r="A22" s="39" t="s">
        <v>56</v>
      </c>
      <c r="B22" s="39" t="s">
        <v>57</v>
      </c>
      <c r="D22" s="39" t="s">
        <v>63</v>
      </c>
      <c r="E22" s="39" t="s">
        <v>67</v>
      </c>
      <c r="F22" s="39" t="s">
        <v>60</v>
      </c>
      <c r="G22" s="39" t="s">
        <v>61</v>
      </c>
      <c r="H22" s="40">
        <f>'Table 1'!$D$11</f>
        <v>89</v>
      </c>
    </row>
    <row r="23" spans="1:8" x14ac:dyDescent="0.3">
      <c r="A23" s="39" t="s">
        <v>56</v>
      </c>
      <c r="B23" s="39" t="s">
        <v>64</v>
      </c>
      <c r="D23" s="39" t="s">
        <v>58</v>
      </c>
      <c r="E23" s="39" t="s">
        <v>67</v>
      </c>
      <c r="F23" s="39" t="s">
        <v>60</v>
      </c>
      <c r="G23" s="39" t="s">
        <v>61</v>
      </c>
      <c r="H23" s="40">
        <f>'Table 1'!$E$11</f>
        <v>100</v>
      </c>
    </row>
    <row r="24" spans="1:8" x14ac:dyDescent="0.3">
      <c r="A24" s="39" t="s">
        <v>56</v>
      </c>
      <c r="B24" s="39" t="s">
        <v>64</v>
      </c>
      <c r="D24" s="39" t="s">
        <v>62</v>
      </c>
      <c r="E24" s="39" t="s">
        <v>67</v>
      </c>
      <c r="F24" s="39" t="s">
        <v>60</v>
      </c>
      <c r="G24" s="39" t="s">
        <v>61</v>
      </c>
      <c r="H24" s="40">
        <f>'Table 1'!$F$11</f>
        <v>90</v>
      </c>
    </row>
    <row r="25" spans="1:8" x14ac:dyDescent="0.3">
      <c r="A25" s="39" t="s">
        <v>56</v>
      </c>
      <c r="B25" s="39" t="s">
        <v>64</v>
      </c>
      <c r="D25" s="39" t="s">
        <v>63</v>
      </c>
      <c r="E25" s="39" t="s">
        <v>67</v>
      </c>
      <c r="F25" s="39" t="s">
        <v>60</v>
      </c>
      <c r="G25" s="39" t="s">
        <v>61</v>
      </c>
      <c r="H25" s="40">
        <f>'Table 1'!$G$11</f>
        <v>78</v>
      </c>
    </row>
    <row r="26" spans="1:8" x14ac:dyDescent="0.3">
      <c r="A26" s="39" t="s">
        <v>56</v>
      </c>
      <c r="B26" s="39" t="s">
        <v>65</v>
      </c>
      <c r="D26" s="39" t="s">
        <v>58</v>
      </c>
      <c r="E26" s="39" t="s">
        <v>67</v>
      </c>
      <c r="F26" s="39" t="s">
        <v>60</v>
      </c>
      <c r="G26" s="39" t="s">
        <v>61</v>
      </c>
      <c r="H26" s="40">
        <f>'Table 1'!$H$11</f>
        <v>90</v>
      </c>
    </row>
    <row r="27" spans="1:8" x14ac:dyDescent="0.3">
      <c r="A27" s="39" t="s">
        <v>56</v>
      </c>
      <c r="B27" s="39" t="s">
        <v>65</v>
      </c>
      <c r="D27" s="39" t="s">
        <v>62</v>
      </c>
      <c r="E27" s="39" t="s">
        <v>67</v>
      </c>
      <c r="F27" s="39" t="s">
        <v>60</v>
      </c>
      <c r="G27" s="39" t="s">
        <v>61</v>
      </c>
      <c r="H27" s="40">
        <f>'Table 1'!$I$11</f>
        <v>80</v>
      </c>
    </row>
    <row r="28" spans="1:8" x14ac:dyDescent="0.3">
      <c r="A28" s="39" t="s">
        <v>56</v>
      </c>
      <c r="B28" s="39" t="s">
        <v>65</v>
      </c>
      <c r="D28" s="39" t="s">
        <v>63</v>
      </c>
      <c r="E28" s="39" t="s">
        <v>67</v>
      </c>
      <c r="F28" s="39" t="s">
        <v>60</v>
      </c>
      <c r="G28" s="39" t="s">
        <v>61</v>
      </c>
      <c r="H28" s="40">
        <f>'Table 1'!$J$11</f>
        <v>52</v>
      </c>
    </row>
    <row r="29" spans="1:8" x14ac:dyDescent="0.3">
      <c r="A29" s="39" t="s">
        <v>56</v>
      </c>
      <c r="B29" s="39" t="s">
        <v>57</v>
      </c>
      <c r="D29" s="39" t="s">
        <v>58</v>
      </c>
      <c r="E29" s="39" t="s">
        <v>68</v>
      </c>
      <c r="F29" s="39" t="s">
        <v>60</v>
      </c>
      <c r="G29" s="39" t="s">
        <v>61</v>
      </c>
      <c r="H29" s="40">
        <f>'Table 1'!$B$12</f>
        <v>125</v>
      </c>
    </row>
    <row r="30" spans="1:8" x14ac:dyDescent="0.3">
      <c r="A30" s="39" t="s">
        <v>56</v>
      </c>
      <c r="B30" s="39" t="s">
        <v>57</v>
      </c>
      <c r="D30" s="39" t="s">
        <v>62</v>
      </c>
      <c r="E30" s="39" t="s">
        <v>68</v>
      </c>
      <c r="F30" s="39" t="s">
        <v>60</v>
      </c>
      <c r="G30" s="39" t="s">
        <v>61</v>
      </c>
      <c r="H30" s="40">
        <f>'Table 1'!$C$12</f>
        <v>100</v>
      </c>
    </row>
    <row r="31" spans="1:8" x14ac:dyDescent="0.3">
      <c r="A31" s="39" t="s">
        <v>56</v>
      </c>
      <c r="B31" s="39" t="s">
        <v>57</v>
      </c>
      <c r="D31" s="39" t="s">
        <v>63</v>
      </c>
      <c r="E31" s="39" t="s">
        <v>68</v>
      </c>
      <c r="F31" s="39" t="s">
        <v>60</v>
      </c>
      <c r="G31" s="39" t="s">
        <v>61</v>
      </c>
      <c r="H31" s="40">
        <f>'Table 1'!$D$12</f>
        <v>89</v>
      </c>
    </row>
    <row r="32" spans="1:8" x14ac:dyDescent="0.3">
      <c r="A32" s="39" t="s">
        <v>56</v>
      </c>
      <c r="B32" s="39" t="s">
        <v>64</v>
      </c>
      <c r="D32" s="39" t="s">
        <v>58</v>
      </c>
      <c r="E32" s="39" t="s">
        <v>68</v>
      </c>
      <c r="F32" s="39" t="s">
        <v>60</v>
      </c>
      <c r="G32" s="39" t="s">
        <v>61</v>
      </c>
      <c r="H32" s="40">
        <f>'Table 1'!$E$12</f>
        <v>95</v>
      </c>
    </row>
    <row r="33" spans="1:8" x14ac:dyDescent="0.3">
      <c r="A33" s="39" t="s">
        <v>56</v>
      </c>
      <c r="B33" s="39" t="s">
        <v>64</v>
      </c>
      <c r="D33" s="39" t="s">
        <v>62</v>
      </c>
      <c r="E33" s="39" t="s">
        <v>68</v>
      </c>
      <c r="F33" s="39" t="s">
        <v>60</v>
      </c>
      <c r="G33" s="39" t="s">
        <v>61</v>
      </c>
      <c r="H33" s="40">
        <f>'Table 1'!$F$12</f>
        <v>85</v>
      </c>
    </row>
    <row r="34" spans="1:8" x14ac:dyDescent="0.3">
      <c r="A34" s="39" t="s">
        <v>56</v>
      </c>
      <c r="B34" s="39" t="s">
        <v>64</v>
      </c>
      <c r="D34" s="39" t="s">
        <v>63</v>
      </c>
      <c r="E34" s="39" t="s">
        <v>68</v>
      </c>
      <c r="F34" s="39" t="s">
        <v>60</v>
      </c>
      <c r="G34" s="39" t="s">
        <v>61</v>
      </c>
      <c r="H34" s="40">
        <f>'Table 1'!$G$12</f>
        <v>78</v>
      </c>
    </row>
    <row r="35" spans="1:8" x14ac:dyDescent="0.3">
      <c r="A35" s="39" t="s">
        <v>56</v>
      </c>
      <c r="B35" s="39" t="s">
        <v>65</v>
      </c>
      <c r="D35" s="39" t="s">
        <v>58</v>
      </c>
      <c r="E35" s="39" t="s">
        <v>68</v>
      </c>
      <c r="F35" s="39" t="s">
        <v>60</v>
      </c>
      <c r="G35" s="39" t="s">
        <v>61</v>
      </c>
      <c r="H35" s="40">
        <f>'Table 1'!$H$12</f>
        <v>85</v>
      </c>
    </row>
    <row r="36" spans="1:8" x14ac:dyDescent="0.3">
      <c r="A36" s="39" t="s">
        <v>56</v>
      </c>
      <c r="B36" s="39" t="s">
        <v>65</v>
      </c>
      <c r="D36" s="39" t="s">
        <v>62</v>
      </c>
      <c r="E36" s="39" t="s">
        <v>68</v>
      </c>
      <c r="F36" s="39" t="s">
        <v>60</v>
      </c>
      <c r="G36" s="39" t="s">
        <v>61</v>
      </c>
      <c r="H36" s="40">
        <f>'Table 1'!$I$12</f>
        <v>80</v>
      </c>
    </row>
    <row r="37" spans="1:8" x14ac:dyDescent="0.3">
      <c r="A37" s="39" t="s">
        <v>56</v>
      </c>
      <c r="B37" s="39" t="s">
        <v>65</v>
      </c>
      <c r="D37" s="39" t="s">
        <v>63</v>
      </c>
      <c r="E37" s="39" t="s">
        <v>68</v>
      </c>
      <c r="F37" s="39" t="s">
        <v>60</v>
      </c>
      <c r="G37" s="39" t="s">
        <v>61</v>
      </c>
      <c r="H37" s="40">
        <f>'Table 1'!$J$12</f>
        <v>52</v>
      </c>
    </row>
    <row r="38" spans="1:8" x14ac:dyDescent="0.3">
      <c r="A38" s="39" t="s">
        <v>56</v>
      </c>
      <c r="B38" s="39" t="s">
        <v>57</v>
      </c>
      <c r="D38" s="39" t="s">
        <v>58</v>
      </c>
      <c r="E38" s="39" t="s">
        <v>59</v>
      </c>
      <c r="F38" s="39" t="s">
        <v>60</v>
      </c>
      <c r="G38" s="39" t="s">
        <v>69</v>
      </c>
      <c r="H38" s="40">
        <f>'Table 1'!$B$14</f>
        <v>44</v>
      </c>
    </row>
    <row r="39" spans="1:8" x14ac:dyDescent="0.3">
      <c r="A39" s="39" t="s">
        <v>56</v>
      </c>
      <c r="B39" s="39" t="s">
        <v>57</v>
      </c>
      <c r="D39" s="39" t="s">
        <v>62</v>
      </c>
      <c r="E39" s="39" t="s">
        <v>59</v>
      </c>
      <c r="F39" s="39" t="s">
        <v>60</v>
      </c>
      <c r="G39" s="39" t="s">
        <v>69</v>
      </c>
      <c r="H39" s="40">
        <f>'Table 1'!$C$14</f>
        <v>35</v>
      </c>
    </row>
    <row r="40" spans="1:8" x14ac:dyDescent="0.3">
      <c r="A40" s="39" t="s">
        <v>56</v>
      </c>
      <c r="B40" s="39" t="s">
        <v>57</v>
      </c>
      <c r="D40" s="39" t="s">
        <v>63</v>
      </c>
      <c r="E40" s="39" t="s">
        <v>59</v>
      </c>
      <c r="F40" s="39" t="s">
        <v>60</v>
      </c>
      <c r="G40" s="39" t="s">
        <v>69</v>
      </c>
      <c r="H40" s="40">
        <f>'Table 1'!$D$14</f>
        <v>30</v>
      </c>
    </row>
    <row r="41" spans="1:8" x14ac:dyDescent="0.3">
      <c r="A41" s="39" t="s">
        <v>56</v>
      </c>
      <c r="B41" s="39" t="s">
        <v>64</v>
      </c>
      <c r="D41" s="39" t="s">
        <v>58</v>
      </c>
      <c r="E41" s="39" t="s">
        <v>59</v>
      </c>
      <c r="F41" s="39" t="s">
        <v>60</v>
      </c>
      <c r="G41" s="39" t="s">
        <v>69</v>
      </c>
      <c r="H41" s="40">
        <f>'Table 1'!$E$14</f>
        <v>30</v>
      </c>
    </row>
    <row r="42" spans="1:8" x14ac:dyDescent="0.3">
      <c r="A42" s="39" t="s">
        <v>56</v>
      </c>
      <c r="B42" s="39" t="s">
        <v>64</v>
      </c>
      <c r="D42" s="39" t="s">
        <v>62</v>
      </c>
      <c r="E42" s="39" t="s">
        <v>59</v>
      </c>
      <c r="F42" s="39" t="s">
        <v>60</v>
      </c>
      <c r="G42" s="39" t="s">
        <v>69</v>
      </c>
      <c r="H42" s="40">
        <f>'Table 1'!$F$14</f>
        <v>28</v>
      </c>
    </row>
    <row r="43" spans="1:8" x14ac:dyDescent="0.3">
      <c r="A43" s="39" t="s">
        <v>56</v>
      </c>
      <c r="B43" s="39" t="s">
        <v>64</v>
      </c>
      <c r="D43" s="39" t="s">
        <v>63</v>
      </c>
      <c r="E43" s="39" t="s">
        <v>59</v>
      </c>
      <c r="F43" s="39" t="s">
        <v>60</v>
      </c>
      <c r="G43" s="39" t="s">
        <v>69</v>
      </c>
      <c r="H43" s="40">
        <f>'Table 1'!$G$14</f>
        <v>25</v>
      </c>
    </row>
    <row r="44" spans="1:8" x14ac:dyDescent="0.3">
      <c r="A44" s="39" t="s">
        <v>56</v>
      </c>
      <c r="B44" s="39" t="s">
        <v>65</v>
      </c>
      <c r="D44" s="39" t="s">
        <v>58</v>
      </c>
      <c r="E44" s="39" t="s">
        <v>59</v>
      </c>
      <c r="F44" s="39" t="s">
        <v>60</v>
      </c>
      <c r="G44" s="39" t="s">
        <v>69</v>
      </c>
      <c r="H44" s="40">
        <f>'Table 1'!$H$14</f>
        <v>24</v>
      </c>
    </row>
    <row r="45" spans="1:8" x14ac:dyDescent="0.3">
      <c r="A45" s="39" t="s">
        <v>56</v>
      </c>
      <c r="B45" s="39" t="s">
        <v>65</v>
      </c>
      <c r="D45" s="39" t="s">
        <v>62</v>
      </c>
      <c r="E45" s="39" t="s">
        <v>59</v>
      </c>
      <c r="F45" s="39" t="s">
        <v>60</v>
      </c>
      <c r="G45" s="39" t="s">
        <v>69</v>
      </c>
      <c r="H45" s="40">
        <f>'Table 1'!$I$14</f>
        <v>22</v>
      </c>
    </row>
    <row r="46" spans="1:8" x14ac:dyDescent="0.3">
      <c r="A46" s="39" t="s">
        <v>56</v>
      </c>
      <c r="B46" s="39" t="s">
        <v>65</v>
      </c>
      <c r="D46" s="39" t="s">
        <v>63</v>
      </c>
      <c r="E46" s="39" t="s">
        <v>59</v>
      </c>
      <c r="F46" s="39" t="s">
        <v>60</v>
      </c>
      <c r="G46" s="39" t="s">
        <v>69</v>
      </c>
      <c r="H46" s="40">
        <f>'Table 1'!$J$14</f>
        <v>17</v>
      </c>
    </row>
    <row r="47" spans="1:8" x14ac:dyDescent="0.3">
      <c r="A47" s="39" t="s">
        <v>56</v>
      </c>
      <c r="B47" s="39" t="s">
        <v>57</v>
      </c>
      <c r="D47" s="39" t="s">
        <v>58</v>
      </c>
      <c r="E47" s="39" t="s">
        <v>66</v>
      </c>
      <c r="F47" s="39" t="s">
        <v>60</v>
      </c>
      <c r="G47" s="39" t="s">
        <v>69</v>
      </c>
      <c r="H47" s="40">
        <f>'Table 1'!$B$14</f>
        <v>44</v>
      </c>
    </row>
    <row r="48" spans="1:8" x14ac:dyDescent="0.3">
      <c r="A48" s="39" t="s">
        <v>56</v>
      </c>
      <c r="B48" s="39" t="s">
        <v>57</v>
      </c>
      <c r="D48" s="39" t="s">
        <v>62</v>
      </c>
      <c r="E48" s="39" t="s">
        <v>66</v>
      </c>
      <c r="F48" s="39" t="s">
        <v>60</v>
      </c>
      <c r="G48" s="39" t="s">
        <v>69</v>
      </c>
      <c r="H48" s="40">
        <f>'Table 1'!$C$14</f>
        <v>35</v>
      </c>
    </row>
    <row r="49" spans="1:8" x14ac:dyDescent="0.3">
      <c r="A49" s="39" t="s">
        <v>56</v>
      </c>
      <c r="B49" s="39" t="s">
        <v>57</v>
      </c>
      <c r="D49" s="39" t="s">
        <v>63</v>
      </c>
      <c r="E49" s="39" t="s">
        <v>66</v>
      </c>
      <c r="F49" s="39" t="s">
        <v>60</v>
      </c>
      <c r="G49" s="39" t="s">
        <v>69</v>
      </c>
      <c r="H49" s="40">
        <f>'Table 1'!$D$14</f>
        <v>30</v>
      </c>
    </row>
    <row r="50" spans="1:8" x14ac:dyDescent="0.3">
      <c r="A50" s="39" t="s">
        <v>56</v>
      </c>
      <c r="B50" s="39" t="s">
        <v>64</v>
      </c>
      <c r="D50" s="39" t="s">
        <v>58</v>
      </c>
      <c r="E50" s="39" t="s">
        <v>66</v>
      </c>
      <c r="F50" s="39" t="s">
        <v>60</v>
      </c>
      <c r="G50" s="39" t="s">
        <v>69</v>
      </c>
      <c r="H50" s="40">
        <f>'Table 1'!$E$14</f>
        <v>30</v>
      </c>
    </row>
    <row r="51" spans="1:8" x14ac:dyDescent="0.3">
      <c r="A51" s="39" t="s">
        <v>56</v>
      </c>
      <c r="B51" s="39" t="s">
        <v>64</v>
      </c>
      <c r="D51" s="39" t="s">
        <v>62</v>
      </c>
      <c r="E51" s="39" t="s">
        <v>66</v>
      </c>
      <c r="F51" s="39" t="s">
        <v>60</v>
      </c>
      <c r="G51" s="39" t="s">
        <v>69</v>
      </c>
      <c r="H51" s="40">
        <f>'Table 1'!$F$14</f>
        <v>28</v>
      </c>
    </row>
    <row r="52" spans="1:8" x14ac:dyDescent="0.3">
      <c r="A52" s="39" t="s">
        <v>56</v>
      </c>
      <c r="B52" s="39" t="s">
        <v>64</v>
      </c>
      <c r="D52" s="39" t="s">
        <v>63</v>
      </c>
      <c r="E52" s="39" t="s">
        <v>66</v>
      </c>
      <c r="F52" s="39" t="s">
        <v>60</v>
      </c>
      <c r="G52" s="39" t="s">
        <v>69</v>
      </c>
      <c r="H52" s="40">
        <f>'Table 1'!$G$14</f>
        <v>25</v>
      </c>
    </row>
    <row r="53" spans="1:8" x14ac:dyDescent="0.3">
      <c r="A53" s="39" t="s">
        <v>56</v>
      </c>
      <c r="B53" s="39" t="s">
        <v>65</v>
      </c>
      <c r="D53" s="39" t="s">
        <v>58</v>
      </c>
      <c r="E53" s="39" t="s">
        <v>66</v>
      </c>
      <c r="F53" s="39" t="s">
        <v>60</v>
      </c>
      <c r="G53" s="39" t="s">
        <v>69</v>
      </c>
      <c r="H53" s="40">
        <f>'Table 1'!$H$14</f>
        <v>24</v>
      </c>
    </row>
    <row r="54" spans="1:8" x14ac:dyDescent="0.3">
      <c r="A54" s="39" t="s">
        <v>56</v>
      </c>
      <c r="B54" s="39" t="s">
        <v>65</v>
      </c>
      <c r="D54" s="39" t="s">
        <v>62</v>
      </c>
      <c r="E54" s="39" t="s">
        <v>66</v>
      </c>
      <c r="F54" s="39" t="s">
        <v>60</v>
      </c>
      <c r="G54" s="39" t="s">
        <v>69</v>
      </c>
      <c r="H54" s="40">
        <f>'Table 1'!$I$14</f>
        <v>22</v>
      </c>
    </row>
    <row r="55" spans="1:8" x14ac:dyDescent="0.3">
      <c r="A55" s="39" t="s">
        <v>56</v>
      </c>
      <c r="B55" s="39" t="s">
        <v>65</v>
      </c>
      <c r="D55" s="39" t="s">
        <v>63</v>
      </c>
      <c r="E55" s="39" t="s">
        <v>66</v>
      </c>
      <c r="F55" s="39" t="s">
        <v>60</v>
      </c>
      <c r="G55" s="39" t="s">
        <v>69</v>
      </c>
      <c r="H55" s="40">
        <f>'Table 1'!$J$14</f>
        <v>17</v>
      </c>
    </row>
    <row r="56" spans="1:8" x14ac:dyDescent="0.3">
      <c r="A56" s="39" t="s">
        <v>56</v>
      </c>
      <c r="B56" s="39" t="s">
        <v>57</v>
      </c>
      <c r="D56" s="39" t="s">
        <v>58</v>
      </c>
      <c r="E56" s="39" t="s">
        <v>67</v>
      </c>
      <c r="F56" s="39" t="s">
        <v>60</v>
      </c>
      <c r="G56" s="39" t="s">
        <v>69</v>
      </c>
      <c r="H56" s="40">
        <f>'Table 1'!$B$14</f>
        <v>44</v>
      </c>
    </row>
    <row r="57" spans="1:8" x14ac:dyDescent="0.3">
      <c r="A57" s="39" t="s">
        <v>56</v>
      </c>
      <c r="B57" s="39" t="s">
        <v>57</v>
      </c>
      <c r="D57" s="39" t="s">
        <v>62</v>
      </c>
      <c r="E57" s="39" t="s">
        <v>67</v>
      </c>
      <c r="F57" s="39" t="s">
        <v>60</v>
      </c>
      <c r="G57" s="39" t="s">
        <v>69</v>
      </c>
      <c r="H57" s="40">
        <f>'Table 1'!$C$14</f>
        <v>35</v>
      </c>
    </row>
    <row r="58" spans="1:8" x14ac:dyDescent="0.3">
      <c r="A58" s="39" t="s">
        <v>56</v>
      </c>
      <c r="B58" s="39" t="s">
        <v>57</v>
      </c>
      <c r="D58" s="39" t="s">
        <v>63</v>
      </c>
      <c r="E58" s="39" t="s">
        <v>67</v>
      </c>
      <c r="F58" s="39" t="s">
        <v>60</v>
      </c>
      <c r="G58" s="39" t="s">
        <v>69</v>
      </c>
      <c r="H58" s="40">
        <f>'Table 1'!$D$14</f>
        <v>30</v>
      </c>
    </row>
    <row r="59" spans="1:8" x14ac:dyDescent="0.3">
      <c r="A59" s="39" t="s">
        <v>56</v>
      </c>
      <c r="B59" s="39" t="s">
        <v>64</v>
      </c>
      <c r="D59" s="39" t="s">
        <v>58</v>
      </c>
      <c r="E59" s="39" t="s">
        <v>67</v>
      </c>
      <c r="F59" s="39" t="s">
        <v>60</v>
      </c>
      <c r="G59" s="39" t="s">
        <v>69</v>
      </c>
      <c r="H59" s="40">
        <f>'Table 1'!$E$14</f>
        <v>30</v>
      </c>
    </row>
    <row r="60" spans="1:8" x14ac:dyDescent="0.3">
      <c r="A60" s="39" t="s">
        <v>56</v>
      </c>
      <c r="B60" s="39" t="s">
        <v>64</v>
      </c>
      <c r="D60" s="39" t="s">
        <v>62</v>
      </c>
      <c r="E60" s="39" t="s">
        <v>67</v>
      </c>
      <c r="F60" s="39" t="s">
        <v>60</v>
      </c>
      <c r="G60" s="39" t="s">
        <v>69</v>
      </c>
      <c r="H60" s="40">
        <f>'Table 1'!$F$14</f>
        <v>28</v>
      </c>
    </row>
    <row r="61" spans="1:8" x14ac:dyDescent="0.3">
      <c r="A61" s="39" t="s">
        <v>56</v>
      </c>
      <c r="B61" s="39" t="s">
        <v>64</v>
      </c>
      <c r="D61" s="39" t="s">
        <v>63</v>
      </c>
      <c r="E61" s="39" t="s">
        <v>67</v>
      </c>
      <c r="F61" s="39" t="s">
        <v>60</v>
      </c>
      <c r="G61" s="39" t="s">
        <v>69</v>
      </c>
      <c r="H61" s="40">
        <f>'Table 1'!$G$14</f>
        <v>25</v>
      </c>
    </row>
    <row r="62" spans="1:8" x14ac:dyDescent="0.3">
      <c r="A62" s="39" t="s">
        <v>56</v>
      </c>
      <c r="B62" s="39" t="s">
        <v>65</v>
      </c>
      <c r="D62" s="39" t="s">
        <v>58</v>
      </c>
      <c r="E62" s="39" t="s">
        <v>67</v>
      </c>
      <c r="F62" s="39" t="s">
        <v>60</v>
      </c>
      <c r="G62" s="39" t="s">
        <v>69</v>
      </c>
      <c r="H62" s="40">
        <f>'Table 1'!$H$14</f>
        <v>24</v>
      </c>
    </row>
    <row r="63" spans="1:8" x14ac:dyDescent="0.3">
      <c r="A63" s="39" t="s">
        <v>56</v>
      </c>
      <c r="B63" s="39" t="s">
        <v>65</v>
      </c>
      <c r="D63" s="39" t="s">
        <v>62</v>
      </c>
      <c r="E63" s="39" t="s">
        <v>67</v>
      </c>
      <c r="F63" s="39" t="s">
        <v>60</v>
      </c>
      <c r="G63" s="39" t="s">
        <v>69</v>
      </c>
      <c r="H63" s="40">
        <f>'Table 1'!$I$14</f>
        <v>22</v>
      </c>
    </row>
    <row r="64" spans="1:8" x14ac:dyDescent="0.3">
      <c r="A64" s="39" t="s">
        <v>56</v>
      </c>
      <c r="B64" s="39" t="s">
        <v>65</v>
      </c>
      <c r="D64" s="39" t="s">
        <v>63</v>
      </c>
      <c r="E64" s="39" t="s">
        <v>67</v>
      </c>
      <c r="F64" s="39" t="s">
        <v>60</v>
      </c>
      <c r="G64" s="39" t="s">
        <v>69</v>
      </c>
      <c r="H64" s="40">
        <f>'Table 1'!$J$14</f>
        <v>17</v>
      </c>
    </row>
    <row r="65" spans="1:8" x14ac:dyDescent="0.3">
      <c r="A65" s="39" t="s">
        <v>56</v>
      </c>
      <c r="B65" s="39" t="s">
        <v>57</v>
      </c>
      <c r="D65" s="39" t="s">
        <v>58</v>
      </c>
      <c r="E65" s="39" t="s">
        <v>68</v>
      </c>
      <c r="F65" s="39" t="s">
        <v>60</v>
      </c>
      <c r="G65" s="39" t="s">
        <v>69</v>
      </c>
      <c r="H65" s="40">
        <f>'Table 1'!$B$14</f>
        <v>44</v>
      </c>
    </row>
    <row r="66" spans="1:8" x14ac:dyDescent="0.3">
      <c r="A66" s="39" t="s">
        <v>56</v>
      </c>
      <c r="B66" s="39" t="s">
        <v>57</v>
      </c>
      <c r="D66" s="39" t="s">
        <v>62</v>
      </c>
      <c r="E66" s="39" t="s">
        <v>68</v>
      </c>
      <c r="F66" s="39" t="s">
        <v>60</v>
      </c>
      <c r="G66" s="39" t="s">
        <v>69</v>
      </c>
      <c r="H66" s="40">
        <f>'Table 1'!$C$14</f>
        <v>35</v>
      </c>
    </row>
    <row r="67" spans="1:8" x14ac:dyDescent="0.3">
      <c r="A67" s="39" t="s">
        <v>56</v>
      </c>
      <c r="B67" s="39" t="s">
        <v>57</v>
      </c>
      <c r="D67" s="39" t="s">
        <v>63</v>
      </c>
      <c r="E67" s="39" t="s">
        <v>68</v>
      </c>
      <c r="F67" s="39" t="s">
        <v>60</v>
      </c>
      <c r="G67" s="39" t="s">
        <v>69</v>
      </c>
      <c r="H67" s="40">
        <f>'Table 1'!$D$14</f>
        <v>30</v>
      </c>
    </row>
    <row r="68" spans="1:8" x14ac:dyDescent="0.3">
      <c r="A68" s="39" t="s">
        <v>56</v>
      </c>
      <c r="B68" s="39" t="s">
        <v>64</v>
      </c>
      <c r="D68" s="39" t="s">
        <v>58</v>
      </c>
      <c r="E68" s="39" t="s">
        <v>68</v>
      </c>
      <c r="F68" s="39" t="s">
        <v>60</v>
      </c>
      <c r="G68" s="39" t="s">
        <v>69</v>
      </c>
      <c r="H68" s="40">
        <f>'Table 1'!$E$14</f>
        <v>30</v>
      </c>
    </row>
    <row r="69" spans="1:8" x14ac:dyDescent="0.3">
      <c r="A69" s="39" t="s">
        <v>56</v>
      </c>
      <c r="B69" s="39" t="s">
        <v>64</v>
      </c>
      <c r="D69" s="39" t="s">
        <v>62</v>
      </c>
      <c r="E69" s="39" t="s">
        <v>68</v>
      </c>
      <c r="F69" s="39" t="s">
        <v>60</v>
      </c>
      <c r="G69" s="39" t="s">
        <v>69</v>
      </c>
      <c r="H69" s="40">
        <f>'Table 1'!$F$14</f>
        <v>28</v>
      </c>
    </row>
    <row r="70" spans="1:8" x14ac:dyDescent="0.3">
      <c r="A70" s="39" t="s">
        <v>56</v>
      </c>
      <c r="B70" s="39" t="s">
        <v>64</v>
      </c>
      <c r="D70" s="39" t="s">
        <v>63</v>
      </c>
      <c r="E70" s="39" t="s">
        <v>68</v>
      </c>
      <c r="F70" s="39" t="s">
        <v>60</v>
      </c>
      <c r="G70" s="39" t="s">
        <v>69</v>
      </c>
      <c r="H70" s="40">
        <f>'Table 1'!$G$14</f>
        <v>25</v>
      </c>
    </row>
    <row r="71" spans="1:8" x14ac:dyDescent="0.3">
      <c r="A71" s="39" t="s">
        <v>56</v>
      </c>
      <c r="B71" s="39" t="s">
        <v>65</v>
      </c>
      <c r="D71" s="39" t="s">
        <v>58</v>
      </c>
      <c r="E71" s="39" t="s">
        <v>68</v>
      </c>
      <c r="F71" s="39" t="s">
        <v>60</v>
      </c>
      <c r="G71" s="39" t="s">
        <v>69</v>
      </c>
      <c r="H71" s="40">
        <f>'Table 1'!$H$14</f>
        <v>24</v>
      </c>
    </row>
    <row r="72" spans="1:8" x14ac:dyDescent="0.3">
      <c r="A72" s="39" t="s">
        <v>56</v>
      </c>
      <c r="B72" s="39" t="s">
        <v>65</v>
      </c>
      <c r="D72" s="39" t="s">
        <v>62</v>
      </c>
      <c r="E72" s="39" t="s">
        <v>68</v>
      </c>
      <c r="F72" s="39" t="s">
        <v>60</v>
      </c>
      <c r="G72" s="39" t="s">
        <v>69</v>
      </c>
      <c r="H72" s="40">
        <f>'Table 1'!$I$14</f>
        <v>22</v>
      </c>
    </row>
    <row r="73" spans="1:8" x14ac:dyDescent="0.3">
      <c r="A73" s="39" t="s">
        <v>56</v>
      </c>
      <c r="B73" s="39" t="s">
        <v>65</v>
      </c>
      <c r="D73" s="39" t="s">
        <v>63</v>
      </c>
      <c r="E73" s="39" t="s">
        <v>68</v>
      </c>
      <c r="F73" s="39" t="s">
        <v>60</v>
      </c>
      <c r="G73" s="39" t="s">
        <v>69</v>
      </c>
      <c r="H73" s="40">
        <f>'Table 1'!$J$14</f>
        <v>17</v>
      </c>
    </row>
    <row r="74" spans="1:8" x14ac:dyDescent="0.3">
      <c r="A74" s="39" t="s">
        <v>56</v>
      </c>
      <c r="B74" s="41" t="s">
        <v>57</v>
      </c>
      <c r="C74" s="41"/>
      <c r="D74" s="41" t="s">
        <v>58</v>
      </c>
      <c r="E74" s="41" t="s">
        <v>59</v>
      </c>
      <c r="F74" s="41" t="s">
        <v>72</v>
      </c>
      <c r="G74" s="41" t="s">
        <v>61</v>
      </c>
      <c r="H74" s="42"/>
    </row>
    <row r="75" spans="1:8" x14ac:dyDescent="0.3">
      <c r="A75" s="39" t="s">
        <v>56</v>
      </c>
      <c r="B75" s="41" t="s">
        <v>57</v>
      </c>
      <c r="C75" s="41"/>
      <c r="D75" s="41" t="s">
        <v>58</v>
      </c>
      <c r="E75" s="41" t="s">
        <v>59</v>
      </c>
      <c r="F75" s="41" t="s">
        <v>73</v>
      </c>
      <c r="G75" s="41" t="s">
        <v>61</v>
      </c>
      <c r="H75" s="42"/>
    </row>
    <row r="76" spans="1:8" x14ac:dyDescent="0.3">
      <c r="A76" s="39" t="s">
        <v>56</v>
      </c>
      <c r="B76" s="41" t="s">
        <v>57</v>
      </c>
      <c r="C76" s="41"/>
      <c r="D76" s="41" t="s">
        <v>58</v>
      </c>
      <c r="E76" s="41" t="s">
        <v>59</v>
      </c>
      <c r="F76" s="41" t="s">
        <v>74</v>
      </c>
      <c r="G76" s="41" t="s">
        <v>61</v>
      </c>
      <c r="H76" s="42"/>
    </row>
    <row r="77" spans="1:8" x14ac:dyDescent="0.3">
      <c r="A77" s="39" t="s">
        <v>56</v>
      </c>
      <c r="B77" s="41" t="s">
        <v>57</v>
      </c>
      <c r="C77" s="41"/>
      <c r="D77" s="41" t="s">
        <v>62</v>
      </c>
      <c r="E77" s="41" t="s">
        <v>59</v>
      </c>
      <c r="F77" s="41" t="s">
        <v>72</v>
      </c>
      <c r="G77" s="41" t="s">
        <v>61</v>
      </c>
      <c r="H77" s="42"/>
    </row>
    <row r="78" spans="1:8" x14ac:dyDescent="0.3">
      <c r="A78" s="39" t="s">
        <v>56</v>
      </c>
      <c r="B78" s="41" t="s">
        <v>57</v>
      </c>
      <c r="C78" s="41"/>
      <c r="D78" s="41" t="s">
        <v>62</v>
      </c>
      <c r="E78" s="41" t="s">
        <v>59</v>
      </c>
      <c r="F78" s="41" t="s">
        <v>73</v>
      </c>
      <c r="G78" s="41" t="s">
        <v>61</v>
      </c>
      <c r="H78" s="42"/>
    </row>
    <row r="79" spans="1:8" x14ac:dyDescent="0.3">
      <c r="A79" s="39" t="s">
        <v>56</v>
      </c>
      <c r="B79" s="41" t="s">
        <v>57</v>
      </c>
      <c r="C79" s="41"/>
      <c r="D79" s="41" t="s">
        <v>62</v>
      </c>
      <c r="E79" s="41" t="s">
        <v>59</v>
      </c>
      <c r="F79" s="41" t="s">
        <v>74</v>
      </c>
      <c r="G79" s="41" t="s">
        <v>61</v>
      </c>
      <c r="H79" s="42"/>
    </row>
    <row r="80" spans="1:8" x14ac:dyDescent="0.3">
      <c r="A80" s="39" t="s">
        <v>56</v>
      </c>
      <c r="B80" s="41" t="s">
        <v>57</v>
      </c>
      <c r="C80" s="41"/>
      <c r="D80" s="41" t="s">
        <v>63</v>
      </c>
      <c r="E80" s="41" t="s">
        <v>59</v>
      </c>
      <c r="F80" s="41" t="s">
        <v>72</v>
      </c>
      <c r="G80" s="41" t="s">
        <v>61</v>
      </c>
      <c r="H80" s="42"/>
    </row>
    <row r="81" spans="1:8" x14ac:dyDescent="0.3">
      <c r="A81" s="39" t="s">
        <v>56</v>
      </c>
      <c r="B81" s="41" t="s">
        <v>57</v>
      </c>
      <c r="C81" s="41"/>
      <c r="D81" s="41" t="s">
        <v>63</v>
      </c>
      <c r="E81" s="41" t="s">
        <v>59</v>
      </c>
      <c r="F81" s="41" t="s">
        <v>73</v>
      </c>
      <c r="G81" s="41" t="s">
        <v>61</v>
      </c>
      <c r="H81" s="42"/>
    </row>
    <row r="82" spans="1:8" x14ac:dyDescent="0.3">
      <c r="A82" s="39" t="s">
        <v>56</v>
      </c>
      <c r="B82" s="41" t="s">
        <v>57</v>
      </c>
      <c r="C82" s="41"/>
      <c r="D82" s="41" t="s">
        <v>63</v>
      </c>
      <c r="E82" s="41" t="s">
        <v>59</v>
      </c>
      <c r="F82" s="41" t="s">
        <v>74</v>
      </c>
      <c r="G82" s="41" t="s">
        <v>61</v>
      </c>
      <c r="H82" s="42"/>
    </row>
    <row r="83" spans="1:8" x14ac:dyDescent="0.3">
      <c r="A83" s="39" t="s">
        <v>56</v>
      </c>
      <c r="B83" s="41" t="s">
        <v>64</v>
      </c>
      <c r="C83" s="41"/>
      <c r="D83" s="41" t="s">
        <v>58</v>
      </c>
      <c r="E83" s="41" t="s">
        <v>59</v>
      </c>
      <c r="F83" s="41" t="s">
        <v>72</v>
      </c>
      <c r="G83" s="41" t="s">
        <v>61</v>
      </c>
      <c r="H83" s="42"/>
    </row>
    <row r="84" spans="1:8" x14ac:dyDescent="0.3">
      <c r="A84" s="39" t="s">
        <v>56</v>
      </c>
      <c r="B84" s="41" t="s">
        <v>64</v>
      </c>
      <c r="C84" s="41"/>
      <c r="D84" s="41" t="s">
        <v>58</v>
      </c>
      <c r="E84" s="41" t="s">
        <v>59</v>
      </c>
      <c r="F84" s="41" t="s">
        <v>73</v>
      </c>
      <c r="G84" s="41" t="s">
        <v>61</v>
      </c>
      <c r="H84" s="42"/>
    </row>
    <row r="85" spans="1:8" x14ac:dyDescent="0.3">
      <c r="A85" s="39" t="s">
        <v>56</v>
      </c>
      <c r="B85" s="41" t="s">
        <v>64</v>
      </c>
      <c r="C85" s="41"/>
      <c r="D85" s="41" t="s">
        <v>58</v>
      </c>
      <c r="E85" s="41" t="s">
        <v>59</v>
      </c>
      <c r="F85" s="41" t="s">
        <v>74</v>
      </c>
      <c r="G85" s="41" t="s">
        <v>61</v>
      </c>
      <c r="H85" s="42"/>
    </row>
    <row r="86" spans="1:8" x14ac:dyDescent="0.3">
      <c r="A86" s="39" t="s">
        <v>56</v>
      </c>
      <c r="B86" s="41" t="s">
        <v>64</v>
      </c>
      <c r="C86" s="41"/>
      <c r="D86" s="41" t="s">
        <v>62</v>
      </c>
      <c r="E86" s="41" t="s">
        <v>59</v>
      </c>
      <c r="F86" s="41" t="s">
        <v>72</v>
      </c>
      <c r="G86" s="41" t="s">
        <v>61</v>
      </c>
      <c r="H86" s="42"/>
    </row>
    <row r="87" spans="1:8" x14ac:dyDescent="0.3">
      <c r="A87" s="39" t="s">
        <v>56</v>
      </c>
      <c r="B87" s="41" t="s">
        <v>64</v>
      </c>
      <c r="C87" s="41"/>
      <c r="D87" s="41" t="s">
        <v>62</v>
      </c>
      <c r="E87" s="41" t="s">
        <v>59</v>
      </c>
      <c r="F87" s="41" t="s">
        <v>73</v>
      </c>
      <c r="G87" s="41" t="s">
        <v>61</v>
      </c>
      <c r="H87" s="42"/>
    </row>
    <row r="88" spans="1:8" x14ac:dyDescent="0.3">
      <c r="A88" s="39" t="s">
        <v>56</v>
      </c>
      <c r="B88" s="41" t="s">
        <v>64</v>
      </c>
      <c r="C88" s="41"/>
      <c r="D88" s="41" t="s">
        <v>62</v>
      </c>
      <c r="E88" s="41" t="s">
        <v>59</v>
      </c>
      <c r="F88" s="41" t="s">
        <v>74</v>
      </c>
      <c r="G88" s="41" t="s">
        <v>61</v>
      </c>
      <c r="H88" s="42"/>
    </row>
    <row r="89" spans="1:8" x14ac:dyDescent="0.3">
      <c r="A89" s="39" t="s">
        <v>56</v>
      </c>
      <c r="B89" s="41" t="s">
        <v>64</v>
      </c>
      <c r="C89" s="41"/>
      <c r="D89" s="41" t="s">
        <v>63</v>
      </c>
      <c r="E89" s="41" t="s">
        <v>59</v>
      </c>
      <c r="F89" s="41" t="s">
        <v>72</v>
      </c>
      <c r="G89" s="41" t="s">
        <v>61</v>
      </c>
      <c r="H89" s="42"/>
    </row>
    <row r="90" spans="1:8" x14ac:dyDescent="0.3">
      <c r="A90" s="39" t="s">
        <v>56</v>
      </c>
      <c r="B90" s="41" t="s">
        <v>64</v>
      </c>
      <c r="C90" s="41"/>
      <c r="D90" s="41" t="s">
        <v>63</v>
      </c>
      <c r="E90" s="41" t="s">
        <v>59</v>
      </c>
      <c r="F90" s="41" t="s">
        <v>73</v>
      </c>
      <c r="G90" s="41" t="s">
        <v>61</v>
      </c>
      <c r="H90" s="42"/>
    </row>
    <row r="91" spans="1:8" x14ac:dyDescent="0.3">
      <c r="A91" s="39" t="s">
        <v>56</v>
      </c>
      <c r="B91" s="41" t="s">
        <v>64</v>
      </c>
      <c r="C91" s="41"/>
      <c r="D91" s="41" t="s">
        <v>63</v>
      </c>
      <c r="E91" s="41" t="s">
        <v>59</v>
      </c>
      <c r="F91" s="41" t="s">
        <v>74</v>
      </c>
      <c r="G91" s="41" t="s">
        <v>61</v>
      </c>
      <c r="H91" s="42"/>
    </row>
    <row r="92" spans="1:8" x14ac:dyDescent="0.3">
      <c r="A92" s="39" t="s">
        <v>56</v>
      </c>
      <c r="B92" s="41" t="s">
        <v>65</v>
      </c>
      <c r="C92" s="41"/>
      <c r="D92" s="41" t="s">
        <v>58</v>
      </c>
      <c r="E92" s="41" t="s">
        <v>59</v>
      </c>
      <c r="F92" s="41" t="s">
        <v>72</v>
      </c>
      <c r="G92" s="41" t="s">
        <v>61</v>
      </c>
      <c r="H92" s="42"/>
    </row>
    <row r="93" spans="1:8" x14ac:dyDescent="0.3">
      <c r="A93" s="39" t="s">
        <v>56</v>
      </c>
      <c r="B93" s="41" t="s">
        <v>65</v>
      </c>
      <c r="C93" s="41"/>
      <c r="D93" s="41" t="s">
        <v>58</v>
      </c>
      <c r="E93" s="41" t="s">
        <v>59</v>
      </c>
      <c r="F93" s="41" t="s">
        <v>73</v>
      </c>
      <c r="G93" s="41" t="s">
        <v>61</v>
      </c>
      <c r="H93" s="42"/>
    </row>
    <row r="94" spans="1:8" x14ac:dyDescent="0.3">
      <c r="A94" s="39" t="s">
        <v>56</v>
      </c>
      <c r="B94" s="41" t="s">
        <v>65</v>
      </c>
      <c r="C94" s="41"/>
      <c r="D94" s="41" t="s">
        <v>58</v>
      </c>
      <c r="E94" s="41" t="s">
        <v>59</v>
      </c>
      <c r="F94" s="41" t="s">
        <v>74</v>
      </c>
      <c r="G94" s="41" t="s">
        <v>61</v>
      </c>
      <c r="H94" s="42"/>
    </row>
    <row r="95" spans="1:8" x14ac:dyDescent="0.3">
      <c r="A95" s="39" t="s">
        <v>56</v>
      </c>
      <c r="B95" s="41" t="s">
        <v>65</v>
      </c>
      <c r="C95" s="41"/>
      <c r="D95" s="41" t="s">
        <v>62</v>
      </c>
      <c r="E95" s="41" t="s">
        <v>59</v>
      </c>
      <c r="F95" s="41" t="s">
        <v>72</v>
      </c>
      <c r="G95" s="41" t="s">
        <v>61</v>
      </c>
      <c r="H95" s="42"/>
    </row>
    <row r="96" spans="1:8" x14ac:dyDescent="0.3">
      <c r="A96" s="39" t="s">
        <v>56</v>
      </c>
      <c r="B96" s="41" t="s">
        <v>65</v>
      </c>
      <c r="C96" s="41"/>
      <c r="D96" s="41" t="s">
        <v>62</v>
      </c>
      <c r="E96" s="41" t="s">
        <v>59</v>
      </c>
      <c r="F96" s="41" t="s">
        <v>73</v>
      </c>
      <c r="G96" s="41" t="s">
        <v>61</v>
      </c>
      <c r="H96" s="42"/>
    </row>
    <row r="97" spans="1:8" x14ac:dyDescent="0.3">
      <c r="A97" s="39" t="s">
        <v>56</v>
      </c>
      <c r="B97" s="41" t="s">
        <v>65</v>
      </c>
      <c r="C97" s="41"/>
      <c r="D97" s="41" t="s">
        <v>62</v>
      </c>
      <c r="E97" s="41" t="s">
        <v>59</v>
      </c>
      <c r="F97" s="41" t="s">
        <v>74</v>
      </c>
      <c r="G97" s="41" t="s">
        <v>61</v>
      </c>
      <c r="H97" s="42"/>
    </row>
    <row r="98" spans="1:8" x14ac:dyDescent="0.3">
      <c r="A98" s="39" t="s">
        <v>56</v>
      </c>
      <c r="B98" s="41" t="s">
        <v>65</v>
      </c>
      <c r="C98" s="41"/>
      <c r="D98" s="41" t="s">
        <v>63</v>
      </c>
      <c r="E98" s="41" t="s">
        <v>59</v>
      </c>
      <c r="F98" s="41" t="s">
        <v>72</v>
      </c>
      <c r="G98" s="41" t="s">
        <v>61</v>
      </c>
      <c r="H98" s="42"/>
    </row>
    <row r="99" spans="1:8" x14ac:dyDescent="0.3">
      <c r="A99" s="39" t="s">
        <v>56</v>
      </c>
      <c r="B99" s="41" t="s">
        <v>65</v>
      </c>
      <c r="C99" s="41"/>
      <c r="D99" s="41" t="s">
        <v>63</v>
      </c>
      <c r="E99" s="41" t="s">
        <v>59</v>
      </c>
      <c r="F99" s="41" t="s">
        <v>73</v>
      </c>
      <c r="G99" s="41" t="s">
        <v>61</v>
      </c>
      <c r="H99" s="42"/>
    </row>
    <row r="100" spans="1:8" x14ac:dyDescent="0.3">
      <c r="A100" s="39" t="s">
        <v>56</v>
      </c>
      <c r="B100" s="41" t="s">
        <v>65</v>
      </c>
      <c r="C100" s="41"/>
      <c r="D100" s="41" t="s">
        <v>63</v>
      </c>
      <c r="E100" s="41" t="s">
        <v>59</v>
      </c>
      <c r="F100" s="41" t="s">
        <v>74</v>
      </c>
      <c r="G100" s="41" t="s">
        <v>61</v>
      </c>
      <c r="H100" s="42"/>
    </row>
    <row r="101" spans="1:8" x14ac:dyDescent="0.3">
      <c r="A101" s="39" t="s">
        <v>56</v>
      </c>
      <c r="B101" s="41" t="s">
        <v>57</v>
      </c>
      <c r="C101" s="41"/>
      <c r="D101" s="41" t="s">
        <v>58</v>
      </c>
      <c r="E101" s="41" t="s">
        <v>66</v>
      </c>
      <c r="F101" s="41" t="s">
        <v>72</v>
      </c>
      <c r="G101" s="41" t="s">
        <v>61</v>
      </c>
      <c r="H101" s="42"/>
    </row>
    <row r="102" spans="1:8" x14ac:dyDescent="0.3">
      <c r="A102" s="39" t="s">
        <v>56</v>
      </c>
      <c r="B102" s="41" t="s">
        <v>57</v>
      </c>
      <c r="C102" s="41"/>
      <c r="D102" s="41" t="s">
        <v>58</v>
      </c>
      <c r="E102" s="41" t="s">
        <v>66</v>
      </c>
      <c r="F102" s="41" t="s">
        <v>73</v>
      </c>
      <c r="G102" s="41" t="s">
        <v>61</v>
      </c>
      <c r="H102" s="42"/>
    </row>
    <row r="103" spans="1:8" x14ac:dyDescent="0.3">
      <c r="A103" s="39" t="s">
        <v>56</v>
      </c>
      <c r="B103" s="41" t="s">
        <v>57</v>
      </c>
      <c r="C103" s="41"/>
      <c r="D103" s="41" t="s">
        <v>58</v>
      </c>
      <c r="E103" s="41" t="s">
        <v>66</v>
      </c>
      <c r="F103" s="41" t="s">
        <v>74</v>
      </c>
      <c r="G103" s="41" t="s">
        <v>61</v>
      </c>
      <c r="H103" s="42"/>
    </row>
    <row r="104" spans="1:8" x14ac:dyDescent="0.3">
      <c r="A104" s="39" t="s">
        <v>56</v>
      </c>
      <c r="B104" s="41" t="s">
        <v>57</v>
      </c>
      <c r="C104" s="41"/>
      <c r="D104" s="41" t="s">
        <v>62</v>
      </c>
      <c r="E104" s="41" t="s">
        <v>66</v>
      </c>
      <c r="F104" s="41" t="s">
        <v>72</v>
      </c>
      <c r="G104" s="41" t="s">
        <v>61</v>
      </c>
      <c r="H104" s="42"/>
    </row>
    <row r="105" spans="1:8" x14ac:dyDescent="0.3">
      <c r="A105" s="39" t="s">
        <v>56</v>
      </c>
      <c r="B105" s="41" t="s">
        <v>57</v>
      </c>
      <c r="C105" s="41"/>
      <c r="D105" s="41" t="s">
        <v>62</v>
      </c>
      <c r="E105" s="41" t="s">
        <v>66</v>
      </c>
      <c r="F105" s="41" t="s">
        <v>73</v>
      </c>
      <c r="G105" s="41" t="s">
        <v>61</v>
      </c>
      <c r="H105" s="42"/>
    </row>
    <row r="106" spans="1:8" x14ac:dyDescent="0.3">
      <c r="A106" s="39" t="s">
        <v>56</v>
      </c>
      <c r="B106" s="41" t="s">
        <v>57</v>
      </c>
      <c r="C106" s="41"/>
      <c r="D106" s="41" t="s">
        <v>62</v>
      </c>
      <c r="E106" s="41" t="s">
        <v>66</v>
      </c>
      <c r="F106" s="41" t="s">
        <v>74</v>
      </c>
      <c r="G106" s="41" t="s">
        <v>61</v>
      </c>
      <c r="H106" s="42"/>
    </row>
    <row r="107" spans="1:8" x14ac:dyDescent="0.3">
      <c r="A107" s="39" t="s">
        <v>56</v>
      </c>
      <c r="B107" s="41" t="s">
        <v>57</v>
      </c>
      <c r="C107" s="41"/>
      <c r="D107" s="41" t="s">
        <v>63</v>
      </c>
      <c r="E107" s="41" t="s">
        <v>66</v>
      </c>
      <c r="F107" s="41" t="s">
        <v>72</v>
      </c>
      <c r="G107" s="41" t="s">
        <v>61</v>
      </c>
      <c r="H107" s="42"/>
    </row>
    <row r="108" spans="1:8" x14ac:dyDescent="0.3">
      <c r="A108" s="39" t="s">
        <v>56</v>
      </c>
      <c r="B108" s="41" t="s">
        <v>57</v>
      </c>
      <c r="C108" s="41"/>
      <c r="D108" s="41" t="s">
        <v>63</v>
      </c>
      <c r="E108" s="41" t="s">
        <v>66</v>
      </c>
      <c r="F108" s="41" t="s">
        <v>73</v>
      </c>
      <c r="G108" s="41" t="s">
        <v>61</v>
      </c>
      <c r="H108" s="42"/>
    </row>
    <row r="109" spans="1:8" x14ac:dyDescent="0.3">
      <c r="A109" s="39" t="s">
        <v>56</v>
      </c>
      <c r="B109" s="41" t="s">
        <v>57</v>
      </c>
      <c r="C109" s="41"/>
      <c r="D109" s="41" t="s">
        <v>63</v>
      </c>
      <c r="E109" s="41" t="s">
        <v>66</v>
      </c>
      <c r="F109" s="41" t="s">
        <v>74</v>
      </c>
      <c r="G109" s="41" t="s">
        <v>61</v>
      </c>
      <c r="H109" s="42"/>
    </row>
    <row r="110" spans="1:8" x14ac:dyDescent="0.3">
      <c r="A110" s="39" t="s">
        <v>56</v>
      </c>
      <c r="B110" s="41" t="s">
        <v>64</v>
      </c>
      <c r="C110" s="41"/>
      <c r="D110" s="41" t="s">
        <v>58</v>
      </c>
      <c r="E110" s="41" t="s">
        <v>66</v>
      </c>
      <c r="F110" s="41" t="s">
        <v>72</v>
      </c>
      <c r="G110" s="41" t="s">
        <v>61</v>
      </c>
      <c r="H110" s="42"/>
    </row>
    <row r="111" spans="1:8" x14ac:dyDescent="0.3">
      <c r="A111" s="39" t="s">
        <v>56</v>
      </c>
      <c r="B111" s="41" t="s">
        <v>64</v>
      </c>
      <c r="C111" s="41"/>
      <c r="D111" s="41" t="s">
        <v>58</v>
      </c>
      <c r="E111" s="41" t="s">
        <v>66</v>
      </c>
      <c r="F111" s="41" t="s">
        <v>73</v>
      </c>
      <c r="G111" s="41" t="s">
        <v>61</v>
      </c>
      <c r="H111" s="42"/>
    </row>
    <row r="112" spans="1:8" x14ac:dyDescent="0.3">
      <c r="A112" s="39" t="s">
        <v>56</v>
      </c>
      <c r="B112" s="41" t="s">
        <v>64</v>
      </c>
      <c r="C112" s="41"/>
      <c r="D112" s="41" t="s">
        <v>58</v>
      </c>
      <c r="E112" s="41" t="s">
        <v>66</v>
      </c>
      <c r="F112" s="41" t="s">
        <v>74</v>
      </c>
      <c r="G112" s="41" t="s">
        <v>61</v>
      </c>
      <c r="H112" s="42"/>
    </row>
    <row r="113" spans="1:8" x14ac:dyDescent="0.3">
      <c r="A113" s="39" t="s">
        <v>56</v>
      </c>
      <c r="B113" s="41" t="s">
        <v>64</v>
      </c>
      <c r="C113" s="41"/>
      <c r="D113" s="41" t="s">
        <v>62</v>
      </c>
      <c r="E113" s="41" t="s">
        <v>66</v>
      </c>
      <c r="F113" s="41" t="s">
        <v>72</v>
      </c>
      <c r="G113" s="41" t="s">
        <v>61</v>
      </c>
      <c r="H113" s="42"/>
    </row>
    <row r="114" spans="1:8" x14ac:dyDescent="0.3">
      <c r="A114" s="39" t="s">
        <v>56</v>
      </c>
      <c r="B114" s="41" t="s">
        <v>64</v>
      </c>
      <c r="C114" s="41"/>
      <c r="D114" s="41" t="s">
        <v>62</v>
      </c>
      <c r="E114" s="41" t="s">
        <v>66</v>
      </c>
      <c r="F114" s="41" t="s">
        <v>73</v>
      </c>
      <c r="G114" s="41" t="s">
        <v>61</v>
      </c>
      <c r="H114" s="42"/>
    </row>
    <row r="115" spans="1:8" x14ac:dyDescent="0.3">
      <c r="A115" s="39" t="s">
        <v>56</v>
      </c>
      <c r="B115" s="41" t="s">
        <v>64</v>
      </c>
      <c r="C115" s="41"/>
      <c r="D115" s="41" t="s">
        <v>62</v>
      </c>
      <c r="E115" s="41" t="s">
        <v>66</v>
      </c>
      <c r="F115" s="41" t="s">
        <v>74</v>
      </c>
      <c r="G115" s="41" t="s">
        <v>61</v>
      </c>
      <c r="H115" s="42"/>
    </row>
    <row r="116" spans="1:8" x14ac:dyDescent="0.3">
      <c r="A116" s="39" t="s">
        <v>56</v>
      </c>
      <c r="B116" s="41" t="s">
        <v>64</v>
      </c>
      <c r="C116" s="41"/>
      <c r="D116" s="41" t="s">
        <v>63</v>
      </c>
      <c r="E116" s="41" t="s">
        <v>66</v>
      </c>
      <c r="F116" s="41" t="s">
        <v>72</v>
      </c>
      <c r="G116" s="41" t="s">
        <v>61</v>
      </c>
      <c r="H116" s="42"/>
    </row>
    <row r="117" spans="1:8" x14ac:dyDescent="0.3">
      <c r="A117" s="39" t="s">
        <v>56</v>
      </c>
      <c r="B117" s="41" t="s">
        <v>64</v>
      </c>
      <c r="C117" s="41"/>
      <c r="D117" s="41" t="s">
        <v>63</v>
      </c>
      <c r="E117" s="41" t="s">
        <v>66</v>
      </c>
      <c r="F117" s="41" t="s">
        <v>73</v>
      </c>
      <c r="G117" s="41" t="s">
        <v>61</v>
      </c>
      <c r="H117" s="42"/>
    </row>
    <row r="118" spans="1:8" x14ac:dyDescent="0.3">
      <c r="A118" s="39" t="s">
        <v>56</v>
      </c>
      <c r="B118" s="41" t="s">
        <v>64</v>
      </c>
      <c r="C118" s="41"/>
      <c r="D118" s="41" t="s">
        <v>63</v>
      </c>
      <c r="E118" s="41" t="s">
        <v>66</v>
      </c>
      <c r="F118" s="41" t="s">
        <v>74</v>
      </c>
      <c r="G118" s="41" t="s">
        <v>61</v>
      </c>
      <c r="H118" s="42"/>
    </row>
    <row r="119" spans="1:8" x14ac:dyDescent="0.3">
      <c r="A119" s="39" t="s">
        <v>56</v>
      </c>
      <c r="B119" s="41" t="s">
        <v>65</v>
      </c>
      <c r="C119" s="41"/>
      <c r="D119" s="41" t="s">
        <v>58</v>
      </c>
      <c r="E119" s="41" t="s">
        <v>66</v>
      </c>
      <c r="F119" s="41" t="s">
        <v>72</v>
      </c>
      <c r="G119" s="41" t="s">
        <v>61</v>
      </c>
      <c r="H119" s="42"/>
    </row>
    <row r="120" spans="1:8" x14ac:dyDescent="0.3">
      <c r="A120" s="39" t="s">
        <v>56</v>
      </c>
      <c r="B120" s="41" t="s">
        <v>65</v>
      </c>
      <c r="C120" s="41"/>
      <c r="D120" s="41" t="s">
        <v>58</v>
      </c>
      <c r="E120" s="41" t="s">
        <v>66</v>
      </c>
      <c r="F120" s="41" t="s">
        <v>73</v>
      </c>
      <c r="G120" s="41" t="s">
        <v>61</v>
      </c>
      <c r="H120" s="42"/>
    </row>
    <row r="121" spans="1:8" x14ac:dyDescent="0.3">
      <c r="A121" s="39" t="s">
        <v>56</v>
      </c>
      <c r="B121" s="41" t="s">
        <v>65</v>
      </c>
      <c r="C121" s="41"/>
      <c r="D121" s="41" t="s">
        <v>58</v>
      </c>
      <c r="E121" s="41" t="s">
        <v>66</v>
      </c>
      <c r="F121" s="41" t="s">
        <v>74</v>
      </c>
      <c r="G121" s="41" t="s">
        <v>61</v>
      </c>
      <c r="H121" s="42"/>
    </row>
    <row r="122" spans="1:8" x14ac:dyDescent="0.3">
      <c r="A122" s="39" t="s">
        <v>56</v>
      </c>
      <c r="B122" s="41" t="s">
        <v>65</v>
      </c>
      <c r="C122" s="41"/>
      <c r="D122" s="41" t="s">
        <v>62</v>
      </c>
      <c r="E122" s="41" t="s">
        <v>66</v>
      </c>
      <c r="F122" s="41" t="s">
        <v>72</v>
      </c>
      <c r="G122" s="41" t="s">
        <v>61</v>
      </c>
      <c r="H122" s="42"/>
    </row>
    <row r="123" spans="1:8" x14ac:dyDescent="0.3">
      <c r="A123" s="39" t="s">
        <v>56</v>
      </c>
      <c r="B123" s="41" t="s">
        <v>65</v>
      </c>
      <c r="C123" s="41"/>
      <c r="D123" s="41" t="s">
        <v>62</v>
      </c>
      <c r="E123" s="41" t="s">
        <v>66</v>
      </c>
      <c r="F123" s="41" t="s">
        <v>73</v>
      </c>
      <c r="G123" s="41" t="s">
        <v>61</v>
      </c>
      <c r="H123" s="42"/>
    </row>
    <row r="124" spans="1:8" x14ac:dyDescent="0.3">
      <c r="A124" s="39" t="s">
        <v>56</v>
      </c>
      <c r="B124" s="41" t="s">
        <v>65</v>
      </c>
      <c r="C124" s="41"/>
      <c r="D124" s="41" t="s">
        <v>62</v>
      </c>
      <c r="E124" s="41" t="s">
        <v>66</v>
      </c>
      <c r="F124" s="41" t="s">
        <v>74</v>
      </c>
      <c r="G124" s="41" t="s">
        <v>61</v>
      </c>
      <c r="H124" s="42"/>
    </row>
    <row r="125" spans="1:8" x14ac:dyDescent="0.3">
      <c r="A125" s="39" t="s">
        <v>56</v>
      </c>
      <c r="B125" s="41" t="s">
        <v>65</v>
      </c>
      <c r="C125" s="41"/>
      <c r="D125" s="41" t="s">
        <v>63</v>
      </c>
      <c r="E125" s="41" t="s">
        <v>66</v>
      </c>
      <c r="F125" s="41" t="s">
        <v>72</v>
      </c>
      <c r="G125" s="41" t="s">
        <v>61</v>
      </c>
      <c r="H125" s="42"/>
    </row>
    <row r="126" spans="1:8" x14ac:dyDescent="0.3">
      <c r="A126" s="39" t="s">
        <v>56</v>
      </c>
      <c r="B126" s="41" t="s">
        <v>65</v>
      </c>
      <c r="C126" s="41"/>
      <c r="D126" s="41" t="s">
        <v>63</v>
      </c>
      <c r="E126" s="41" t="s">
        <v>66</v>
      </c>
      <c r="F126" s="41" t="s">
        <v>73</v>
      </c>
      <c r="G126" s="41" t="s">
        <v>61</v>
      </c>
      <c r="H126" s="42"/>
    </row>
    <row r="127" spans="1:8" x14ac:dyDescent="0.3">
      <c r="A127" s="39" t="s">
        <v>56</v>
      </c>
      <c r="B127" s="41" t="s">
        <v>65</v>
      </c>
      <c r="C127" s="41"/>
      <c r="D127" s="41" t="s">
        <v>63</v>
      </c>
      <c r="E127" s="41" t="s">
        <v>66</v>
      </c>
      <c r="F127" s="41" t="s">
        <v>74</v>
      </c>
      <c r="G127" s="41" t="s">
        <v>61</v>
      </c>
      <c r="H127" s="42"/>
    </row>
    <row r="128" spans="1:8" x14ac:dyDescent="0.3">
      <c r="A128" s="39" t="s">
        <v>56</v>
      </c>
      <c r="B128" s="41" t="s">
        <v>57</v>
      </c>
      <c r="C128" s="41"/>
      <c r="D128" s="41" t="s">
        <v>58</v>
      </c>
      <c r="E128" s="41" t="s">
        <v>67</v>
      </c>
      <c r="F128" s="41" t="s">
        <v>72</v>
      </c>
      <c r="G128" s="41" t="s">
        <v>61</v>
      </c>
      <c r="H128" s="42"/>
    </row>
    <row r="129" spans="1:8" x14ac:dyDescent="0.3">
      <c r="A129" s="39" t="s">
        <v>56</v>
      </c>
      <c r="B129" s="41" t="s">
        <v>57</v>
      </c>
      <c r="C129" s="41"/>
      <c r="D129" s="41" t="s">
        <v>58</v>
      </c>
      <c r="E129" s="41" t="s">
        <v>67</v>
      </c>
      <c r="F129" s="41" t="s">
        <v>73</v>
      </c>
      <c r="G129" s="41" t="s">
        <v>61</v>
      </c>
      <c r="H129" s="42"/>
    </row>
    <row r="130" spans="1:8" x14ac:dyDescent="0.3">
      <c r="A130" s="39" t="s">
        <v>56</v>
      </c>
      <c r="B130" s="41" t="s">
        <v>57</v>
      </c>
      <c r="C130" s="41"/>
      <c r="D130" s="41" t="s">
        <v>58</v>
      </c>
      <c r="E130" s="41" t="s">
        <v>67</v>
      </c>
      <c r="F130" s="41" t="s">
        <v>74</v>
      </c>
      <c r="G130" s="41" t="s">
        <v>61</v>
      </c>
      <c r="H130" s="42"/>
    </row>
    <row r="131" spans="1:8" x14ac:dyDescent="0.3">
      <c r="A131" s="39" t="s">
        <v>56</v>
      </c>
      <c r="B131" s="41" t="s">
        <v>57</v>
      </c>
      <c r="C131" s="41"/>
      <c r="D131" s="41" t="s">
        <v>62</v>
      </c>
      <c r="E131" s="41" t="s">
        <v>67</v>
      </c>
      <c r="F131" s="41" t="s">
        <v>72</v>
      </c>
      <c r="G131" s="41" t="s">
        <v>61</v>
      </c>
      <c r="H131" s="42"/>
    </row>
    <row r="132" spans="1:8" x14ac:dyDescent="0.3">
      <c r="A132" s="39" t="s">
        <v>56</v>
      </c>
      <c r="B132" s="41" t="s">
        <v>57</v>
      </c>
      <c r="C132" s="41"/>
      <c r="D132" s="41" t="s">
        <v>62</v>
      </c>
      <c r="E132" s="41" t="s">
        <v>67</v>
      </c>
      <c r="F132" s="41" t="s">
        <v>73</v>
      </c>
      <c r="G132" s="41" t="s">
        <v>61</v>
      </c>
      <c r="H132" s="42"/>
    </row>
    <row r="133" spans="1:8" x14ac:dyDescent="0.3">
      <c r="A133" s="39" t="s">
        <v>56</v>
      </c>
      <c r="B133" s="41" t="s">
        <v>57</v>
      </c>
      <c r="C133" s="41"/>
      <c r="D133" s="41" t="s">
        <v>62</v>
      </c>
      <c r="E133" s="41" t="s">
        <v>67</v>
      </c>
      <c r="F133" s="41" t="s">
        <v>74</v>
      </c>
      <c r="G133" s="41" t="s">
        <v>61</v>
      </c>
      <c r="H133" s="42"/>
    </row>
    <row r="134" spans="1:8" x14ac:dyDescent="0.3">
      <c r="A134" s="39" t="s">
        <v>56</v>
      </c>
      <c r="B134" s="41" t="s">
        <v>57</v>
      </c>
      <c r="C134" s="41"/>
      <c r="D134" s="41" t="s">
        <v>63</v>
      </c>
      <c r="E134" s="41" t="s">
        <v>67</v>
      </c>
      <c r="F134" s="41" t="s">
        <v>72</v>
      </c>
      <c r="G134" s="41" t="s">
        <v>61</v>
      </c>
      <c r="H134" s="42"/>
    </row>
    <row r="135" spans="1:8" x14ac:dyDescent="0.3">
      <c r="A135" s="39" t="s">
        <v>56</v>
      </c>
      <c r="B135" s="41" t="s">
        <v>57</v>
      </c>
      <c r="C135" s="41"/>
      <c r="D135" s="41" t="s">
        <v>63</v>
      </c>
      <c r="E135" s="41" t="s">
        <v>67</v>
      </c>
      <c r="F135" s="41" t="s">
        <v>73</v>
      </c>
      <c r="G135" s="41" t="s">
        <v>61</v>
      </c>
      <c r="H135" s="42"/>
    </row>
    <row r="136" spans="1:8" x14ac:dyDescent="0.3">
      <c r="A136" s="39" t="s">
        <v>56</v>
      </c>
      <c r="B136" s="41" t="s">
        <v>57</v>
      </c>
      <c r="C136" s="41"/>
      <c r="D136" s="41" t="s">
        <v>63</v>
      </c>
      <c r="E136" s="41" t="s">
        <v>67</v>
      </c>
      <c r="F136" s="41" t="s">
        <v>74</v>
      </c>
      <c r="G136" s="41" t="s">
        <v>61</v>
      </c>
      <c r="H136" s="42"/>
    </row>
    <row r="137" spans="1:8" x14ac:dyDescent="0.3">
      <c r="A137" s="39" t="s">
        <v>56</v>
      </c>
      <c r="B137" s="41" t="s">
        <v>64</v>
      </c>
      <c r="C137" s="41"/>
      <c r="D137" s="41" t="s">
        <v>58</v>
      </c>
      <c r="E137" s="41" t="s">
        <v>67</v>
      </c>
      <c r="F137" s="41" t="s">
        <v>72</v>
      </c>
      <c r="G137" s="41" t="s">
        <v>61</v>
      </c>
      <c r="H137" s="42"/>
    </row>
    <row r="138" spans="1:8" x14ac:dyDescent="0.3">
      <c r="A138" s="39" t="s">
        <v>56</v>
      </c>
      <c r="B138" s="41" t="s">
        <v>64</v>
      </c>
      <c r="C138" s="41"/>
      <c r="D138" s="41" t="s">
        <v>58</v>
      </c>
      <c r="E138" s="41" t="s">
        <v>67</v>
      </c>
      <c r="F138" s="41" t="s">
        <v>73</v>
      </c>
      <c r="G138" s="41" t="s">
        <v>61</v>
      </c>
      <c r="H138" s="42"/>
    </row>
    <row r="139" spans="1:8" x14ac:dyDescent="0.3">
      <c r="A139" s="39" t="s">
        <v>56</v>
      </c>
      <c r="B139" s="41" t="s">
        <v>64</v>
      </c>
      <c r="C139" s="41"/>
      <c r="D139" s="41" t="s">
        <v>58</v>
      </c>
      <c r="E139" s="41" t="s">
        <v>67</v>
      </c>
      <c r="F139" s="41" t="s">
        <v>74</v>
      </c>
      <c r="G139" s="41" t="s">
        <v>61</v>
      </c>
      <c r="H139" s="42"/>
    </row>
    <row r="140" spans="1:8" x14ac:dyDescent="0.3">
      <c r="A140" s="39" t="s">
        <v>56</v>
      </c>
      <c r="B140" s="41" t="s">
        <v>64</v>
      </c>
      <c r="C140" s="41"/>
      <c r="D140" s="41" t="s">
        <v>62</v>
      </c>
      <c r="E140" s="41" t="s">
        <v>67</v>
      </c>
      <c r="F140" s="41" t="s">
        <v>72</v>
      </c>
      <c r="G140" s="41" t="s">
        <v>61</v>
      </c>
      <c r="H140" s="42"/>
    </row>
    <row r="141" spans="1:8" x14ac:dyDescent="0.3">
      <c r="A141" s="39" t="s">
        <v>56</v>
      </c>
      <c r="B141" s="41" t="s">
        <v>64</v>
      </c>
      <c r="C141" s="41"/>
      <c r="D141" s="41" t="s">
        <v>62</v>
      </c>
      <c r="E141" s="41" t="s">
        <v>67</v>
      </c>
      <c r="F141" s="41" t="s">
        <v>73</v>
      </c>
      <c r="G141" s="41" t="s">
        <v>61</v>
      </c>
      <c r="H141" s="42"/>
    </row>
    <row r="142" spans="1:8" x14ac:dyDescent="0.3">
      <c r="A142" s="39" t="s">
        <v>56</v>
      </c>
      <c r="B142" s="41" t="s">
        <v>64</v>
      </c>
      <c r="C142" s="41"/>
      <c r="D142" s="41" t="s">
        <v>62</v>
      </c>
      <c r="E142" s="41" t="s">
        <v>67</v>
      </c>
      <c r="F142" s="41" t="s">
        <v>74</v>
      </c>
      <c r="G142" s="41" t="s">
        <v>61</v>
      </c>
      <c r="H142" s="42"/>
    </row>
    <row r="143" spans="1:8" x14ac:dyDescent="0.3">
      <c r="A143" s="39" t="s">
        <v>56</v>
      </c>
      <c r="B143" s="41" t="s">
        <v>64</v>
      </c>
      <c r="C143" s="41"/>
      <c r="D143" s="41" t="s">
        <v>63</v>
      </c>
      <c r="E143" s="41" t="s">
        <v>67</v>
      </c>
      <c r="F143" s="41" t="s">
        <v>72</v>
      </c>
      <c r="G143" s="41" t="s">
        <v>61</v>
      </c>
      <c r="H143" s="42"/>
    </row>
    <row r="144" spans="1:8" x14ac:dyDescent="0.3">
      <c r="A144" s="39" t="s">
        <v>56</v>
      </c>
      <c r="B144" s="41" t="s">
        <v>64</v>
      </c>
      <c r="C144" s="41"/>
      <c r="D144" s="41" t="s">
        <v>63</v>
      </c>
      <c r="E144" s="41" t="s">
        <v>67</v>
      </c>
      <c r="F144" s="41" t="s">
        <v>73</v>
      </c>
      <c r="G144" s="41" t="s">
        <v>61</v>
      </c>
      <c r="H144" s="42"/>
    </row>
    <row r="145" spans="1:8" x14ac:dyDescent="0.3">
      <c r="A145" s="39" t="s">
        <v>56</v>
      </c>
      <c r="B145" s="41" t="s">
        <v>64</v>
      </c>
      <c r="C145" s="41"/>
      <c r="D145" s="41" t="s">
        <v>63</v>
      </c>
      <c r="E145" s="41" t="s">
        <v>67</v>
      </c>
      <c r="F145" s="41" t="s">
        <v>74</v>
      </c>
      <c r="G145" s="41" t="s">
        <v>61</v>
      </c>
      <c r="H145" s="42"/>
    </row>
    <row r="146" spans="1:8" x14ac:dyDescent="0.3">
      <c r="A146" s="39" t="s">
        <v>56</v>
      </c>
      <c r="B146" s="41" t="s">
        <v>65</v>
      </c>
      <c r="C146" s="41"/>
      <c r="D146" s="41" t="s">
        <v>58</v>
      </c>
      <c r="E146" s="41" t="s">
        <v>67</v>
      </c>
      <c r="F146" s="41" t="s">
        <v>72</v>
      </c>
      <c r="G146" s="41" t="s">
        <v>61</v>
      </c>
      <c r="H146" s="42"/>
    </row>
    <row r="147" spans="1:8" x14ac:dyDescent="0.3">
      <c r="A147" s="39" t="s">
        <v>56</v>
      </c>
      <c r="B147" s="41" t="s">
        <v>65</v>
      </c>
      <c r="C147" s="41"/>
      <c r="D147" s="41" t="s">
        <v>58</v>
      </c>
      <c r="E147" s="41" t="s">
        <v>67</v>
      </c>
      <c r="F147" s="41" t="s">
        <v>73</v>
      </c>
      <c r="G147" s="41" t="s">
        <v>61</v>
      </c>
      <c r="H147" s="42"/>
    </row>
    <row r="148" spans="1:8" x14ac:dyDescent="0.3">
      <c r="A148" s="39" t="s">
        <v>56</v>
      </c>
      <c r="B148" s="41" t="s">
        <v>65</v>
      </c>
      <c r="C148" s="41"/>
      <c r="D148" s="41" t="s">
        <v>58</v>
      </c>
      <c r="E148" s="41" t="s">
        <v>67</v>
      </c>
      <c r="F148" s="41" t="s">
        <v>74</v>
      </c>
      <c r="G148" s="41" t="s">
        <v>61</v>
      </c>
      <c r="H148" s="42"/>
    </row>
    <row r="149" spans="1:8" x14ac:dyDescent="0.3">
      <c r="A149" s="39" t="s">
        <v>56</v>
      </c>
      <c r="B149" s="41" t="s">
        <v>65</v>
      </c>
      <c r="C149" s="41"/>
      <c r="D149" s="41" t="s">
        <v>62</v>
      </c>
      <c r="E149" s="41" t="s">
        <v>67</v>
      </c>
      <c r="F149" s="41" t="s">
        <v>72</v>
      </c>
      <c r="G149" s="41" t="s">
        <v>61</v>
      </c>
      <c r="H149" s="42"/>
    </row>
    <row r="150" spans="1:8" x14ac:dyDescent="0.3">
      <c r="A150" s="39" t="s">
        <v>56</v>
      </c>
      <c r="B150" s="41" t="s">
        <v>65</v>
      </c>
      <c r="C150" s="41"/>
      <c r="D150" s="41" t="s">
        <v>62</v>
      </c>
      <c r="E150" s="41" t="s">
        <v>67</v>
      </c>
      <c r="F150" s="41" t="s">
        <v>73</v>
      </c>
      <c r="G150" s="41" t="s">
        <v>61</v>
      </c>
      <c r="H150" s="42"/>
    </row>
    <row r="151" spans="1:8" x14ac:dyDescent="0.3">
      <c r="A151" s="39" t="s">
        <v>56</v>
      </c>
      <c r="B151" s="41" t="s">
        <v>65</v>
      </c>
      <c r="C151" s="41"/>
      <c r="D151" s="41" t="s">
        <v>62</v>
      </c>
      <c r="E151" s="41" t="s">
        <v>67</v>
      </c>
      <c r="F151" s="41" t="s">
        <v>74</v>
      </c>
      <c r="G151" s="41" t="s">
        <v>61</v>
      </c>
      <c r="H151" s="42"/>
    </row>
    <row r="152" spans="1:8" x14ac:dyDescent="0.3">
      <c r="A152" s="39" t="s">
        <v>56</v>
      </c>
      <c r="B152" s="41" t="s">
        <v>65</v>
      </c>
      <c r="C152" s="41"/>
      <c r="D152" s="41" t="s">
        <v>63</v>
      </c>
      <c r="E152" s="41" t="s">
        <v>67</v>
      </c>
      <c r="F152" s="41" t="s">
        <v>72</v>
      </c>
      <c r="G152" s="41" t="s">
        <v>61</v>
      </c>
      <c r="H152" s="42"/>
    </row>
    <row r="153" spans="1:8" x14ac:dyDescent="0.3">
      <c r="A153" s="39" t="s">
        <v>56</v>
      </c>
      <c r="B153" s="41" t="s">
        <v>65</v>
      </c>
      <c r="C153" s="41"/>
      <c r="D153" s="41" t="s">
        <v>63</v>
      </c>
      <c r="E153" s="41" t="s">
        <v>67</v>
      </c>
      <c r="F153" s="41" t="s">
        <v>73</v>
      </c>
      <c r="G153" s="41" t="s">
        <v>61</v>
      </c>
      <c r="H153" s="42"/>
    </row>
    <row r="154" spans="1:8" x14ac:dyDescent="0.3">
      <c r="A154" s="39" t="s">
        <v>56</v>
      </c>
      <c r="B154" s="41" t="s">
        <v>65</v>
      </c>
      <c r="C154" s="41"/>
      <c r="D154" s="41" t="s">
        <v>63</v>
      </c>
      <c r="E154" s="41" t="s">
        <v>67</v>
      </c>
      <c r="F154" s="41" t="s">
        <v>74</v>
      </c>
      <c r="G154" s="41" t="s">
        <v>61</v>
      </c>
      <c r="H154" s="42"/>
    </row>
    <row r="155" spans="1:8" x14ac:dyDescent="0.3">
      <c r="A155" s="39" t="s">
        <v>56</v>
      </c>
      <c r="B155" s="41" t="s">
        <v>57</v>
      </c>
      <c r="C155" s="41"/>
      <c r="D155" s="41" t="s">
        <v>58</v>
      </c>
      <c r="E155" s="41" t="s">
        <v>68</v>
      </c>
      <c r="F155" s="41" t="s">
        <v>72</v>
      </c>
      <c r="G155" s="41" t="s">
        <v>61</v>
      </c>
      <c r="H155" s="42"/>
    </row>
    <row r="156" spans="1:8" x14ac:dyDescent="0.3">
      <c r="A156" s="39" t="s">
        <v>56</v>
      </c>
      <c r="B156" s="41" t="s">
        <v>57</v>
      </c>
      <c r="C156" s="41"/>
      <c r="D156" s="41" t="s">
        <v>58</v>
      </c>
      <c r="E156" s="41" t="s">
        <v>68</v>
      </c>
      <c r="F156" s="41" t="s">
        <v>73</v>
      </c>
      <c r="G156" s="41" t="s">
        <v>61</v>
      </c>
      <c r="H156" s="42"/>
    </row>
    <row r="157" spans="1:8" x14ac:dyDescent="0.3">
      <c r="A157" s="39" t="s">
        <v>56</v>
      </c>
      <c r="B157" s="41" t="s">
        <v>57</v>
      </c>
      <c r="C157" s="41"/>
      <c r="D157" s="41" t="s">
        <v>58</v>
      </c>
      <c r="E157" s="41" t="s">
        <v>68</v>
      </c>
      <c r="F157" s="41" t="s">
        <v>74</v>
      </c>
      <c r="G157" s="41" t="s">
        <v>61</v>
      </c>
      <c r="H157" s="42"/>
    </row>
    <row r="158" spans="1:8" x14ac:dyDescent="0.3">
      <c r="A158" s="39" t="s">
        <v>56</v>
      </c>
      <c r="B158" s="41" t="s">
        <v>57</v>
      </c>
      <c r="C158" s="41"/>
      <c r="D158" s="41" t="s">
        <v>62</v>
      </c>
      <c r="E158" s="41" t="s">
        <v>68</v>
      </c>
      <c r="F158" s="41" t="s">
        <v>72</v>
      </c>
      <c r="G158" s="41" t="s">
        <v>61</v>
      </c>
      <c r="H158" s="42"/>
    </row>
    <row r="159" spans="1:8" x14ac:dyDescent="0.3">
      <c r="A159" s="39" t="s">
        <v>56</v>
      </c>
      <c r="B159" s="41" t="s">
        <v>57</v>
      </c>
      <c r="C159" s="41"/>
      <c r="D159" s="41" t="s">
        <v>62</v>
      </c>
      <c r="E159" s="41" t="s">
        <v>68</v>
      </c>
      <c r="F159" s="41" t="s">
        <v>73</v>
      </c>
      <c r="G159" s="41" t="s">
        <v>61</v>
      </c>
      <c r="H159" s="42"/>
    </row>
    <row r="160" spans="1:8" x14ac:dyDescent="0.3">
      <c r="A160" s="39" t="s">
        <v>56</v>
      </c>
      <c r="B160" s="41" t="s">
        <v>57</v>
      </c>
      <c r="C160" s="41"/>
      <c r="D160" s="41" t="s">
        <v>62</v>
      </c>
      <c r="E160" s="41" t="s">
        <v>68</v>
      </c>
      <c r="F160" s="41" t="s">
        <v>74</v>
      </c>
      <c r="G160" s="41" t="s">
        <v>61</v>
      </c>
      <c r="H160" s="42"/>
    </row>
    <row r="161" spans="1:8" x14ac:dyDescent="0.3">
      <c r="A161" s="39" t="s">
        <v>56</v>
      </c>
      <c r="B161" s="41" t="s">
        <v>57</v>
      </c>
      <c r="C161" s="41"/>
      <c r="D161" s="41" t="s">
        <v>63</v>
      </c>
      <c r="E161" s="41" t="s">
        <v>68</v>
      </c>
      <c r="F161" s="41" t="s">
        <v>72</v>
      </c>
      <c r="G161" s="41" t="s">
        <v>61</v>
      </c>
      <c r="H161" s="42"/>
    </row>
    <row r="162" spans="1:8" x14ac:dyDescent="0.3">
      <c r="A162" s="39" t="s">
        <v>56</v>
      </c>
      <c r="B162" s="41" t="s">
        <v>57</v>
      </c>
      <c r="C162" s="41"/>
      <c r="D162" s="41" t="s">
        <v>63</v>
      </c>
      <c r="E162" s="41" t="s">
        <v>68</v>
      </c>
      <c r="F162" s="41" t="s">
        <v>73</v>
      </c>
      <c r="G162" s="41" t="s">
        <v>61</v>
      </c>
      <c r="H162" s="42"/>
    </row>
    <row r="163" spans="1:8" x14ac:dyDescent="0.3">
      <c r="A163" s="39" t="s">
        <v>56</v>
      </c>
      <c r="B163" s="41" t="s">
        <v>57</v>
      </c>
      <c r="C163" s="41"/>
      <c r="D163" s="41" t="s">
        <v>63</v>
      </c>
      <c r="E163" s="41" t="s">
        <v>68</v>
      </c>
      <c r="F163" s="41" t="s">
        <v>74</v>
      </c>
      <c r="G163" s="41" t="s">
        <v>61</v>
      </c>
      <c r="H163" s="42"/>
    </row>
    <row r="164" spans="1:8" x14ac:dyDescent="0.3">
      <c r="A164" s="39" t="s">
        <v>56</v>
      </c>
      <c r="B164" s="41" t="s">
        <v>64</v>
      </c>
      <c r="C164" s="41"/>
      <c r="D164" s="41" t="s">
        <v>58</v>
      </c>
      <c r="E164" s="41" t="s">
        <v>68</v>
      </c>
      <c r="F164" s="41" t="s">
        <v>72</v>
      </c>
      <c r="G164" s="41" t="s">
        <v>61</v>
      </c>
      <c r="H164" s="42"/>
    </row>
    <row r="165" spans="1:8" x14ac:dyDescent="0.3">
      <c r="A165" s="39" t="s">
        <v>56</v>
      </c>
      <c r="B165" s="41" t="s">
        <v>64</v>
      </c>
      <c r="C165" s="41"/>
      <c r="D165" s="41" t="s">
        <v>58</v>
      </c>
      <c r="E165" s="41" t="s">
        <v>68</v>
      </c>
      <c r="F165" s="41" t="s">
        <v>73</v>
      </c>
      <c r="G165" s="41" t="s">
        <v>61</v>
      </c>
      <c r="H165" s="42"/>
    </row>
    <row r="166" spans="1:8" x14ac:dyDescent="0.3">
      <c r="A166" s="39" t="s">
        <v>56</v>
      </c>
      <c r="B166" s="41" t="s">
        <v>64</v>
      </c>
      <c r="C166" s="41"/>
      <c r="D166" s="41" t="s">
        <v>58</v>
      </c>
      <c r="E166" s="41" t="s">
        <v>68</v>
      </c>
      <c r="F166" s="41" t="s">
        <v>74</v>
      </c>
      <c r="G166" s="41" t="s">
        <v>61</v>
      </c>
      <c r="H166" s="42"/>
    </row>
    <row r="167" spans="1:8" x14ac:dyDescent="0.3">
      <c r="A167" s="39" t="s">
        <v>56</v>
      </c>
      <c r="B167" s="41" t="s">
        <v>64</v>
      </c>
      <c r="C167" s="41"/>
      <c r="D167" s="41" t="s">
        <v>62</v>
      </c>
      <c r="E167" s="41" t="s">
        <v>68</v>
      </c>
      <c r="F167" s="41" t="s">
        <v>72</v>
      </c>
      <c r="G167" s="41" t="s">
        <v>61</v>
      </c>
      <c r="H167" s="42"/>
    </row>
    <row r="168" spans="1:8" x14ac:dyDescent="0.3">
      <c r="A168" s="39" t="s">
        <v>56</v>
      </c>
      <c r="B168" s="41" t="s">
        <v>64</v>
      </c>
      <c r="C168" s="41"/>
      <c r="D168" s="41" t="s">
        <v>62</v>
      </c>
      <c r="E168" s="41" t="s">
        <v>68</v>
      </c>
      <c r="F168" s="41" t="s">
        <v>73</v>
      </c>
      <c r="G168" s="41" t="s">
        <v>61</v>
      </c>
      <c r="H168" s="42"/>
    </row>
    <row r="169" spans="1:8" x14ac:dyDescent="0.3">
      <c r="A169" s="39" t="s">
        <v>56</v>
      </c>
      <c r="B169" s="41" t="s">
        <v>64</v>
      </c>
      <c r="C169" s="41"/>
      <c r="D169" s="41" t="s">
        <v>62</v>
      </c>
      <c r="E169" s="41" t="s">
        <v>68</v>
      </c>
      <c r="F169" s="41" t="s">
        <v>74</v>
      </c>
      <c r="G169" s="41" t="s">
        <v>61</v>
      </c>
      <c r="H169" s="42"/>
    </row>
    <row r="170" spans="1:8" x14ac:dyDescent="0.3">
      <c r="A170" s="39" t="s">
        <v>56</v>
      </c>
      <c r="B170" s="41" t="s">
        <v>64</v>
      </c>
      <c r="C170" s="41"/>
      <c r="D170" s="41" t="s">
        <v>63</v>
      </c>
      <c r="E170" s="41" t="s">
        <v>68</v>
      </c>
      <c r="F170" s="41" t="s">
        <v>72</v>
      </c>
      <c r="G170" s="41" t="s">
        <v>61</v>
      </c>
      <c r="H170" s="42"/>
    </row>
    <row r="171" spans="1:8" x14ac:dyDescent="0.3">
      <c r="A171" s="39" t="s">
        <v>56</v>
      </c>
      <c r="B171" s="41" t="s">
        <v>64</v>
      </c>
      <c r="C171" s="41"/>
      <c r="D171" s="41" t="s">
        <v>63</v>
      </c>
      <c r="E171" s="41" t="s">
        <v>68</v>
      </c>
      <c r="F171" s="41" t="s">
        <v>73</v>
      </c>
      <c r="G171" s="41" t="s">
        <v>61</v>
      </c>
      <c r="H171" s="42"/>
    </row>
    <row r="172" spans="1:8" x14ac:dyDescent="0.3">
      <c r="A172" s="39" t="s">
        <v>56</v>
      </c>
      <c r="B172" s="41" t="s">
        <v>64</v>
      </c>
      <c r="C172" s="41"/>
      <c r="D172" s="41" t="s">
        <v>63</v>
      </c>
      <c r="E172" s="41" t="s">
        <v>68</v>
      </c>
      <c r="F172" s="41" t="s">
        <v>74</v>
      </c>
      <c r="G172" s="41" t="s">
        <v>61</v>
      </c>
      <c r="H172" s="42"/>
    </row>
    <row r="173" spans="1:8" x14ac:dyDescent="0.3">
      <c r="A173" s="39" t="s">
        <v>56</v>
      </c>
      <c r="B173" s="41" t="s">
        <v>65</v>
      </c>
      <c r="C173" s="41"/>
      <c r="D173" s="41" t="s">
        <v>58</v>
      </c>
      <c r="E173" s="41" t="s">
        <v>68</v>
      </c>
      <c r="F173" s="41" t="s">
        <v>72</v>
      </c>
      <c r="G173" s="41" t="s">
        <v>61</v>
      </c>
      <c r="H173" s="42"/>
    </row>
    <row r="174" spans="1:8" x14ac:dyDescent="0.3">
      <c r="A174" s="39" t="s">
        <v>56</v>
      </c>
      <c r="B174" s="41" t="s">
        <v>65</v>
      </c>
      <c r="C174" s="41"/>
      <c r="D174" s="41" t="s">
        <v>58</v>
      </c>
      <c r="E174" s="41" t="s">
        <v>68</v>
      </c>
      <c r="F174" s="41" t="s">
        <v>73</v>
      </c>
      <c r="G174" s="41" t="s">
        <v>61</v>
      </c>
      <c r="H174" s="42"/>
    </row>
    <row r="175" spans="1:8" x14ac:dyDescent="0.3">
      <c r="A175" s="39" t="s">
        <v>56</v>
      </c>
      <c r="B175" s="41" t="s">
        <v>65</v>
      </c>
      <c r="C175" s="41"/>
      <c r="D175" s="41" t="s">
        <v>58</v>
      </c>
      <c r="E175" s="41" t="s">
        <v>68</v>
      </c>
      <c r="F175" s="41" t="s">
        <v>74</v>
      </c>
      <c r="G175" s="41" t="s">
        <v>61</v>
      </c>
      <c r="H175" s="42"/>
    </row>
    <row r="176" spans="1:8" x14ac:dyDescent="0.3">
      <c r="A176" s="39" t="s">
        <v>56</v>
      </c>
      <c r="B176" s="41" t="s">
        <v>65</v>
      </c>
      <c r="C176" s="41"/>
      <c r="D176" s="41" t="s">
        <v>62</v>
      </c>
      <c r="E176" s="41" t="s">
        <v>68</v>
      </c>
      <c r="F176" s="41" t="s">
        <v>72</v>
      </c>
      <c r="G176" s="41" t="s">
        <v>61</v>
      </c>
      <c r="H176" s="42"/>
    </row>
    <row r="177" spans="1:8" x14ac:dyDescent="0.3">
      <c r="A177" s="39" t="s">
        <v>56</v>
      </c>
      <c r="B177" s="41" t="s">
        <v>65</v>
      </c>
      <c r="C177" s="41"/>
      <c r="D177" s="41" t="s">
        <v>62</v>
      </c>
      <c r="E177" s="41" t="s">
        <v>68</v>
      </c>
      <c r="F177" s="41" t="s">
        <v>73</v>
      </c>
      <c r="G177" s="41" t="s">
        <v>61</v>
      </c>
      <c r="H177" s="42"/>
    </row>
    <row r="178" spans="1:8" x14ac:dyDescent="0.3">
      <c r="A178" s="39" t="s">
        <v>56</v>
      </c>
      <c r="B178" s="41" t="s">
        <v>65</v>
      </c>
      <c r="C178" s="41"/>
      <c r="D178" s="41" t="s">
        <v>62</v>
      </c>
      <c r="E178" s="41" t="s">
        <v>68</v>
      </c>
      <c r="F178" s="41" t="s">
        <v>74</v>
      </c>
      <c r="G178" s="41" t="s">
        <v>61</v>
      </c>
      <c r="H178" s="42"/>
    </row>
    <row r="179" spans="1:8" x14ac:dyDescent="0.3">
      <c r="A179" s="39" t="s">
        <v>56</v>
      </c>
      <c r="B179" s="41" t="s">
        <v>65</v>
      </c>
      <c r="C179" s="41"/>
      <c r="D179" s="41" t="s">
        <v>63</v>
      </c>
      <c r="E179" s="41" t="s">
        <v>68</v>
      </c>
      <c r="F179" s="41" t="s">
        <v>72</v>
      </c>
      <c r="G179" s="41" t="s">
        <v>61</v>
      </c>
      <c r="H179" s="42"/>
    </row>
    <row r="180" spans="1:8" x14ac:dyDescent="0.3">
      <c r="A180" s="39" t="s">
        <v>56</v>
      </c>
      <c r="B180" s="41" t="s">
        <v>65</v>
      </c>
      <c r="C180" s="41"/>
      <c r="D180" s="41" t="s">
        <v>63</v>
      </c>
      <c r="E180" s="41" t="s">
        <v>68</v>
      </c>
      <c r="F180" s="41" t="s">
        <v>73</v>
      </c>
      <c r="G180" s="41" t="s">
        <v>61</v>
      </c>
      <c r="H180" s="42"/>
    </row>
    <row r="181" spans="1:8" x14ac:dyDescent="0.3">
      <c r="A181" s="39" t="s">
        <v>56</v>
      </c>
      <c r="B181" s="41" t="s">
        <v>65</v>
      </c>
      <c r="C181" s="41"/>
      <c r="D181" s="41" t="s">
        <v>63</v>
      </c>
      <c r="E181" s="41" t="s">
        <v>68</v>
      </c>
      <c r="F181" s="41" t="s">
        <v>74</v>
      </c>
      <c r="G181" s="41" t="s">
        <v>61</v>
      </c>
      <c r="H181" s="42"/>
    </row>
    <row r="182" spans="1:8" x14ac:dyDescent="0.3">
      <c r="A182" s="39" t="s">
        <v>56</v>
      </c>
      <c r="B182" s="41" t="s">
        <v>57</v>
      </c>
      <c r="C182" s="41"/>
      <c r="D182" s="41" t="s">
        <v>58</v>
      </c>
      <c r="E182" s="41" t="s">
        <v>59</v>
      </c>
      <c r="F182" s="41" t="s">
        <v>72</v>
      </c>
      <c r="G182" s="41" t="s">
        <v>69</v>
      </c>
      <c r="H182" s="42"/>
    </row>
    <row r="183" spans="1:8" x14ac:dyDescent="0.3">
      <c r="A183" s="39" t="s">
        <v>56</v>
      </c>
      <c r="B183" s="41" t="s">
        <v>57</v>
      </c>
      <c r="C183" s="41"/>
      <c r="D183" s="41" t="s">
        <v>58</v>
      </c>
      <c r="E183" s="41" t="s">
        <v>59</v>
      </c>
      <c r="F183" s="41" t="s">
        <v>73</v>
      </c>
      <c r="G183" s="41" t="s">
        <v>69</v>
      </c>
      <c r="H183" s="42"/>
    </row>
    <row r="184" spans="1:8" x14ac:dyDescent="0.3">
      <c r="A184" s="39" t="s">
        <v>56</v>
      </c>
      <c r="B184" s="41" t="s">
        <v>57</v>
      </c>
      <c r="C184" s="41"/>
      <c r="D184" s="41" t="s">
        <v>58</v>
      </c>
      <c r="E184" s="41" t="s">
        <v>59</v>
      </c>
      <c r="F184" s="41" t="s">
        <v>74</v>
      </c>
      <c r="G184" s="41" t="s">
        <v>69</v>
      </c>
      <c r="H184" s="42"/>
    </row>
    <row r="185" spans="1:8" x14ac:dyDescent="0.3">
      <c r="A185" s="39" t="s">
        <v>56</v>
      </c>
      <c r="B185" s="41" t="s">
        <v>57</v>
      </c>
      <c r="C185" s="41"/>
      <c r="D185" s="41" t="s">
        <v>62</v>
      </c>
      <c r="E185" s="41" t="s">
        <v>59</v>
      </c>
      <c r="F185" s="41" t="s">
        <v>72</v>
      </c>
      <c r="G185" s="41" t="s">
        <v>69</v>
      </c>
      <c r="H185" s="42"/>
    </row>
    <row r="186" spans="1:8" x14ac:dyDescent="0.3">
      <c r="A186" s="39" t="s">
        <v>56</v>
      </c>
      <c r="B186" s="41" t="s">
        <v>57</v>
      </c>
      <c r="C186" s="41"/>
      <c r="D186" s="41" t="s">
        <v>62</v>
      </c>
      <c r="E186" s="41" t="s">
        <v>59</v>
      </c>
      <c r="F186" s="41" t="s">
        <v>73</v>
      </c>
      <c r="G186" s="41" t="s">
        <v>69</v>
      </c>
      <c r="H186" s="42"/>
    </row>
    <row r="187" spans="1:8" x14ac:dyDescent="0.3">
      <c r="A187" s="39" t="s">
        <v>56</v>
      </c>
      <c r="B187" s="41" t="s">
        <v>57</v>
      </c>
      <c r="C187" s="41"/>
      <c r="D187" s="41" t="s">
        <v>62</v>
      </c>
      <c r="E187" s="41" t="s">
        <v>59</v>
      </c>
      <c r="F187" s="41" t="s">
        <v>74</v>
      </c>
      <c r="G187" s="41" t="s">
        <v>69</v>
      </c>
      <c r="H187" s="42"/>
    </row>
    <row r="188" spans="1:8" x14ac:dyDescent="0.3">
      <c r="A188" s="39" t="s">
        <v>56</v>
      </c>
      <c r="B188" s="41" t="s">
        <v>57</v>
      </c>
      <c r="C188" s="41"/>
      <c r="D188" s="41" t="s">
        <v>63</v>
      </c>
      <c r="E188" s="41" t="s">
        <v>59</v>
      </c>
      <c r="F188" s="41" t="s">
        <v>72</v>
      </c>
      <c r="G188" s="41" t="s">
        <v>69</v>
      </c>
      <c r="H188" s="42"/>
    </row>
    <row r="189" spans="1:8" x14ac:dyDescent="0.3">
      <c r="A189" s="39" t="s">
        <v>56</v>
      </c>
      <c r="B189" s="41" t="s">
        <v>57</v>
      </c>
      <c r="C189" s="41"/>
      <c r="D189" s="41" t="s">
        <v>63</v>
      </c>
      <c r="E189" s="41" t="s">
        <v>59</v>
      </c>
      <c r="F189" s="41" t="s">
        <v>73</v>
      </c>
      <c r="G189" s="41" t="s">
        <v>69</v>
      </c>
      <c r="H189" s="42"/>
    </row>
    <row r="190" spans="1:8" x14ac:dyDescent="0.3">
      <c r="A190" s="39" t="s">
        <v>56</v>
      </c>
      <c r="B190" s="41" t="s">
        <v>57</v>
      </c>
      <c r="C190" s="41"/>
      <c r="D190" s="41" t="s">
        <v>63</v>
      </c>
      <c r="E190" s="41" t="s">
        <v>59</v>
      </c>
      <c r="F190" s="41" t="s">
        <v>74</v>
      </c>
      <c r="G190" s="41" t="s">
        <v>69</v>
      </c>
      <c r="H190" s="42"/>
    </row>
    <row r="191" spans="1:8" x14ac:dyDescent="0.3">
      <c r="A191" s="39" t="s">
        <v>56</v>
      </c>
      <c r="B191" s="41" t="s">
        <v>64</v>
      </c>
      <c r="C191" s="41"/>
      <c r="D191" s="41" t="s">
        <v>58</v>
      </c>
      <c r="E191" s="41" t="s">
        <v>59</v>
      </c>
      <c r="F191" s="41" t="s">
        <v>72</v>
      </c>
      <c r="G191" s="41" t="s">
        <v>69</v>
      </c>
      <c r="H191" s="42"/>
    </row>
    <row r="192" spans="1:8" x14ac:dyDescent="0.3">
      <c r="A192" s="39" t="s">
        <v>56</v>
      </c>
      <c r="B192" s="41" t="s">
        <v>64</v>
      </c>
      <c r="C192" s="41"/>
      <c r="D192" s="41" t="s">
        <v>58</v>
      </c>
      <c r="E192" s="41" t="s">
        <v>59</v>
      </c>
      <c r="F192" s="41" t="s">
        <v>73</v>
      </c>
      <c r="G192" s="41" t="s">
        <v>69</v>
      </c>
      <c r="H192" s="42"/>
    </row>
    <row r="193" spans="1:8" x14ac:dyDescent="0.3">
      <c r="A193" s="39" t="s">
        <v>56</v>
      </c>
      <c r="B193" s="41" t="s">
        <v>64</v>
      </c>
      <c r="C193" s="41"/>
      <c r="D193" s="41" t="s">
        <v>58</v>
      </c>
      <c r="E193" s="41" t="s">
        <v>59</v>
      </c>
      <c r="F193" s="41" t="s">
        <v>74</v>
      </c>
      <c r="G193" s="41" t="s">
        <v>69</v>
      </c>
      <c r="H193" s="42"/>
    </row>
    <row r="194" spans="1:8" x14ac:dyDescent="0.3">
      <c r="A194" s="39" t="s">
        <v>56</v>
      </c>
      <c r="B194" s="41" t="s">
        <v>64</v>
      </c>
      <c r="C194" s="41"/>
      <c r="D194" s="41" t="s">
        <v>62</v>
      </c>
      <c r="E194" s="41" t="s">
        <v>59</v>
      </c>
      <c r="F194" s="41" t="s">
        <v>72</v>
      </c>
      <c r="G194" s="41" t="s">
        <v>69</v>
      </c>
      <c r="H194" s="42"/>
    </row>
    <row r="195" spans="1:8" x14ac:dyDescent="0.3">
      <c r="A195" s="39" t="s">
        <v>56</v>
      </c>
      <c r="B195" s="41" t="s">
        <v>64</v>
      </c>
      <c r="C195" s="41"/>
      <c r="D195" s="41" t="s">
        <v>62</v>
      </c>
      <c r="E195" s="41" t="s">
        <v>59</v>
      </c>
      <c r="F195" s="41" t="s">
        <v>73</v>
      </c>
      <c r="G195" s="41" t="s">
        <v>69</v>
      </c>
      <c r="H195" s="42"/>
    </row>
    <row r="196" spans="1:8" x14ac:dyDescent="0.3">
      <c r="A196" s="39" t="s">
        <v>56</v>
      </c>
      <c r="B196" s="41" t="s">
        <v>64</v>
      </c>
      <c r="C196" s="41"/>
      <c r="D196" s="41" t="s">
        <v>62</v>
      </c>
      <c r="E196" s="41" t="s">
        <v>59</v>
      </c>
      <c r="F196" s="41" t="s">
        <v>74</v>
      </c>
      <c r="G196" s="41" t="s">
        <v>69</v>
      </c>
      <c r="H196" s="42"/>
    </row>
    <row r="197" spans="1:8" x14ac:dyDescent="0.3">
      <c r="A197" s="39" t="s">
        <v>56</v>
      </c>
      <c r="B197" s="41" t="s">
        <v>64</v>
      </c>
      <c r="C197" s="41"/>
      <c r="D197" s="41" t="s">
        <v>63</v>
      </c>
      <c r="E197" s="41" t="s">
        <v>59</v>
      </c>
      <c r="F197" s="41" t="s">
        <v>72</v>
      </c>
      <c r="G197" s="41" t="s">
        <v>69</v>
      </c>
      <c r="H197" s="42"/>
    </row>
    <row r="198" spans="1:8" x14ac:dyDescent="0.3">
      <c r="A198" s="39" t="s">
        <v>56</v>
      </c>
      <c r="B198" s="41" t="s">
        <v>64</v>
      </c>
      <c r="C198" s="41"/>
      <c r="D198" s="41" t="s">
        <v>63</v>
      </c>
      <c r="E198" s="41" t="s">
        <v>59</v>
      </c>
      <c r="F198" s="41" t="s">
        <v>73</v>
      </c>
      <c r="G198" s="41" t="s">
        <v>69</v>
      </c>
      <c r="H198" s="42"/>
    </row>
    <row r="199" spans="1:8" x14ac:dyDescent="0.3">
      <c r="A199" s="39" t="s">
        <v>56</v>
      </c>
      <c r="B199" s="41" t="s">
        <v>64</v>
      </c>
      <c r="C199" s="41"/>
      <c r="D199" s="41" t="s">
        <v>63</v>
      </c>
      <c r="E199" s="41" t="s">
        <v>59</v>
      </c>
      <c r="F199" s="41" t="s">
        <v>74</v>
      </c>
      <c r="G199" s="41" t="s">
        <v>69</v>
      </c>
      <c r="H199" s="42"/>
    </row>
    <row r="200" spans="1:8" x14ac:dyDescent="0.3">
      <c r="A200" s="39" t="s">
        <v>56</v>
      </c>
      <c r="B200" s="41" t="s">
        <v>65</v>
      </c>
      <c r="C200" s="41"/>
      <c r="D200" s="41" t="s">
        <v>58</v>
      </c>
      <c r="E200" s="41" t="s">
        <v>59</v>
      </c>
      <c r="F200" s="41" t="s">
        <v>72</v>
      </c>
      <c r="G200" s="41" t="s">
        <v>69</v>
      </c>
      <c r="H200" s="42"/>
    </row>
    <row r="201" spans="1:8" x14ac:dyDescent="0.3">
      <c r="A201" s="39" t="s">
        <v>56</v>
      </c>
      <c r="B201" s="41" t="s">
        <v>65</v>
      </c>
      <c r="C201" s="41"/>
      <c r="D201" s="41" t="s">
        <v>58</v>
      </c>
      <c r="E201" s="41" t="s">
        <v>59</v>
      </c>
      <c r="F201" s="41" t="s">
        <v>73</v>
      </c>
      <c r="G201" s="41" t="s">
        <v>69</v>
      </c>
      <c r="H201" s="42"/>
    </row>
    <row r="202" spans="1:8" x14ac:dyDescent="0.3">
      <c r="A202" s="39" t="s">
        <v>56</v>
      </c>
      <c r="B202" s="41" t="s">
        <v>65</v>
      </c>
      <c r="C202" s="41"/>
      <c r="D202" s="41" t="s">
        <v>58</v>
      </c>
      <c r="E202" s="41" t="s">
        <v>59</v>
      </c>
      <c r="F202" s="41" t="s">
        <v>74</v>
      </c>
      <c r="G202" s="41" t="s">
        <v>69</v>
      </c>
      <c r="H202" s="42"/>
    </row>
    <row r="203" spans="1:8" x14ac:dyDescent="0.3">
      <c r="A203" s="39" t="s">
        <v>56</v>
      </c>
      <c r="B203" s="41" t="s">
        <v>65</v>
      </c>
      <c r="C203" s="41"/>
      <c r="D203" s="41" t="s">
        <v>62</v>
      </c>
      <c r="E203" s="41" t="s">
        <v>59</v>
      </c>
      <c r="F203" s="41" t="s">
        <v>72</v>
      </c>
      <c r="G203" s="41" t="s">
        <v>69</v>
      </c>
      <c r="H203" s="42"/>
    </row>
    <row r="204" spans="1:8" x14ac:dyDescent="0.3">
      <c r="A204" s="39" t="s">
        <v>56</v>
      </c>
      <c r="B204" s="41" t="s">
        <v>65</v>
      </c>
      <c r="C204" s="41"/>
      <c r="D204" s="41" t="s">
        <v>62</v>
      </c>
      <c r="E204" s="41" t="s">
        <v>59</v>
      </c>
      <c r="F204" s="41" t="s">
        <v>73</v>
      </c>
      <c r="G204" s="41" t="s">
        <v>69</v>
      </c>
      <c r="H204" s="42"/>
    </row>
    <row r="205" spans="1:8" x14ac:dyDescent="0.3">
      <c r="A205" s="39" t="s">
        <v>56</v>
      </c>
      <c r="B205" s="41" t="s">
        <v>65</v>
      </c>
      <c r="C205" s="41"/>
      <c r="D205" s="41" t="s">
        <v>62</v>
      </c>
      <c r="E205" s="41" t="s">
        <v>59</v>
      </c>
      <c r="F205" s="41" t="s">
        <v>74</v>
      </c>
      <c r="G205" s="41" t="s">
        <v>69</v>
      </c>
      <c r="H205" s="42"/>
    </row>
    <row r="206" spans="1:8" x14ac:dyDescent="0.3">
      <c r="A206" s="39" t="s">
        <v>56</v>
      </c>
      <c r="B206" s="41" t="s">
        <v>65</v>
      </c>
      <c r="C206" s="41"/>
      <c r="D206" s="41" t="s">
        <v>63</v>
      </c>
      <c r="E206" s="41" t="s">
        <v>59</v>
      </c>
      <c r="F206" s="41" t="s">
        <v>72</v>
      </c>
      <c r="G206" s="41" t="s">
        <v>69</v>
      </c>
      <c r="H206" s="42"/>
    </row>
    <row r="207" spans="1:8" x14ac:dyDescent="0.3">
      <c r="A207" s="39" t="s">
        <v>56</v>
      </c>
      <c r="B207" s="41" t="s">
        <v>65</v>
      </c>
      <c r="C207" s="41"/>
      <c r="D207" s="41" t="s">
        <v>63</v>
      </c>
      <c r="E207" s="41" t="s">
        <v>59</v>
      </c>
      <c r="F207" s="41" t="s">
        <v>73</v>
      </c>
      <c r="G207" s="41" t="s">
        <v>69</v>
      </c>
      <c r="H207" s="42"/>
    </row>
    <row r="208" spans="1:8" x14ac:dyDescent="0.3">
      <c r="A208" s="39" t="s">
        <v>56</v>
      </c>
      <c r="B208" s="41" t="s">
        <v>65</v>
      </c>
      <c r="C208" s="41"/>
      <c r="D208" s="41" t="s">
        <v>63</v>
      </c>
      <c r="E208" s="41" t="s">
        <v>59</v>
      </c>
      <c r="F208" s="41" t="s">
        <v>74</v>
      </c>
      <c r="G208" s="41" t="s">
        <v>69</v>
      </c>
      <c r="H208" s="42"/>
    </row>
    <row r="209" spans="1:8" x14ac:dyDescent="0.3">
      <c r="A209" s="39" t="s">
        <v>56</v>
      </c>
      <c r="B209" s="41" t="s">
        <v>57</v>
      </c>
      <c r="C209" s="41"/>
      <c r="D209" s="41" t="s">
        <v>58</v>
      </c>
      <c r="E209" s="41" t="s">
        <v>66</v>
      </c>
      <c r="F209" s="41" t="s">
        <v>72</v>
      </c>
      <c r="G209" s="41" t="s">
        <v>69</v>
      </c>
      <c r="H209" s="42"/>
    </row>
    <row r="210" spans="1:8" x14ac:dyDescent="0.3">
      <c r="A210" s="39" t="s">
        <v>56</v>
      </c>
      <c r="B210" s="41" t="s">
        <v>57</v>
      </c>
      <c r="C210" s="41"/>
      <c r="D210" s="41" t="s">
        <v>58</v>
      </c>
      <c r="E210" s="41" t="s">
        <v>66</v>
      </c>
      <c r="F210" s="41" t="s">
        <v>73</v>
      </c>
      <c r="G210" s="41" t="s">
        <v>69</v>
      </c>
      <c r="H210" s="42"/>
    </row>
    <row r="211" spans="1:8" x14ac:dyDescent="0.3">
      <c r="A211" s="39" t="s">
        <v>56</v>
      </c>
      <c r="B211" s="41" t="s">
        <v>57</v>
      </c>
      <c r="C211" s="41"/>
      <c r="D211" s="41" t="s">
        <v>58</v>
      </c>
      <c r="E211" s="41" t="s">
        <v>66</v>
      </c>
      <c r="F211" s="41" t="s">
        <v>74</v>
      </c>
      <c r="G211" s="41" t="s">
        <v>69</v>
      </c>
      <c r="H211" s="42"/>
    </row>
    <row r="212" spans="1:8" x14ac:dyDescent="0.3">
      <c r="A212" s="39" t="s">
        <v>56</v>
      </c>
      <c r="B212" s="41" t="s">
        <v>57</v>
      </c>
      <c r="C212" s="41"/>
      <c r="D212" s="41" t="s">
        <v>62</v>
      </c>
      <c r="E212" s="41" t="s">
        <v>66</v>
      </c>
      <c r="F212" s="41" t="s">
        <v>72</v>
      </c>
      <c r="G212" s="41" t="s">
        <v>69</v>
      </c>
      <c r="H212" s="42"/>
    </row>
    <row r="213" spans="1:8" x14ac:dyDescent="0.3">
      <c r="A213" s="39" t="s">
        <v>56</v>
      </c>
      <c r="B213" s="41" t="s">
        <v>57</v>
      </c>
      <c r="C213" s="41"/>
      <c r="D213" s="41" t="s">
        <v>62</v>
      </c>
      <c r="E213" s="41" t="s">
        <v>66</v>
      </c>
      <c r="F213" s="41" t="s">
        <v>73</v>
      </c>
      <c r="G213" s="41" t="s">
        <v>69</v>
      </c>
      <c r="H213" s="42"/>
    </row>
    <row r="214" spans="1:8" x14ac:dyDescent="0.3">
      <c r="A214" s="39" t="s">
        <v>56</v>
      </c>
      <c r="B214" s="41" t="s">
        <v>57</v>
      </c>
      <c r="C214" s="41"/>
      <c r="D214" s="41" t="s">
        <v>62</v>
      </c>
      <c r="E214" s="41" t="s">
        <v>66</v>
      </c>
      <c r="F214" s="41" t="s">
        <v>74</v>
      </c>
      <c r="G214" s="41" t="s">
        <v>69</v>
      </c>
      <c r="H214" s="42"/>
    </row>
    <row r="215" spans="1:8" x14ac:dyDescent="0.3">
      <c r="A215" s="39" t="s">
        <v>56</v>
      </c>
      <c r="B215" s="41" t="s">
        <v>57</v>
      </c>
      <c r="C215" s="41"/>
      <c r="D215" s="41" t="s">
        <v>63</v>
      </c>
      <c r="E215" s="41" t="s">
        <v>66</v>
      </c>
      <c r="F215" s="41" t="s">
        <v>72</v>
      </c>
      <c r="G215" s="41" t="s">
        <v>69</v>
      </c>
      <c r="H215" s="42"/>
    </row>
    <row r="216" spans="1:8" x14ac:dyDescent="0.3">
      <c r="A216" s="39" t="s">
        <v>56</v>
      </c>
      <c r="B216" s="41" t="s">
        <v>57</v>
      </c>
      <c r="C216" s="41"/>
      <c r="D216" s="41" t="s">
        <v>63</v>
      </c>
      <c r="E216" s="41" t="s">
        <v>66</v>
      </c>
      <c r="F216" s="41" t="s">
        <v>73</v>
      </c>
      <c r="G216" s="41" t="s">
        <v>69</v>
      </c>
      <c r="H216" s="42"/>
    </row>
    <row r="217" spans="1:8" x14ac:dyDescent="0.3">
      <c r="A217" s="39" t="s">
        <v>56</v>
      </c>
      <c r="B217" s="41" t="s">
        <v>57</v>
      </c>
      <c r="C217" s="41"/>
      <c r="D217" s="41" t="s">
        <v>63</v>
      </c>
      <c r="E217" s="41" t="s">
        <v>66</v>
      </c>
      <c r="F217" s="41" t="s">
        <v>74</v>
      </c>
      <c r="G217" s="41" t="s">
        <v>69</v>
      </c>
      <c r="H217" s="42"/>
    </row>
    <row r="218" spans="1:8" x14ac:dyDescent="0.3">
      <c r="A218" s="39" t="s">
        <v>56</v>
      </c>
      <c r="B218" s="41" t="s">
        <v>64</v>
      </c>
      <c r="C218" s="41"/>
      <c r="D218" s="41" t="s">
        <v>58</v>
      </c>
      <c r="E218" s="41" t="s">
        <v>66</v>
      </c>
      <c r="F218" s="41" t="s">
        <v>72</v>
      </c>
      <c r="G218" s="41" t="s">
        <v>69</v>
      </c>
      <c r="H218" s="42"/>
    </row>
    <row r="219" spans="1:8" x14ac:dyDescent="0.3">
      <c r="A219" s="39" t="s">
        <v>56</v>
      </c>
      <c r="B219" s="41" t="s">
        <v>64</v>
      </c>
      <c r="C219" s="41"/>
      <c r="D219" s="41" t="s">
        <v>58</v>
      </c>
      <c r="E219" s="41" t="s">
        <v>66</v>
      </c>
      <c r="F219" s="41" t="s">
        <v>73</v>
      </c>
      <c r="G219" s="41" t="s">
        <v>69</v>
      </c>
      <c r="H219" s="42"/>
    </row>
    <row r="220" spans="1:8" x14ac:dyDescent="0.3">
      <c r="A220" s="39" t="s">
        <v>56</v>
      </c>
      <c r="B220" s="41" t="s">
        <v>64</v>
      </c>
      <c r="C220" s="41"/>
      <c r="D220" s="41" t="s">
        <v>58</v>
      </c>
      <c r="E220" s="41" t="s">
        <v>66</v>
      </c>
      <c r="F220" s="41" t="s">
        <v>74</v>
      </c>
      <c r="G220" s="41" t="s">
        <v>69</v>
      </c>
      <c r="H220" s="42"/>
    </row>
    <row r="221" spans="1:8" x14ac:dyDescent="0.3">
      <c r="A221" s="39" t="s">
        <v>56</v>
      </c>
      <c r="B221" s="41" t="s">
        <v>64</v>
      </c>
      <c r="C221" s="41"/>
      <c r="D221" s="41" t="s">
        <v>62</v>
      </c>
      <c r="E221" s="41" t="s">
        <v>66</v>
      </c>
      <c r="F221" s="41" t="s">
        <v>72</v>
      </c>
      <c r="G221" s="41" t="s">
        <v>69</v>
      </c>
      <c r="H221" s="42"/>
    </row>
    <row r="222" spans="1:8" x14ac:dyDescent="0.3">
      <c r="A222" s="39" t="s">
        <v>56</v>
      </c>
      <c r="B222" s="41" t="s">
        <v>64</v>
      </c>
      <c r="C222" s="41"/>
      <c r="D222" s="41" t="s">
        <v>62</v>
      </c>
      <c r="E222" s="41" t="s">
        <v>66</v>
      </c>
      <c r="F222" s="41" t="s">
        <v>73</v>
      </c>
      <c r="G222" s="41" t="s">
        <v>69</v>
      </c>
      <c r="H222" s="42"/>
    </row>
    <row r="223" spans="1:8" x14ac:dyDescent="0.3">
      <c r="A223" s="39" t="s">
        <v>56</v>
      </c>
      <c r="B223" s="41" t="s">
        <v>64</v>
      </c>
      <c r="C223" s="41"/>
      <c r="D223" s="41" t="s">
        <v>62</v>
      </c>
      <c r="E223" s="41" t="s">
        <v>66</v>
      </c>
      <c r="F223" s="41" t="s">
        <v>74</v>
      </c>
      <c r="G223" s="41" t="s">
        <v>69</v>
      </c>
      <c r="H223" s="42"/>
    </row>
    <row r="224" spans="1:8" x14ac:dyDescent="0.3">
      <c r="A224" s="39" t="s">
        <v>56</v>
      </c>
      <c r="B224" s="41" t="s">
        <v>64</v>
      </c>
      <c r="C224" s="41"/>
      <c r="D224" s="41" t="s">
        <v>63</v>
      </c>
      <c r="E224" s="41" t="s">
        <v>66</v>
      </c>
      <c r="F224" s="41" t="s">
        <v>72</v>
      </c>
      <c r="G224" s="41" t="s">
        <v>69</v>
      </c>
      <c r="H224" s="42"/>
    </row>
    <row r="225" spans="1:8" x14ac:dyDescent="0.3">
      <c r="A225" s="39" t="s">
        <v>56</v>
      </c>
      <c r="B225" s="41" t="s">
        <v>64</v>
      </c>
      <c r="C225" s="41"/>
      <c r="D225" s="41" t="s">
        <v>63</v>
      </c>
      <c r="E225" s="41" t="s">
        <v>66</v>
      </c>
      <c r="F225" s="41" t="s">
        <v>73</v>
      </c>
      <c r="G225" s="41" t="s">
        <v>69</v>
      </c>
      <c r="H225" s="42"/>
    </row>
    <row r="226" spans="1:8" x14ac:dyDescent="0.3">
      <c r="A226" s="39" t="s">
        <v>56</v>
      </c>
      <c r="B226" s="41" t="s">
        <v>64</v>
      </c>
      <c r="C226" s="41"/>
      <c r="D226" s="41" t="s">
        <v>63</v>
      </c>
      <c r="E226" s="41" t="s">
        <v>66</v>
      </c>
      <c r="F226" s="41" t="s">
        <v>74</v>
      </c>
      <c r="G226" s="41" t="s">
        <v>69</v>
      </c>
      <c r="H226" s="42"/>
    </row>
    <row r="227" spans="1:8" x14ac:dyDescent="0.3">
      <c r="A227" s="39" t="s">
        <v>56</v>
      </c>
      <c r="B227" s="41" t="s">
        <v>65</v>
      </c>
      <c r="C227" s="41"/>
      <c r="D227" s="41" t="s">
        <v>58</v>
      </c>
      <c r="E227" s="41" t="s">
        <v>66</v>
      </c>
      <c r="F227" s="41" t="s">
        <v>72</v>
      </c>
      <c r="G227" s="41" t="s">
        <v>69</v>
      </c>
      <c r="H227" s="42"/>
    </row>
    <row r="228" spans="1:8" x14ac:dyDescent="0.3">
      <c r="A228" s="39" t="s">
        <v>56</v>
      </c>
      <c r="B228" s="41" t="s">
        <v>65</v>
      </c>
      <c r="C228" s="41"/>
      <c r="D228" s="41" t="s">
        <v>58</v>
      </c>
      <c r="E228" s="41" t="s">
        <v>66</v>
      </c>
      <c r="F228" s="41" t="s">
        <v>73</v>
      </c>
      <c r="G228" s="41" t="s">
        <v>69</v>
      </c>
      <c r="H228" s="42"/>
    </row>
    <row r="229" spans="1:8" x14ac:dyDescent="0.3">
      <c r="A229" s="39" t="s">
        <v>56</v>
      </c>
      <c r="B229" s="41" t="s">
        <v>65</v>
      </c>
      <c r="C229" s="41"/>
      <c r="D229" s="41" t="s">
        <v>58</v>
      </c>
      <c r="E229" s="41" t="s">
        <v>66</v>
      </c>
      <c r="F229" s="41" t="s">
        <v>74</v>
      </c>
      <c r="G229" s="41" t="s">
        <v>69</v>
      </c>
      <c r="H229" s="42"/>
    </row>
    <row r="230" spans="1:8" x14ac:dyDescent="0.3">
      <c r="A230" s="39" t="s">
        <v>56</v>
      </c>
      <c r="B230" s="41" t="s">
        <v>65</v>
      </c>
      <c r="C230" s="41"/>
      <c r="D230" s="41" t="s">
        <v>62</v>
      </c>
      <c r="E230" s="41" t="s">
        <v>66</v>
      </c>
      <c r="F230" s="41" t="s">
        <v>72</v>
      </c>
      <c r="G230" s="41" t="s">
        <v>69</v>
      </c>
      <c r="H230" s="42"/>
    </row>
    <row r="231" spans="1:8" x14ac:dyDescent="0.3">
      <c r="A231" s="39" t="s">
        <v>56</v>
      </c>
      <c r="B231" s="41" t="s">
        <v>65</v>
      </c>
      <c r="C231" s="41"/>
      <c r="D231" s="41" t="s">
        <v>62</v>
      </c>
      <c r="E231" s="41" t="s">
        <v>66</v>
      </c>
      <c r="F231" s="41" t="s">
        <v>73</v>
      </c>
      <c r="G231" s="41" t="s">
        <v>69</v>
      </c>
      <c r="H231" s="42"/>
    </row>
    <row r="232" spans="1:8" x14ac:dyDescent="0.3">
      <c r="A232" s="39" t="s">
        <v>56</v>
      </c>
      <c r="B232" s="41" t="s">
        <v>65</v>
      </c>
      <c r="C232" s="41"/>
      <c r="D232" s="41" t="s">
        <v>62</v>
      </c>
      <c r="E232" s="41" t="s">
        <v>66</v>
      </c>
      <c r="F232" s="41" t="s">
        <v>74</v>
      </c>
      <c r="G232" s="41" t="s">
        <v>69</v>
      </c>
      <c r="H232" s="42"/>
    </row>
    <row r="233" spans="1:8" x14ac:dyDescent="0.3">
      <c r="A233" s="39" t="s">
        <v>56</v>
      </c>
      <c r="B233" s="41" t="s">
        <v>65</v>
      </c>
      <c r="C233" s="41"/>
      <c r="D233" s="41" t="s">
        <v>63</v>
      </c>
      <c r="E233" s="41" t="s">
        <v>66</v>
      </c>
      <c r="F233" s="41" t="s">
        <v>72</v>
      </c>
      <c r="G233" s="41" t="s">
        <v>69</v>
      </c>
      <c r="H233" s="42"/>
    </row>
    <row r="234" spans="1:8" x14ac:dyDescent="0.3">
      <c r="A234" s="39" t="s">
        <v>56</v>
      </c>
      <c r="B234" s="41" t="s">
        <v>65</v>
      </c>
      <c r="C234" s="41"/>
      <c r="D234" s="41" t="s">
        <v>63</v>
      </c>
      <c r="E234" s="41" t="s">
        <v>66</v>
      </c>
      <c r="F234" s="41" t="s">
        <v>73</v>
      </c>
      <c r="G234" s="41" t="s">
        <v>69</v>
      </c>
      <c r="H234" s="42"/>
    </row>
    <row r="235" spans="1:8" x14ac:dyDescent="0.3">
      <c r="A235" s="39" t="s">
        <v>56</v>
      </c>
      <c r="B235" s="41" t="s">
        <v>65</v>
      </c>
      <c r="C235" s="41"/>
      <c r="D235" s="41" t="s">
        <v>63</v>
      </c>
      <c r="E235" s="41" t="s">
        <v>66</v>
      </c>
      <c r="F235" s="41" t="s">
        <v>74</v>
      </c>
      <c r="G235" s="41" t="s">
        <v>69</v>
      </c>
      <c r="H235" s="42"/>
    </row>
    <row r="236" spans="1:8" x14ac:dyDescent="0.3">
      <c r="A236" s="39" t="s">
        <v>56</v>
      </c>
      <c r="B236" s="41" t="s">
        <v>57</v>
      </c>
      <c r="C236" s="41"/>
      <c r="D236" s="41" t="s">
        <v>58</v>
      </c>
      <c r="E236" s="41" t="s">
        <v>67</v>
      </c>
      <c r="F236" s="41" t="s">
        <v>72</v>
      </c>
      <c r="G236" s="41" t="s">
        <v>69</v>
      </c>
      <c r="H236" s="42"/>
    </row>
    <row r="237" spans="1:8" x14ac:dyDescent="0.3">
      <c r="A237" s="39" t="s">
        <v>56</v>
      </c>
      <c r="B237" s="41" t="s">
        <v>57</v>
      </c>
      <c r="C237" s="41"/>
      <c r="D237" s="41" t="s">
        <v>58</v>
      </c>
      <c r="E237" s="41" t="s">
        <v>67</v>
      </c>
      <c r="F237" s="41" t="s">
        <v>73</v>
      </c>
      <c r="G237" s="41" t="s">
        <v>69</v>
      </c>
      <c r="H237" s="42"/>
    </row>
    <row r="238" spans="1:8" x14ac:dyDescent="0.3">
      <c r="A238" s="39" t="s">
        <v>56</v>
      </c>
      <c r="B238" s="41" t="s">
        <v>57</v>
      </c>
      <c r="C238" s="41"/>
      <c r="D238" s="41" t="s">
        <v>58</v>
      </c>
      <c r="E238" s="41" t="s">
        <v>67</v>
      </c>
      <c r="F238" s="41" t="s">
        <v>74</v>
      </c>
      <c r="G238" s="41" t="s">
        <v>69</v>
      </c>
      <c r="H238" s="42"/>
    </row>
    <row r="239" spans="1:8" x14ac:dyDescent="0.3">
      <c r="A239" s="39" t="s">
        <v>56</v>
      </c>
      <c r="B239" s="41" t="s">
        <v>57</v>
      </c>
      <c r="C239" s="41"/>
      <c r="D239" s="41" t="s">
        <v>62</v>
      </c>
      <c r="E239" s="41" t="s">
        <v>67</v>
      </c>
      <c r="F239" s="41" t="s">
        <v>72</v>
      </c>
      <c r="G239" s="41" t="s">
        <v>69</v>
      </c>
      <c r="H239" s="42"/>
    </row>
    <row r="240" spans="1:8" x14ac:dyDescent="0.3">
      <c r="A240" s="39" t="s">
        <v>56</v>
      </c>
      <c r="B240" s="41" t="s">
        <v>57</v>
      </c>
      <c r="C240" s="41"/>
      <c r="D240" s="41" t="s">
        <v>62</v>
      </c>
      <c r="E240" s="41" t="s">
        <v>67</v>
      </c>
      <c r="F240" s="41" t="s">
        <v>73</v>
      </c>
      <c r="G240" s="41" t="s">
        <v>69</v>
      </c>
      <c r="H240" s="42"/>
    </row>
    <row r="241" spans="1:8" x14ac:dyDescent="0.3">
      <c r="A241" s="39" t="s">
        <v>56</v>
      </c>
      <c r="B241" s="41" t="s">
        <v>57</v>
      </c>
      <c r="C241" s="41"/>
      <c r="D241" s="41" t="s">
        <v>62</v>
      </c>
      <c r="E241" s="41" t="s">
        <v>67</v>
      </c>
      <c r="F241" s="41" t="s">
        <v>74</v>
      </c>
      <c r="G241" s="41" t="s">
        <v>69</v>
      </c>
      <c r="H241" s="42"/>
    </row>
    <row r="242" spans="1:8" x14ac:dyDescent="0.3">
      <c r="A242" s="39" t="s">
        <v>56</v>
      </c>
      <c r="B242" s="41" t="s">
        <v>57</v>
      </c>
      <c r="C242" s="41"/>
      <c r="D242" s="41" t="s">
        <v>63</v>
      </c>
      <c r="E242" s="41" t="s">
        <v>67</v>
      </c>
      <c r="F242" s="41" t="s">
        <v>72</v>
      </c>
      <c r="G242" s="41" t="s">
        <v>69</v>
      </c>
      <c r="H242" s="42"/>
    </row>
    <row r="243" spans="1:8" x14ac:dyDescent="0.3">
      <c r="A243" s="39" t="s">
        <v>56</v>
      </c>
      <c r="B243" s="41" t="s">
        <v>57</v>
      </c>
      <c r="C243" s="41"/>
      <c r="D243" s="41" t="s">
        <v>63</v>
      </c>
      <c r="E243" s="41" t="s">
        <v>67</v>
      </c>
      <c r="F243" s="41" t="s">
        <v>73</v>
      </c>
      <c r="G243" s="41" t="s">
        <v>69</v>
      </c>
      <c r="H243" s="42"/>
    </row>
    <row r="244" spans="1:8" x14ac:dyDescent="0.3">
      <c r="A244" s="39" t="s">
        <v>56</v>
      </c>
      <c r="B244" s="41" t="s">
        <v>57</v>
      </c>
      <c r="C244" s="41"/>
      <c r="D244" s="41" t="s">
        <v>63</v>
      </c>
      <c r="E244" s="41" t="s">
        <v>67</v>
      </c>
      <c r="F244" s="41" t="s">
        <v>74</v>
      </c>
      <c r="G244" s="41" t="s">
        <v>69</v>
      </c>
      <c r="H244" s="42"/>
    </row>
    <row r="245" spans="1:8" x14ac:dyDescent="0.3">
      <c r="A245" s="39" t="s">
        <v>56</v>
      </c>
      <c r="B245" s="41" t="s">
        <v>64</v>
      </c>
      <c r="C245" s="41"/>
      <c r="D245" s="41" t="s">
        <v>58</v>
      </c>
      <c r="E245" s="41" t="s">
        <v>67</v>
      </c>
      <c r="F245" s="41" t="s">
        <v>72</v>
      </c>
      <c r="G245" s="41" t="s">
        <v>69</v>
      </c>
      <c r="H245" s="42"/>
    </row>
    <row r="246" spans="1:8" x14ac:dyDescent="0.3">
      <c r="A246" s="39" t="s">
        <v>56</v>
      </c>
      <c r="B246" s="41" t="s">
        <v>64</v>
      </c>
      <c r="C246" s="41"/>
      <c r="D246" s="41" t="s">
        <v>58</v>
      </c>
      <c r="E246" s="41" t="s">
        <v>67</v>
      </c>
      <c r="F246" s="41" t="s">
        <v>73</v>
      </c>
      <c r="G246" s="41" t="s">
        <v>69</v>
      </c>
      <c r="H246" s="42"/>
    </row>
    <row r="247" spans="1:8" x14ac:dyDescent="0.3">
      <c r="A247" s="39" t="s">
        <v>56</v>
      </c>
      <c r="B247" s="41" t="s">
        <v>64</v>
      </c>
      <c r="C247" s="41"/>
      <c r="D247" s="41" t="s">
        <v>58</v>
      </c>
      <c r="E247" s="41" t="s">
        <v>67</v>
      </c>
      <c r="F247" s="41" t="s">
        <v>74</v>
      </c>
      <c r="G247" s="41" t="s">
        <v>69</v>
      </c>
      <c r="H247" s="42"/>
    </row>
    <row r="248" spans="1:8" x14ac:dyDescent="0.3">
      <c r="A248" s="39" t="s">
        <v>56</v>
      </c>
      <c r="B248" s="41" t="s">
        <v>64</v>
      </c>
      <c r="C248" s="41"/>
      <c r="D248" s="41" t="s">
        <v>62</v>
      </c>
      <c r="E248" s="41" t="s">
        <v>67</v>
      </c>
      <c r="F248" s="41" t="s">
        <v>72</v>
      </c>
      <c r="G248" s="41" t="s">
        <v>69</v>
      </c>
      <c r="H248" s="42"/>
    </row>
    <row r="249" spans="1:8" x14ac:dyDescent="0.3">
      <c r="A249" s="39" t="s">
        <v>56</v>
      </c>
      <c r="B249" s="41" t="s">
        <v>64</v>
      </c>
      <c r="C249" s="41"/>
      <c r="D249" s="41" t="s">
        <v>62</v>
      </c>
      <c r="E249" s="41" t="s">
        <v>67</v>
      </c>
      <c r="F249" s="41" t="s">
        <v>73</v>
      </c>
      <c r="G249" s="41" t="s">
        <v>69</v>
      </c>
      <c r="H249" s="42"/>
    </row>
    <row r="250" spans="1:8" x14ac:dyDescent="0.3">
      <c r="A250" s="39" t="s">
        <v>56</v>
      </c>
      <c r="B250" s="41" t="s">
        <v>64</v>
      </c>
      <c r="C250" s="41"/>
      <c r="D250" s="41" t="s">
        <v>62</v>
      </c>
      <c r="E250" s="41" t="s">
        <v>67</v>
      </c>
      <c r="F250" s="41" t="s">
        <v>74</v>
      </c>
      <c r="G250" s="41" t="s">
        <v>69</v>
      </c>
      <c r="H250" s="42"/>
    </row>
    <row r="251" spans="1:8" x14ac:dyDescent="0.3">
      <c r="A251" s="39" t="s">
        <v>56</v>
      </c>
      <c r="B251" s="41" t="s">
        <v>64</v>
      </c>
      <c r="C251" s="41"/>
      <c r="D251" s="41" t="s">
        <v>63</v>
      </c>
      <c r="E251" s="41" t="s">
        <v>67</v>
      </c>
      <c r="F251" s="41" t="s">
        <v>72</v>
      </c>
      <c r="G251" s="41" t="s">
        <v>69</v>
      </c>
      <c r="H251" s="42"/>
    </row>
    <row r="252" spans="1:8" x14ac:dyDescent="0.3">
      <c r="A252" s="39" t="s">
        <v>56</v>
      </c>
      <c r="B252" s="41" t="s">
        <v>64</v>
      </c>
      <c r="C252" s="41"/>
      <c r="D252" s="41" t="s">
        <v>63</v>
      </c>
      <c r="E252" s="41" t="s">
        <v>67</v>
      </c>
      <c r="F252" s="41" t="s">
        <v>73</v>
      </c>
      <c r="G252" s="41" t="s">
        <v>69</v>
      </c>
      <c r="H252" s="42"/>
    </row>
    <row r="253" spans="1:8" x14ac:dyDescent="0.3">
      <c r="A253" s="39" t="s">
        <v>56</v>
      </c>
      <c r="B253" s="41" t="s">
        <v>64</v>
      </c>
      <c r="C253" s="41"/>
      <c r="D253" s="41" t="s">
        <v>63</v>
      </c>
      <c r="E253" s="41" t="s">
        <v>67</v>
      </c>
      <c r="F253" s="41" t="s">
        <v>74</v>
      </c>
      <c r="G253" s="41" t="s">
        <v>69</v>
      </c>
      <c r="H253" s="42"/>
    </row>
    <row r="254" spans="1:8" x14ac:dyDescent="0.3">
      <c r="A254" s="39" t="s">
        <v>56</v>
      </c>
      <c r="B254" s="41" t="s">
        <v>65</v>
      </c>
      <c r="C254" s="41"/>
      <c r="D254" s="41" t="s">
        <v>58</v>
      </c>
      <c r="E254" s="41" t="s">
        <v>67</v>
      </c>
      <c r="F254" s="41" t="s">
        <v>72</v>
      </c>
      <c r="G254" s="41" t="s">
        <v>69</v>
      </c>
      <c r="H254" s="42"/>
    </row>
    <row r="255" spans="1:8" x14ac:dyDescent="0.3">
      <c r="A255" s="39" t="s">
        <v>56</v>
      </c>
      <c r="B255" s="41" t="s">
        <v>65</v>
      </c>
      <c r="C255" s="41"/>
      <c r="D255" s="41" t="s">
        <v>58</v>
      </c>
      <c r="E255" s="41" t="s">
        <v>67</v>
      </c>
      <c r="F255" s="41" t="s">
        <v>73</v>
      </c>
      <c r="G255" s="41" t="s">
        <v>69</v>
      </c>
      <c r="H255" s="42"/>
    </row>
    <row r="256" spans="1:8" x14ac:dyDescent="0.3">
      <c r="A256" s="39" t="s">
        <v>56</v>
      </c>
      <c r="B256" s="41" t="s">
        <v>65</v>
      </c>
      <c r="C256" s="41"/>
      <c r="D256" s="41" t="s">
        <v>58</v>
      </c>
      <c r="E256" s="41" t="s">
        <v>67</v>
      </c>
      <c r="F256" s="41" t="s">
        <v>74</v>
      </c>
      <c r="G256" s="41" t="s">
        <v>69</v>
      </c>
      <c r="H256" s="42"/>
    </row>
    <row r="257" spans="1:8" x14ac:dyDescent="0.3">
      <c r="A257" s="39" t="s">
        <v>56</v>
      </c>
      <c r="B257" s="41" t="s">
        <v>65</v>
      </c>
      <c r="C257" s="41"/>
      <c r="D257" s="41" t="s">
        <v>62</v>
      </c>
      <c r="E257" s="41" t="s">
        <v>67</v>
      </c>
      <c r="F257" s="41" t="s">
        <v>72</v>
      </c>
      <c r="G257" s="41" t="s">
        <v>69</v>
      </c>
      <c r="H257" s="42"/>
    </row>
    <row r="258" spans="1:8" x14ac:dyDescent="0.3">
      <c r="A258" s="39" t="s">
        <v>56</v>
      </c>
      <c r="B258" s="41" t="s">
        <v>65</v>
      </c>
      <c r="C258" s="41"/>
      <c r="D258" s="41" t="s">
        <v>62</v>
      </c>
      <c r="E258" s="41" t="s">
        <v>67</v>
      </c>
      <c r="F258" s="41" t="s">
        <v>73</v>
      </c>
      <c r="G258" s="41" t="s">
        <v>69</v>
      </c>
      <c r="H258" s="42"/>
    </row>
    <row r="259" spans="1:8" x14ac:dyDescent="0.3">
      <c r="A259" s="39" t="s">
        <v>56</v>
      </c>
      <c r="B259" s="41" t="s">
        <v>65</v>
      </c>
      <c r="C259" s="41"/>
      <c r="D259" s="41" t="s">
        <v>62</v>
      </c>
      <c r="E259" s="41" t="s">
        <v>67</v>
      </c>
      <c r="F259" s="41" t="s">
        <v>74</v>
      </c>
      <c r="G259" s="41" t="s">
        <v>69</v>
      </c>
      <c r="H259" s="42"/>
    </row>
    <row r="260" spans="1:8" x14ac:dyDescent="0.3">
      <c r="A260" s="39" t="s">
        <v>56</v>
      </c>
      <c r="B260" s="41" t="s">
        <v>65</v>
      </c>
      <c r="C260" s="41"/>
      <c r="D260" s="41" t="s">
        <v>63</v>
      </c>
      <c r="E260" s="41" t="s">
        <v>67</v>
      </c>
      <c r="F260" s="41" t="s">
        <v>72</v>
      </c>
      <c r="G260" s="41" t="s">
        <v>69</v>
      </c>
      <c r="H260" s="42"/>
    </row>
    <row r="261" spans="1:8" x14ac:dyDescent="0.3">
      <c r="A261" s="39" t="s">
        <v>56</v>
      </c>
      <c r="B261" s="41" t="s">
        <v>65</v>
      </c>
      <c r="C261" s="41"/>
      <c r="D261" s="41" t="s">
        <v>63</v>
      </c>
      <c r="E261" s="41" t="s">
        <v>67</v>
      </c>
      <c r="F261" s="41" t="s">
        <v>73</v>
      </c>
      <c r="G261" s="41" t="s">
        <v>69</v>
      </c>
      <c r="H261" s="42"/>
    </row>
    <row r="262" spans="1:8" x14ac:dyDescent="0.3">
      <c r="A262" s="39" t="s">
        <v>56</v>
      </c>
      <c r="B262" s="41" t="s">
        <v>65</v>
      </c>
      <c r="C262" s="41"/>
      <c r="D262" s="41" t="s">
        <v>63</v>
      </c>
      <c r="E262" s="41" t="s">
        <v>67</v>
      </c>
      <c r="F262" s="41" t="s">
        <v>74</v>
      </c>
      <c r="G262" s="41" t="s">
        <v>69</v>
      </c>
      <c r="H262" s="42"/>
    </row>
    <row r="263" spans="1:8" x14ac:dyDescent="0.3">
      <c r="A263" s="39" t="s">
        <v>56</v>
      </c>
      <c r="B263" s="41" t="s">
        <v>57</v>
      </c>
      <c r="C263" s="41"/>
      <c r="D263" s="41" t="s">
        <v>58</v>
      </c>
      <c r="E263" s="41" t="s">
        <v>68</v>
      </c>
      <c r="F263" s="41" t="s">
        <v>72</v>
      </c>
      <c r="G263" s="41" t="s">
        <v>69</v>
      </c>
      <c r="H263" s="42"/>
    </row>
    <row r="264" spans="1:8" x14ac:dyDescent="0.3">
      <c r="A264" s="39" t="s">
        <v>56</v>
      </c>
      <c r="B264" s="41" t="s">
        <v>57</v>
      </c>
      <c r="C264" s="41"/>
      <c r="D264" s="41" t="s">
        <v>58</v>
      </c>
      <c r="E264" s="41" t="s">
        <v>68</v>
      </c>
      <c r="F264" s="41" t="s">
        <v>73</v>
      </c>
      <c r="G264" s="41" t="s">
        <v>69</v>
      </c>
      <c r="H264" s="42"/>
    </row>
    <row r="265" spans="1:8" x14ac:dyDescent="0.3">
      <c r="A265" s="39" t="s">
        <v>56</v>
      </c>
      <c r="B265" s="41" t="s">
        <v>57</v>
      </c>
      <c r="C265" s="41"/>
      <c r="D265" s="41" t="s">
        <v>58</v>
      </c>
      <c r="E265" s="41" t="s">
        <v>68</v>
      </c>
      <c r="F265" s="41" t="s">
        <v>74</v>
      </c>
      <c r="G265" s="41" t="s">
        <v>69</v>
      </c>
      <c r="H265" s="42"/>
    </row>
    <row r="266" spans="1:8" x14ac:dyDescent="0.3">
      <c r="A266" s="39" t="s">
        <v>56</v>
      </c>
      <c r="B266" s="41" t="s">
        <v>57</v>
      </c>
      <c r="C266" s="41"/>
      <c r="D266" s="41" t="s">
        <v>62</v>
      </c>
      <c r="E266" s="41" t="s">
        <v>68</v>
      </c>
      <c r="F266" s="41" t="s">
        <v>72</v>
      </c>
      <c r="G266" s="41" t="s">
        <v>69</v>
      </c>
      <c r="H266" s="42"/>
    </row>
    <row r="267" spans="1:8" x14ac:dyDescent="0.3">
      <c r="A267" s="39" t="s">
        <v>56</v>
      </c>
      <c r="B267" s="41" t="s">
        <v>57</v>
      </c>
      <c r="C267" s="41"/>
      <c r="D267" s="41" t="s">
        <v>62</v>
      </c>
      <c r="E267" s="41" t="s">
        <v>68</v>
      </c>
      <c r="F267" s="41" t="s">
        <v>73</v>
      </c>
      <c r="G267" s="41" t="s">
        <v>69</v>
      </c>
      <c r="H267" s="42"/>
    </row>
    <row r="268" spans="1:8" x14ac:dyDescent="0.3">
      <c r="A268" s="39" t="s">
        <v>56</v>
      </c>
      <c r="B268" s="41" t="s">
        <v>57</v>
      </c>
      <c r="C268" s="41"/>
      <c r="D268" s="41" t="s">
        <v>62</v>
      </c>
      <c r="E268" s="41" t="s">
        <v>68</v>
      </c>
      <c r="F268" s="41" t="s">
        <v>74</v>
      </c>
      <c r="G268" s="41" t="s">
        <v>69</v>
      </c>
      <c r="H268" s="42"/>
    </row>
    <row r="269" spans="1:8" x14ac:dyDescent="0.3">
      <c r="A269" s="39" t="s">
        <v>56</v>
      </c>
      <c r="B269" s="41" t="s">
        <v>57</v>
      </c>
      <c r="C269" s="41"/>
      <c r="D269" s="41" t="s">
        <v>63</v>
      </c>
      <c r="E269" s="41" t="s">
        <v>68</v>
      </c>
      <c r="F269" s="41" t="s">
        <v>72</v>
      </c>
      <c r="G269" s="41" t="s">
        <v>69</v>
      </c>
      <c r="H269" s="42"/>
    </row>
    <row r="270" spans="1:8" x14ac:dyDescent="0.3">
      <c r="A270" s="39" t="s">
        <v>56</v>
      </c>
      <c r="B270" s="41" t="s">
        <v>57</v>
      </c>
      <c r="C270" s="41"/>
      <c r="D270" s="41" t="s">
        <v>63</v>
      </c>
      <c r="E270" s="41" t="s">
        <v>68</v>
      </c>
      <c r="F270" s="41" t="s">
        <v>73</v>
      </c>
      <c r="G270" s="41" t="s">
        <v>69</v>
      </c>
      <c r="H270" s="42"/>
    </row>
    <row r="271" spans="1:8" x14ac:dyDescent="0.3">
      <c r="A271" s="39" t="s">
        <v>56</v>
      </c>
      <c r="B271" s="41" t="s">
        <v>57</v>
      </c>
      <c r="C271" s="41"/>
      <c r="D271" s="41" t="s">
        <v>63</v>
      </c>
      <c r="E271" s="41" t="s">
        <v>68</v>
      </c>
      <c r="F271" s="41" t="s">
        <v>74</v>
      </c>
      <c r="G271" s="41" t="s">
        <v>69</v>
      </c>
      <c r="H271" s="42"/>
    </row>
    <row r="272" spans="1:8" x14ac:dyDescent="0.3">
      <c r="A272" s="39" t="s">
        <v>56</v>
      </c>
      <c r="B272" s="41" t="s">
        <v>64</v>
      </c>
      <c r="C272" s="41"/>
      <c r="D272" s="41" t="s">
        <v>58</v>
      </c>
      <c r="E272" s="41" t="s">
        <v>68</v>
      </c>
      <c r="F272" s="41" t="s">
        <v>72</v>
      </c>
      <c r="G272" s="41" t="s">
        <v>69</v>
      </c>
      <c r="H272" s="42"/>
    </row>
    <row r="273" spans="1:8" x14ac:dyDescent="0.3">
      <c r="A273" s="39" t="s">
        <v>56</v>
      </c>
      <c r="B273" s="41" t="s">
        <v>64</v>
      </c>
      <c r="C273" s="41"/>
      <c r="D273" s="41" t="s">
        <v>58</v>
      </c>
      <c r="E273" s="41" t="s">
        <v>68</v>
      </c>
      <c r="F273" s="41" t="s">
        <v>73</v>
      </c>
      <c r="G273" s="41" t="s">
        <v>69</v>
      </c>
      <c r="H273" s="42"/>
    </row>
    <row r="274" spans="1:8" x14ac:dyDescent="0.3">
      <c r="A274" s="39" t="s">
        <v>56</v>
      </c>
      <c r="B274" s="41" t="s">
        <v>64</v>
      </c>
      <c r="C274" s="41"/>
      <c r="D274" s="41" t="s">
        <v>58</v>
      </c>
      <c r="E274" s="41" t="s">
        <v>68</v>
      </c>
      <c r="F274" s="41" t="s">
        <v>74</v>
      </c>
      <c r="G274" s="41" t="s">
        <v>69</v>
      </c>
      <c r="H274" s="42"/>
    </row>
    <row r="275" spans="1:8" x14ac:dyDescent="0.3">
      <c r="A275" s="39" t="s">
        <v>56</v>
      </c>
      <c r="B275" s="41" t="s">
        <v>64</v>
      </c>
      <c r="C275" s="41"/>
      <c r="D275" s="41" t="s">
        <v>62</v>
      </c>
      <c r="E275" s="41" t="s">
        <v>68</v>
      </c>
      <c r="F275" s="41" t="s">
        <v>72</v>
      </c>
      <c r="G275" s="41" t="s">
        <v>69</v>
      </c>
      <c r="H275" s="42"/>
    </row>
    <row r="276" spans="1:8" x14ac:dyDescent="0.3">
      <c r="A276" s="39" t="s">
        <v>56</v>
      </c>
      <c r="B276" s="41" t="s">
        <v>64</v>
      </c>
      <c r="C276" s="41"/>
      <c r="D276" s="41" t="s">
        <v>62</v>
      </c>
      <c r="E276" s="41" t="s">
        <v>68</v>
      </c>
      <c r="F276" s="41" t="s">
        <v>73</v>
      </c>
      <c r="G276" s="41" t="s">
        <v>69</v>
      </c>
      <c r="H276" s="42"/>
    </row>
    <row r="277" spans="1:8" x14ac:dyDescent="0.3">
      <c r="A277" s="39" t="s">
        <v>56</v>
      </c>
      <c r="B277" s="41" t="s">
        <v>64</v>
      </c>
      <c r="C277" s="41"/>
      <c r="D277" s="41" t="s">
        <v>62</v>
      </c>
      <c r="E277" s="41" t="s">
        <v>68</v>
      </c>
      <c r="F277" s="41" t="s">
        <v>74</v>
      </c>
      <c r="G277" s="41" t="s">
        <v>69</v>
      </c>
      <c r="H277" s="42"/>
    </row>
    <row r="278" spans="1:8" x14ac:dyDescent="0.3">
      <c r="A278" s="39" t="s">
        <v>56</v>
      </c>
      <c r="B278" s="41" t="s">
        <v>64</v>
      </c>
      <c r="C278" s="41"/>
      <c r="D278" s="41" t="s">
        <v>63</v>
      </c>
      <c r="E278" s="41" t="s">
        <v>68</v>
      </c>
      <c r="F278" s="41" t="s">
        <v>72</v>
      </c>
      <c r="G278" s="41" t="s">
        <v>69</v>
      </c>
      <c r="H278" s="42"/>
    </row>
    <row r="279" spans="1:8" x14ac:dyDescent="0.3">
      <c r="A279" s="39" t="s">
        <v>56</v>
      </c>
      <c r="B279" s="41" t="s">
        <v>64</v>
      </c>
      <c r="C279" s="41"/>
      <c r="D279" s="41" t="s">
        <v>63</v>
      </c>
      <c r="E279" s="41" t="s">
        <v>68</v>
      </c>
      <c r="F279" s="41" t="s">
        <v>73</v>
      </c>
      <c r="G279" s="41" t="s">
        <v>69</v>
      </c>
      <c r="H279" s="42"/>
    </row>
    <row r="280" spans="1:8" x14ac:dyDescent="0.3">
      <c r="A280" s="39" t="s">
        <v>56</v>
      </c>
      <c r="B280" s="41" t="s">
        <v>64</v>
      </c>
      <c r="C280" s="41"/>
      <c r="D280" s="41" t="s">
        <v>63</v>
      </c>
      <c r="E280" s="41" t="s">
        <v>68</v>
      </c>
      <c r="F280" s="41" t="s">
        <v>74</v>
      </c>
      <c r="G280" s="41" t="s">
        <v>69</v>
      </c>
      <c r="H280" s="42"/>
    </row>
    <row r="281" spans="1:8" x14ac:dyDescent="0.3">
      <c r="A281" s="39" t="s">
        <v>56</v>
      </c>
      <c r="B281" s="41" t="s">
        <v>65</v>
      </c>
      <c r="C281" s="41"/>
      <c r="D281" s="41" t="s">
        <v>58</v>
      </c>
      <c r="E281" s="41" t="s">
        <v>68</v>
      </c>
      <c r="F281" s="41" t="s">
        <v>72</v>
      </c>
      <c r="G281" s="41" t="s">
        <v>69</v>
      </c>
      <c r="H281" s="42"/>
    </row>
    <row r="282" spans="1:8" x14ac:dyDescent="0.3">
      <c r="A282" s="39" t="s">
        <v>56</v>
      </c>
      <c r="B282" s="41" t="s">
        <v>65</v>
      </c>
      <c r="C282" s="41"/>
      <c r="D282" s="41" t="s">
        <v>58</v>
      </c>
      <c r="E282" s="41" t="s">
        <v>68</v>
      </c>
      <c r="F282" s="41" t="s">
        <v>73</v>
      </c>
      <c r="G282" s="41" t="s">
        <v>69</v>
      </c>
      <c r="H282" s="42"/>
    </row>
    <row r="283" spans="1:8" x14ac:dyDescent="0.3">
      <c r="A283" s="39" t="s">
        <v>56</v>
      </c>
      <c r="B283" s="41" t="s">
        <v>65</v>
      </c>
      <c r="C283" s="41"/>
      <c r="D283" s="41" t="s">
        <v>58</v>
      </c>
      <c r="E283" s="41" t="s">
        <v>68</v>
      </c>
      <c r="F283" s="41" t="s">
        <v>74</v>
      </c>
      <c r="G283" s="41" t="s">
        <v>69</v>
      </c>
      <c r="H283" s="42"/>
    </row>
    <row r="284" spans="1:8" x14ac:dyDescent="0.3">
      <c r="A284" s="39" t="s">
        <v>56</v>
      </c>
      <c r="B284" s="41" t="s">
        <v>65</v>
      </c>
      <c r="C284" s="41"/>
      <c r="D284" s="41" t="s">
        <v>62</v>
      </c>
      <c r="E284" s="41" t="s">
        <v>68</v>
      </c>
      <c r="F284" s="41" t="s">
        <v>72</v>
      </c>
      <c r="G284" s="41" t="s">
        <v>69</v>
      </c>
      <c r="H284" s="42"/>
    </row>
    <row r="285" spans="1:8" x14ac:dyDescent="0.3">
      <c r="A285" s="39" t="s">
        <v>56</v>
      </c>
      <c r="B285" s="41" t="s">
        <v>65</v>
      </c>
      <c r="C285" s="41"/>
      <c r="D285" s="41" t="s">
        <v>62</v>
      </c>
      <c r="E285" s="41" t="s">
        <v>68</v>
      </c>
      <c r="F285" s="41" t="s">
        <v>73</v>
      </c>
      <c r="G285" s="41" t="s">
        <v>69</v>
      </c>
      <c r="H285" s="42"/>
    </row>
    <row r="286" spans="1:8" x14ac:dyDescent="0.3">
      <c r="A286" s="39" t="s">
        <v>56</v>
      </c>
      <c r="B286" s="41" t="s">
        <v>65</v>
      </c>
      <c r="C286" s="41"/>
      <c r="D286" s="41" t="s">
        <v>62</v>
      </c>
      <c r="E286" s="41" t="s">
        <v>68</v>
      </c>
      <c r="F286" s="41" t="s">
        <v>74</v>
      </c>
      <c r="G286" s="41" t="s">
        <v>69</v>
      </c>
      <c r="H286" s="42"/>
    </row>
    <row r="287" spans="1:8" x14ac:dyDescent="0.3">
      <c r="A287" s="39" t="s">
        <v>56</v>
      </c>
      <c r="B287" s="41" t="s">
        <v>65</v>
      </c>
      <c r="C287" s="41"/>
      <c r="D287" s="41" t="s">
        <v>63</v>
      </c>
      <c r="E287" s="41" t="s">
        <v>68</v>
      </c>
      <c r="F287" s="41" t="s">
        <v>72</v>
      </c>
      <c r="G287" s="41" t="s">
        <v>69</v>
      </c>
      <c r="H287" s="42"/>
    </row>
    <row r="288" spans="1:8" x14ac:dyDescent="0.3">
      <c r="A288" s="39" t="s">
        <v>56</v>
      </c>
      <c r="B288" s="41" t="s">
        <v>65</v>
      </c>
      <c r="C288" s="41"/>
      <c r="D288" s="41" t="s">
        <v>63</v>
      </c>
      <c r="E288" s="41" t="s">
        <v>68</v>
      </c>
      <c r="F288" s="41" t="s">
        <v>73</v>
      </c>
      <c r="G288" s="41" t="s">
        <v>69</v>
      </c>
      <c r="H288" s="42"/>
    </row>
    <row r="289" spans="1:8" x14ac:dyDescent="0.3">
      <c r="A289" s="39" t="s">
        <v>56</v>
      </c>
      <c r="B289" s="41" t="s">
        <v>65</v>
      </c>
      <c r="C289" s="41"/>
      <c r="D289" s="41" t="s">
        <v>63</v>
      </c>
      <c r="E289" s="41" t="s">
        <v>68</v>
      </c>
      <c r="F289" s="41" t="s">
        <v>74</v>
      </c>
      <c r="G289" s="41" t="s">
        <v>69</v>
      </c>
      <c r="H289" s="4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DD45F-E494-4AA2-9BE1-6095FECBA7B6}">
  <dimension ref="A1:L529"/>
  <sheetViews>
    <sheetView tabSelected="1" topLeftCell="A87" workbookViewId="0">
      <selection activeCell="J98" sqref="J98:J313"/>
    </sheetView>
  </sheetViews>
  <sheetFormatPr defaultRowHeight="13" x14ac:dyDescent="0.3"/>
  <cols>
    <col min="4" max="4" width="12.09765625" customWidth="1"/>
    <col min="6" max="6" width="11.796875" customWidth="1"/>
    <col min="7" max="7" width="14.296875" customWidth="1"/>
    <col min="8" max="8" width="10" customWidth="1"/>
    <col min="9" max="9" width="18.69921875" customWidth="1"/>
    <col min="11" max="11" width="11.09765625" customWidth="1"/>
    <col min="12" max="12" width="10.5" customWidth="1"/>
  </cols>
  <sheetData>
    <row r="1" spans="1:12" x14ac:dyDescent="0.3">
      <c r="A1" t="s">
        <v>75</v>
      </c>
      <c r="B1" t="s">
        <v>76</v>
      </c>
      <c r="C1" t="s">
        <v>77</v>
      </c>
      <c r="D1" t="s">
        <v>78</v>
      </c>
      <c r="E1" t="s">
        <v>79</v>
      </c>
      <c r="F1" t="s">
        <v>80</v>
      </c>
      <c r="G1" t="s">
        <v>81</v>
      </c>
      <c r="H1" t="s">
        <v>82</v>
      </c>
      <c r="I1" t="s">
        <v>83</v>
      </c>
      <c r="J1" t="s">
        <v>84</v>
      </c>
      <c r="K1" t="s">
        <v>85</v>
      </c>
      <c r="L1" t="s">
        <v>86</v>
      </c>
    </row>
    <row r="2" spans="1:12" ht="13.5" customHeight="1" x14ac:dyDescent="0.3">
      <c r="A2" t="s">
        <v>56</v>
      </c>
      <c r="B2">
        <v>2024</v>
      </c>
      <c r="C2" t="s">
        <v>57</v>
      </c>
      <c r="E2" t="s">
        <v>58</v>
      </c>
      <c r="F2" t="s">
        <v>59</v>
      </c>
      <c r="G2" t="s">
        <v>60</v>
      </c>
      <c r="H2" t="s">
        <v>61</v>
      </c>
      <c r="I2" t="s">
        <v>70</v>
      </c>
      <c r="J2" cm="1">
        <f t="array" ref="J2">INDEX(Table2[Rate],MATCH(1,(Table2[State]=Table1[[#This Row],[State]])*(Table2[Zone]=Table1[[#This Row],[Zone]])*(Table2[Setting]=Table1[[#This Row],[Setting]])*(Table2[Age Group]=Table1[[#This Row],[Age Group]])*(Table2[Rate Category]=Table1[[#This Row],[Rate Category]])*(Table2[Duration]=Table1[[#This Row],[Duration]]),0))</f>
        <v>165</v>
      </c>
    </row>
    <row r="3" spans="1:12" x14ac:dyDescent="0.3">
      <c r="A3" t="s">
        <v>56</v>
      </c>
      <c r="B3">
        <v>2024</v>
      </c>
      <c r="C3" t="s">
        <v>57</v>
      </c>
      <c r="E3" t="s">
        <v>62</v>
      </c>
      <c r="F3" t="s">
        <v>59</v>
      </c>
      <c r="G3" t="s">
        <v>60</v>
      </c>
      <c r="H3" t="s">
        <v>61</v>
      </c>
      <c r="I3" t="s">
        <v>70</v>
      </c>
      <c r="J3" cm="1">
        <f t="array" ref="J3">INDEX(Table2[Rate],MATCH(1,(Table2[State]=Table1[[#This Row],[State]])*(Table2[Zone]=Table1[[#This Row],[Zone]])*(Table2[Setting]=Table1[[#This Row],[Setting]])*(Table2[Age Group]=Table1[[#This Row],[Age Group]])*(Table2[Rate Category]=Table1[[#This Row],[Rate Category]])*(Table2[Duration]=Table1[[#This Row],[Duration]]),0))</f>
        <v>145</v>
      </c>
    </row>
    <row r="4" spans="1:12" x14ac:dyDescent="0.3">
      <c r="A4" t="s">
        <v>56</v>
      </c>
      <c r="B4">
        <v>2024</v>
      </c>
      <c r="C4" t="s">
        <v>57</v>
      </c>
      <c r="E4" t="s">
        <v>63</v>
      </c>
      <c r="F4" t="s">
        <v>59</v>
      </c>
      <c r="G4" t="s">
        <v>60</v>
      </c>
      <c r="H4" t="s">
        <v>61</v>
      </c>
      <c r="I4" t="s">
        <v>70</v>
      </c>
      <c r="J4" cm="1">
        <f t="array" ref="J4">INDEX(Table2[Rate],MATCH(1,(Table2[State]=Table1[[#This Row],[State]])*(Table2[Zone]=Table1[[#This Row],[Zone]])*(Table2[Setting]=Table1[[#This Row],[Setting]])*(Table2[Age Group]=Table1[[#This Row],[Age Group]])*(Table2[Rate Category]=Table1[[#This Row],[Rate Category]])*(Table2[Duration]=Table1[[#This Row],[Duration]]),0))</f>
        <v>112</v>
      </c>
    </row>
    <row r="5" spans="1:12" x14ac:dyDescent="0.3">
      <c r="A5" t="s">
        <v>56</v>
      </c>
      <c r="B5">
        <v>2024</v>
      </c>
      <c r="C5" t="s">
        <v>64</v>
      </c>
      <c r="E5" t="s">
        <v>58</v>
      </c>
      <c r="F5" t="s">
        <v>59</v>
      </c>
      <c r="G5" t="s">
        <v>60</v>
      </c>
      <c r="H5" t="s">
        <v>61</v>
      </c>
      <c r="I5" t="s">
        <v>70</v>
      </c>
      <c r="J5" cm="1">
        <f t="array" ref="J5">INDEX(Table2[Rate],MATCH(1,(Table2[State]=Table1[[#This Row],[State]])*(Table2[Zone]=Table1[[#This Row],[Zone]])*(Table2[Setting]=Table1[[#This Row],[Setting]])*(Table2[Age Group]=Table1[[#This Row],[Age Group]])*(Table2[Rate Category]=Table1[[#This Row],[Rate Category]])*(Table2[Duration]=Table1[[#This Row],[Duration]]),0))</f>
        <v>120</v>
      </c>
    </row>
    <row r="6" spans="1:12" x14ac:dyDescent="0.3">
      <c r="A6" t="s">
        <v>56</v>
      </c>
      <c r="B6">
        <v>2024</v>
      </c>
      <c r="C6" t="s">
        <v>64</v>
      </c>
      <c r="E6" t="s">
        <v>62</v>
      </c>
      <c r="F6" t="s">
        <v>59</v>
      </c>
      <c r="G6" t="s">
        <v>60</v>
      </c>
      <c r="H6" t="s">
        <v>61</v>
      </c>
      <c r="I6" t="s">
        <v>70</v>
      </c>
      <c r="J6" cm="1">
        <f t="array" ref="J6">INDEX(Table2[Rate],MATCH(1,(Table2[State]=Table1[[#This Row],[State]])*(Table2[Zone]=Table1[[#This Row],[Zone]])*(Table2[Setting]=Table1[[#This Row],[Setting]])*(Table2[Age Group]=Table1[[#This Row],[Age Group]])*(Table2[Rate Category]=Table1[[#This Row],[Rate Category]])*(Table2[Duration]=Table1[[#This Row],[Duration]]),0))</f>
        <v>100</v>
      </c>
    </row>
    <row r="7" spans="1:12" x14ac:dyDescent="0.3">
      <c r="A7" t="s">
        <v>56</v>
      </c>
      <c r="B7">
        <v>2024</v>
      </c>
      <c r="C7" t="s">
        <v>64</v>
      </c>
      <c r="E7" t="s">
        <v>63</v>
      </c>
      <c r="F7" t="s">
        <v>59</v>
      </c>
      <c r="G7" t="s">
        <v>60</v>
      </c>
      <c r="H7" t="s">
        <v>61</v>
      </c>
      <c r="I7" t="s">
        <v>70</v>
      </c>
      <c r="J7" cm="1">
        <f t="array" ref="J7">INDEX(Table2[Rate],MATCH(1,(Table2[State]=Table1[[#This Row],[State]])*(Table2[Zone]=Table1[[#This Row],[Zone]])*(Table2[Setting]=Table1[[#This Row],[Setting]])*(Table2[Age Group]=Table1[[#This Row],[Age Group]])*(Table2[Rate Category]=Table1[[#This Row],[Rate Category]])*(Table2[Duration]=Table1[[#This Row],[Duration]]),0))</f>
        <v>89</v>
      </c>
    </row>
    <row r="8" spans="1:12" x14ac:dyDescent="0.3">
      <c r="A8" t="s">
        <v>56</v>
      </c>
      <c r="B8">
        <v>2024</v>
      </c>
      <c r="C8" t="s">
        <v>65</v>
      </c>
      <c r="E8" t="s">
        <v>58</v>
      </c>
      <c r="F8" t="s">
        <v>59</v>
      </c>
      <c r="G8" t="s">
        <v>60</v>
      </c>
      <c r="H8" t="s">
        <v>61</v>
      </c>
      <c r="I8" t="s">
        <v>70</v>
      </c>
      <c r="J8" cm="1">
        <f t="array" ref="J8">INDEX(Table2[Rate],MATCH(1,(Table2[State]=Table1[[#This Row],[State]])*(Table2[Zone]=Table1[[#This Row],[Zone]])*(Table2[Setting]=Table1[[#This Row],[Setting]])*(Table2[Age Group]=Table1[[#This Row],[Age Group]])*(Table2[Rate Category]=Table1[[#This Row],[Rate Category]])*(Table2[Duration]=Table1[[#This Row],[Duration]]),0))</f>
        <v>95</v>
      </c>
    </row>
    <row r="9" spans="1:12" x14ac:dyDescent="0.3">
      <c r="A9" t="s">
        <v>56</v>
      </c>
      <c r="B9">
        <v>2024</v>
      </c>
      <c r="C9" t="s">
        <v>65</v>
      </c>
      <c r="E9" t="s">
        <v>62</v>
      </c>
      <c r="F9" t="s">
        <v>59</v>
      </c>
      <c r="G9" t="s">
        <v>60</v>
      </c>
      <c r="H9" t="s">
        <v>61</v>
      </c>
      <c r="I9" t="s">
        <v>70</v>
      </c>
      <c r="J9" cm="1">
        <f t="array" ref="J9">INDEX(Table2[Rate],MATCH(1,(Table2[State]=Table1[[#This Row],[State]])*(Table2[Zone]=Table1[[#This Row],[Zone]])*(Table2[Setting]=Table1[[#This Row],[Setting]])*(Table2[Age Group]=Table1[[#This Row],[Age Group]])*(Table2[Rate Category]=Table1[[#This Row],[Rate Category]])*(Table2[Duration]=Table1[[#This Row],[Duration]]),0))</f>
        <v>85</v>
      </c>
    </row>
    <row r="10" spans="1:12" x14ac:dyDescent="0.3">
      <c r="A10" t="s">
        <v>56</v>
      </c>
      <c r="B10">
        <v>2024</v>
      </c>
      <c r="C10" t="s">
        <v>65</v>
      </c>
      <c r="E10" t="s">
        <v>63</v>
      </c>
      <c r="F10" t="s">
        <v>59</v>
      </c>
      <c r="G10" t="s">
        <v>60</v>
      </c>
      <c r="H10" t="s">
        <v>61</v>
      </c>
      <c r="I10" t="s">
        <v>70</v>
      </c>
      <c r="J10" cm="1">
        <f t="array" ref="J10">INDEX(Table2[Rate],MATCH(1,(Table2[State]=Table1[[#This Row],[State]])*(Table2[Zone]=Table1[[#This Row],[Zone]])*(Table2[Setting]=Table1[[#This Row],[Setting]])*(Table2[Age Group]=Table1[[#This Row],[Age Group]])*(Table2[Rate Category]=Table1[[#This Row],[Rate Category]])*(Table2[Duration]=Table1[[#This Row],[Duration]]),0))</f>
        <v>54</v>
      </c>
    </row>
    <row r="11" spans="1:12" x14ac:dyDescent="0.3">
      <c r="A11" t="s">
        <v>56</v>
      </c>
      <c r="B11">
        <v>2024</v>
      </c>
      <c r="C11" t="s">
        <v>57</v>
      </c>
      <c r="E11" t="s">
        <v>58</v>
      </c>
      <c r="F11" t="s">
        <v>66</v>
      </c>
      <c r="G11" t="s">
        <v>60</v>
      </c>
      <c r="H11" t="s">
        <v>61</v>
      </c>
      <c r="I11" t="s">
        <v>70</v>
      </c>
      <c r="J11" cm="1">
        <f t="array" ref="J11">INDEX(Table2[Rate],MATCH(1,(Table2[State]=Table1[[#This Row],[State]])*(Table2[Zone]=Table1[[#This Row],[Zone]])*(Table2[Setting]=Table1[[#This Row],[Setting]])*(Table2[Age Group]=Table1[[#This Row],[Age Group]])*(Table2[Rate Category]=Table1[[#This Row],[Rate Category]])*(Table2[Duration]=Table1[[#This Row],[Duration]]),0))</f>
        <v>159</v>
      </c>
    </row>
    <row r="12" spans="1:12" x14ac:dyDescent="0.3">
      <c r="A12" t="s">
        <v>56</v>
      </c>
      <c r="B12">
        <v>2024</v>
      </c>
      <c r="C12" t="s">
        <v>57</v>
      </c>
      <c r="E12" t="s">
        <v>62</v>
      </c>
      <c r="F12" t="s">
        <v>66</v>
      </c>
      <c r="G12" t="s">
        <v>60</v>
      </c>
      <c r="H12" t="s">
        <v>61</v>
      </c>
      <c r="I12" t="s">
        <v>70</v>
      </c>
      <c r="J12" cm="1">
        <f t="array" ref="J12">INDEX(Table2[Rate],MATCH(1,(Table2[State]=Table1[[#This Row],[State]])*(Table2[Zone]=Table1[[#This Row],[Zone]])*(Table2[Setting]=Table1[[#This Row],[Setting]])*(Table2[Age Group]=Table1[[#This Row],[Age Group]])*(Table2[Rate Category]=Table1[[#This Row],[Rate Category]])*(Table2[Duration]=Table1[[#This Row],[Duration]]),0))</f>
        <v>137</v>
      </c>
    </row>
    <row r="13" spans="1:12" x14ac:dyDescent="0.3">
      <c r="A13" t="s">
        <v>56</v>
      </c>
      <c r="B13">
        <v>2024</v>
      </c>
      <c r="C13" t="s">
        <v>57</v>
      </c>
      <c r="E13" t="s">
        <v>63</v>
      </c>
      <c r="F13" t="s">
        <v>66</v>
      </c>
      <c r="G13" t="s">
        <v>60</v>
      </c>
      <c r="H13" t="s">
        <v>61</v>
      </c>
      <c r="I13" t="s">
        <v>70</v>
      </c>
      <c r="J13" cm="1">
        <f t="array" ref="J13">INDEX(Table2[Rate],MATCH(1,(Table2[State]=Table1[[#This Row],[State]])*(Table2[Zone]=Table1[[#This Row],[Zone]])*(Table2[Setting]=Table1[[#This Row],[Setting]])*(Table2[Age Group]=Table1[[#This Row],[Age Group]])*(Table2[Rate Category]=Table1[[#This Row],[Rate Category]])*(Table2[Duration]=Table1[[#This Row],[Duration]]),0))</f>
        <v>100</v>
      </c>
    </row>
    <row r="14" spans="1:12" x14ac:dyDescent="0.3">
      <c r="A14" t="s">
        <v>56</v>
      </c>
      <c r="B14">
        <v>2024</v>
      </c>
      <c r="C14" t="s">
        <v>64</v>
      </c>
      <c r="E14" t="s">
        <v>58</v>
      </c>
      <c r="F14" t="s">
        <v>66</v>
      </c>
      <c r="G14" t="s">
        <v>60</v>
      </c>
      <c r="H14" t="s">
        <v>61</v>
      </c>
      <c r="I14" t="s">
        <v>70</v>
      </c>
      <c r="J14" cm="1">
        <f t="array" ref="J14">INDEX(Table2[Rate],MATCH(1,(Table2[State]=Table1[[#This Row],[State]])*(Table2[Zone]=Table1[[#This Row],[Zone]])*(Table2[Setting]=Table1[[#This Row],[Setting]])*(Table2[Age Group]=Table1[[#This Row],[Age Group]])*(Table2[Rate Category]=Table1[[#This Row],[Rate Category]])*(Table2[Duration]=Table1[[#This Row],[Duration]]),0))</f>
        <v>115</v>
      </c>
    </row>
    <row r="15" spans="1:12" x14ac:dyDescent="0.3">
      <c r="A15" t="s">
        <v>56</v>
      </c>
      <c r="B15">
        <v>2024</v>
      </c>
      <c r="C15" t="s">
        <v>64</v>
      </c>
      <c r="E15" t="s">
        <v>62</v>
      </c>
      <c r="F15" t="s">
        <v>66</v>
      </c>
      <c r="G15" t="s">
        <v>60</v>
      </c>
      <c r="H15" t="s">
        <v>61</v>
      </c>
      <c r="I15" t="s">
        <v>70</v>
      </c>
      <c r="J15" cm="1">
        <f t="array" ref="J15">INDEX(Table2[Rate],MATCH(1,(Table2[State]=Table1[[#This Row],[State]])*(Table2[Zone]=Table1[[#This Row],[Zone]])*(Table2[Setting]=Table1[[#This Row],[Setting]])*(Table2[Age Group]=Table1[[#This Row],[Age Group]])*(Table2[Rate Category]=Table1[[#This Row],[Rate Category]])*(Table2[Duration]=Table1[[#This Row],[Duration]]),0))</f>
        <v>100</v>
      </c>
    </row>
    <row r="16" spans="1:12" x14ac:dyDescent="0.3">
      <c r="A16" t="s">
        <v>56</v>
      </c>
      <c r="B16">
        <v>2024</v>
      </c>
      <c r="C16" t="s">
        <v>64</v>
      </c>
      <c r="E16" t="s">
        <v>63</v>
      </c>
      <c r="F16" t="s">
        <v>66</v>
      </c>
      <c r="G16" t="s">
        <v>60</v>
      </c>
      <c r="H16" t="s">
        <v>61</v>
      </c>
      <c r="I16" t="s">
        <v>70</v>
      </c>
      <c r="J16" cm="1">
        <f t="array" ref="J16">INDEX(Table2[Rate],MATCH(1,(Table2[State]=Table1[[#This Row],[State]])*(Table2[Zone]=Table1[[#This Row],[Zone]])*(Table2[Setting]=Table1[[#This Row],[Setting]])*(Table2[Age Group]=Table1[[#This Row],[Age Group]])*(Table2[Rate Category]=Table1[[#This Row],[Rate Category]])*(Table2[Duration]=Table1[[#This Row],[Duration]]),0))</f>
        <v>89</v>
      </c>
    </row>
    <row r="17" spans="1:10" x14ac:dyDescent="0.3">
      <c r="A17" t="s">
        <v>56</v>
      </c>
      <c r="B17">
        <v>2024</v>
      </c>
      <c r="C17" t="s">
        <v>65</v>
      </c>
      <c r="E17" t="s">
        <v>58</v>
      </c>
      <c r="F17" t="s">
        <v>66</v>
      </c>
      <c r="G17" t="s">
        <v>60</v>
      </c>
      <c r="H17" t="s">
        <v>61</v>
      </c>
      <c r="I17" t="s">
        <v>70</v>
      </c>
      <c r="J17" cm="1">
        <f t="array" ref="J17">INDEX(Table2[Rate],MATCH(1,(Table2[State]=Table1[[#This Row],[State]])*(Table2[Zone]=Table1[[#This Row],[Zone]])*(Table2[Setting]=Table1[[#This Row],[Setting]])*(Table2[Age Group]=Table1[[#This Row],[Age Group]])*(Table2[Rate Category]=Table1[[#This Row],[Rate Category]])*(Table2[Duration]=Table1[[#This Row],[Duration]]),0))</f>
        <v>95</v>
      </c>
    </row>
    <row r="18" spans="1:10" x14ac:dyDescent="0.3">
      <c r="A18" t="s">
        <v>56</v>
      </c>
      <c r="B18">
        <v>2024</v>
      </c>
      <c r="C18" t="s">
        <v>65</v>
      </c>
      <c r="E18" t="s">
        <v>62</v>
      </c>
      <c r="F18" t="s">
        <v>66</v>
      </c>
      <c r="G18" t="s">
        <v>60</v>
      </c>
      <c r="H18" t="s">
        <v>61</v>
      </c>
      <c r="I18" t="s">
        <v>70</v>
      </c>
      <c r="J18" cm="1">
        <f t="array" ref="J18">INDEX(Table2[Rate],MATCH(1,(Table2[State]=Table1[[#This Row],[State]])*(Table2[Zone]=Table1[[#This Row],[Zone]])*(Table2[Setting]=Table1[[#This Row],[Setting]])*(Table2[Age Group]=Table1[[#This Row],[Age Group]])*(Table2[Rate Category]=Table1[[#This Row],[Rate Category]])*(Table2[Duration]=Table1[[#This Row],[Duration]]),0))</f>
        <v>83</v>
      </c>
    </row>
    <row r="19" spans="1:10" x14ac:dyDescent="0.3">
      <c r="A19" t="s">
        <v>56</v>
      </c>
      <c r="B19">
        <v>2024</v>
      </c>
      <c r="C19" t="s">
        <v>65</v>
      </c>
      <c r="E19" t="s">
        <v>63</v>
      </c>
      <c r="F19" t="s">
        <v>66</v>
      </c>
      <c r="G19" t="s">
        <v>60</v>
      </c>
      <c r="H19" t="s">
        <v>61</v>
      </c>
      <c r="I19" t="s">
        <v>70</v>
      </c>
      <c r="J19" cm="1">
        <f t="array" ref="J19">INDEX(Table2[Rate],MATCH(1,(Table2[State]=Table1[[#This Row],[State]])*(Table2[Zone]=Table1[[#This Row],[Zone]])*(Table2[Setting]=Table1[[#This Row],[Setting]])*(Table2[Age Group]=Table1[[#This Row],[Age Group]])*(Table2[Rate Category]=Table1[[#This Row],[Rate Category]])*(Table2[Duration]=Table1[[#This Row],[Duration]]),0))</f>
        <v>54</v>
      </c>
    </row>
    <row r="20" spans="1:10" x14ac:dyDescent="0.3">
      <c r="A20" t="s">
        <v>56</v>
      </c>
      <c r="B20">
        <v>2024</v>
      </c>
      <c r="C20" t="s">
        <v>57</v>
      </c>
      <c r="E20" t="s">
        <v>58</v>
      </c>
      <c r="F20" t="s">
        <v>67</v>
      </c>
      <c r="G20" t="s">
        <v>60</v>
      </c>
      <c r="H20" t="s">
        <v>61</v>
      </c>
      <c r="I20" t="s">
        <v>70</v>
      </c>
      <c r="J20" cm="1">
        <f t="array" ref="J20">INDEX(Table2[Rate],MATCH(1,(Table2[State]=Table1[[#This Row],[State]])*(Table2[Zone]=Table1[[#This Row],[Zone]])*(Table2[Setting]=Table1[[#This Row],[Setting]])*(Table2[Age Group]=Table1[[#This Row],[Age Group]])*(Table2[Rate Category]=Table1[[#This Row],[Rate Category]])*(Table2[Duration]=Table1[[#This Row],[Duration]]),0))</f>
        <v>137</v>
      </c>
    </row>
    <row r="21" spans="1:10" x14ac:dyDescent="0.3">
      <c r="A21" t="s">
        <v>56</v>
      </c>
      <c r="B21">
        <v>2024</v>
      </c>
      <c r="C21" t="s">
        <v>57</v>
      </c>
      <c r="E21" t="s">
        <v>62</v>
      </c>
      <c r="F21" t="s">
        <v>67</v>
      </c>
      <c r="G21" t="s">
        <v>60</v>
      </c>
      <c r="H21" t="s">
        <v>61</v>
      </c>
      <c r="I21" t="s">
        <v>70</v>
      </c>
      <c r="J21" cm="1">
        <f t="array" ref="J21">INDEX(Table2[Rate],MATCH(1,(Table2[State]=Table1[[#This Row],[State]])*(Table2[Zone]=Table1[[#This Row],[Zone]])*(Table2[Setting]=Table1[[#This Row],[Setting]])*(Table2[Age Group]=Table1[[#This Row],[Age Group]])*(Table2[Rate Category]=Table1[[#This Row],[Rate Category]])*(Table2[Duration]=Table1[[#This Row],[Duration]]),0))</f>
        <v>125</v>
      </c>
    </row>
    <row r="22" spans="1:10" x14ac:dyDescent="0.3">
      <c r="A22" t="s">
        <v>56</v>
      </c>
      <c r="B22">
        <v>2024</v>
      </c>
      <c r="C22" t="s">
        <v>57</v>
      </c>
      <c r="E22" t="s">
        <v>63</v>
      </c>
      <c r="F22" t="s">
        <v>67</v>
      </c>
      <c r="G22" t="s">
        <v>60</v>
      </c>
      <c r="H22" t="s">
        <v>61</v>
      </c>
      <c r="I22" t="s">
        <v>70</v>
      </c>
      <c r="J22" cm="1">
        <f t="array" ref="J22">INDEX(Table2[Rate],MATCH(1,(Table2[State]=Table1[[#This Row],[State]])*(Table2[Zone]=Table1[[#This Row],[Zone]])*(Table2[Setting]=Table1[[#This Row],[Setting]])*(Table2[Age Group]=Table1[[#This Row],[Age Group]])*(Table2[Rate Category]=Table1[[#This Row],[Rate Category]])*(Table2[Duration]=Table1[[#This Row],[Duration]]),0))</f>
        <v>89</v>
      </c>
    </row>
    <row r="23" spans="1:10" x14ac:dyDescent="0.3">
      <c r="A23" t="s">
        <v>56</v>
      </c>
      <c r="B23">
        <v>2024</v>
      </c>
      <c r="C23" t="s">
        <v>64</v>
      </c>
      <c r="E23" t="s">
        <v>58</v>
      </c>
      <c r="F23" t="s">
        <v>67</v>
      </c>
      <c r="G23" t="s">
        <v>60</v>
      </c>
      <c r="H23" t="s">
        <v>61</v>
      </c>
      <c r="I23" t="s">
        <v>70</v>
      </c>
      <c r="J23" cm="1">
        <f t="array" ref="J23">INDEX(Table2[Rate],MATCH(1,(Table2[State]=Table1[[#This Row],[State]])*(Table2[Zone]=Table1[[#This Row],[Zone]])*(Table2[Setting]=Table1[[#This Row],[Setting]])*(Table2[Age Group]=Table1[[#This Row],[Age Group]])*(Table2[Rate Category]=Table1[[#This Row],[Rate Category]])*(Table2[Duration]=Table1[[#This Row],[Duration]]),0))</f>
        <v>100</v>
      </c>
    </row>
    <row r="24" spans="1:10" x14ac:dyDescent="0.3">
      <c r="A24" t="s">
        <v>56</v>
      </c>
      <c r="B24">
        <v>2024</v>
      </c>
      <c r="C24" t="s">
        <v>64</v>
      </c>
      <c r="E24" t="s">
        <v>62</v>
      </c>
      <c r="F24" t="s">
        <v>67</v>
      </c>
      <c r="G24" t="s">
        <v>60</v>
      </c>
      <c r="H24" t="s">
        <v>61</v>
      </c>
      <c r="I24" t="s">
        <v>70</v>
      </c>
      <c r="J24" cm="1">
        <f t="array" ref="J24">INDEX(Table2[Rate],MATCH(1,(Table2[State]=Table1[[#This Row],[State]])*(Table2[Zone]=Table1[[#This Row],[Zone]])*(Table2[Setting]=Table1[[#This Row],[Setting]])*(Table2[Age Group]=Table1[[#This Row],[Age Group]])*(Table2[Rate Category]=Table1[[#This Row],[Rate Category]])*(Table2[Duration]=Table1[[#This Row],[Duration]]),0))</f>
        <v>90</v>
      </c>
    </row>
    <row r="25" spans="1:10" x14ac:dyDescent="0.3">
      <c r="A25" t="s">
        <v>56</v>
      </c>
      <c r="B25">
        <v>2024</v>
      </c>
      <c r="C25" t="s">
        <v>64</v>
      </c>
      <c r="E25" t="s">
        <v>63</v>
      </c>
      <c r="F25" t="s">
        <v>67</v>
      </c>
      <c r="G25" t="s">
        <v>60</v>
      </c>
      <c r="H25" t="s">
        <v>61</v>
      </c>
      <c r="I25" t="s">
        <v>70</v>
      </c>
      <c r="J25" cm="1">
        <f t="array" ref="J25">INDEX(Table2[Rate],MATCH(1,(Table2[State]=Table1[[#This Row],[State]])*(Table2[Zone]=Table1[[#This Row],[Zone]])*(Table2[Setting]=Table1[[#This Row],[Setting]])*(Table2[Age Group]=Table1[[#This Row],[Age Group]])*(Table2[Rate Category]=Table1[[#This Row],[Rate Category]])*(Table2[Duration]=Table1[[#This Row],[Duration]]),0))</f>
        <v>78</v>
      </c>
    </row>
    <row r="26" spans="1:10" x14ac:dyDescent="0.3">
      <c r="A26" t="s">
        <v>56</v>
      </c>
      <c r="B26">
        <v>2024</v>
      </c>
      <c r="C26" t="s">
        <v>65</v>
      </c>
      <c r="E26" t="s">
        <v>58</v>
      </c>
      <c r="F26" t="s">
        <v>67</v>
      </c>
      <c r="G26" t="s">
        <v>60</v>
      </c>
      <c r="H26" t="s">
        <v>61</v>
      </c>
      <c r="I26" t="s">
        <v>70</v>
      </c>
      <c r="J26" cm="1">
        <f t="array" ref="J26">INDEX(Table2[Rate],MATCH(1,(Table2[State]=Table1[[#This Row],[State]])*(Table2[Zone]=Table1[[#This Row],[Zone]])*(Table2[Setting]=Table1[[#This Row],[Setting]])*(Table2[Age Group]=Table1[[#This Row],[Age Group]])*(Table2[Rate Category]=Table1[[#This Row],[Rate Category]])*(Table2[Duration]=Table1[[#This Row],[Duration]]),0))</f>
        <v>90</v>
      </c>
    </row>
    <row r="27" spans="1:10" x14ac:dyDescent="0.3">
      <c r="A27" t="s">
        <v>56</v>
      </c>
      <c r="B27">
        <v>2024</v>
      </c>
      <c r="C27" t="s">
        <v>65</v>
      </c>
      <c r="E27" t="s">
        <v>62</v>
      </c>
      <c r="F27" t="s">
        <v>67</v>
      </c>
      <c r="G27" t="s">
        <v>60</v>
      </c>
      <c r="H27" t="s">
        <v>61</v>
      </c>
      <c r="I27" t="s">
        <v>70</v>
      </c>
      <c r="J27" cm="1">
        <f t="array" ref="J27">INDEX(Table2[Rate],MATCH(1,(Table2[State]=Table1[[#This Row],[State]])*(Table2[Zone]=Table1[[#This Row],[Zone]])*(Table2[Setting]=Table1[[#This Row],[Setting]])*(Table2[Age Group]=Table1[[#This Row],[Age Group]])*(Table2[Rate Category]=Table1[[#This Row],[Rate Category]])*(Table2[Duration]=Table1[[#This Row],[Duration]]),0))</f>
        <v>80</v>
      </c>
    </row>
    <row r="28" spans="1:10" x14ac:dyDescent="0.3">
      <c r="A28" t="s">
        <v>56</v>
      </c>
      <c r="B28">
        <v>2024</v>
      </c>
      <c r="C28" t="s">
        <v>65</v>
      </c>
      <c r="E28" t="s">
        <v>63</v>
      </c>
      <c r="F28" t="s">
        <v>67</v>
      </c>
      <c r="G28" t="s">
        <v>60</v>
      </c>
      <c r="H28" t="s">
        <v>61</v>
      </c>
      <c r="I28" t="s">
        <v>70</v>
      </c>
      <c r="J28" cm="1">
        <f t="array" ref="J28">INDEX(Table2[Rate],MATCH(1,(Table2[State]=Table1[[#This Row],[State]])*(Table2[Zone]=Table1[[#This Row],[Zone]])*(Table2[Setting]=Table1[[#This Row],[Setting]])*(Table2[Age Group]=Table1[[#This Row],[Age Group]])*(Table2[Rate Category]=Table1[[#This Row],[Rate Category]])*(Table2[Duration]=Table1[[#This Row],[Duration]]),0))</f>
        <v>52</v>
      </c>
    </row>
    <row r="29" spans="1:10" x14ac:dyDescent="0.3">
      <c r="A29" t="s">
        <v>56</v>
      </c>
      <c r="B29">
        <v>2024</v>
      </c>
      <c r="C29" t="s">
        <v>57</v>
      </c>
      <c r="E29" t="s">
        <v>58</v>
      </c>
      <c r="F29" t="s">
        <v>68</v>
      </c>
      <c r="G29" t="s">
        <v>60</v>
      </c>
      <c r="H29" t="s">
        <v>61</v>
      </c>
      <c r="I29" t="s">
        <v>70</v>
      </c>
      <c r="J29" cm="1">
        <f t="array" ref="J29">INDEX(Table2[Rate],MATCH(1,(Table2[State]=Table1[[#This Row],[State]])*(Table2[Zone]=Table1[[#This Row],[Zone]])*(Table2[Setting]=Table1[[#This Row],[Setting]])*(Table2[Age Group]=Table1[[#This Row],[Age Group]])*(Table2[Rate Category]=Table1[[#This Row],[Rate Category]])*(Table2[Duration]=Table1[[#This Row],[Duration]]),0))</f>
        <v>125</v>
      </c>
    </row>
    <row r="30" spans="1:10" x14ac:dyDescent="0.3">
      <c r="A30" t="s">
        <v>56</v>
      </c>
      <c r="B30">
        <v>2024</v>
      </c>
      <c r="C30" t="s">
        <v>57</v>
      </c>
      <c r="E30" t="s">
        <v>62</v>
      </c>
      <c r="F30" t="s">
        <v>68</v>
      </c>
      <c r="G30" t="s">
        <v>60</v>
      </c>
      <c r="H30" t="s">
        <v>61</v>
      </c>
      <c r="I30" t="s">
        <v>70</v>
      </c>
      <c r="J30" cm="1">
        <f t="array" ref="J30">INDEX(Table2[Rate],MATCH(1,(Table2[State]=Table1[[#This Row],[State]])*(Table2[Zone]=Table1[[#This Row],[Zone]])*(Table2[Setting]=Table1[[#This Row],[Setting]])*(Table2[Age Group]=Table1[[#This Row],[Age Group]])*(Table2[Rate Category]=Table1[[#This Row],[Rate Category]])*(Table2[Duration]=Table1[[#This Row],[Duration]]),0))</f>
        <v>100</v>
      </c>
    </row>
    <row r="31" spans="1:10" x14ac:dyDescent="0.3">
      <c r="A31" t="s">
        <v>56</v>
      </c>
      <c r="B31">
        <v>2024</v>
      </c>
      <c r="C31" t="s">
        <v>57</v>
      </c>
      <c r="E31" t="s">
        <v>63</v>
      </c>
      <c r="F31" t="s">
        <v>68</v>
      </c>
      <c r="G31" t="s">
        <v>60</v>
      </c>
      <c r="H31" t="s">
        <v>61</v>
      </c>
      <c r="I31" t="s">
        <v>70</v>
      </c>
      <c r="J31" cm="1">
        <f t="array" ref="J31">INDEX(Table2[Rate],MATCH(1,(Table2[State]=Table1[[#This Row],[State]])*(Table2[Zone]=Table1[[#This Row],[Zone]])*(Table2[Setting]=Table1[[#This Row],[Setting]])*(Table2[Age Group]=Table1[[#This Row],[Age Group]])*(Table2[Rate Category]=Table1[[#This Row],[Rate Category]])*(Table2[Duration]=Table1[[#This Row],[Duration]]),0))</f>
        <v>89</v>
      </c>
    </row>
    <row r="32" spans="1:10" x14ac:dyDescent="0.3">
      <c r="A32" t="s">
        <v>56</v>
      </c>
      <c r="B32">
        <v>2024</v>
      </c>
      <c r="C32" t="s">
        <v>64</v>
      </c>
      <c r="E32" t="s">
        <v>58</v>
      </c>
      <c r="F32" t="s">
        <v>68</v>
      </c>
      <c r="G32" t="s">
        <v>60</v>
      </c>
      <c r="H32" t="s">
        <v>61</v>
      </c>
      <c r="I32" t="s">
        <v>70</v>
      </c>
      <c r="J32" cm="1">
        <f t="array" ref="J32">INDEX(Table2[Rate],MATCH(1,(Table2[State]=Table1[[#This Row],[State]])*(Table2[Zone]=Table1[[#This Row],[Zone]])*(Table2[Setting]=Table1[[#This Row],[Setting]])*(Table2[Age Group]=Table1[[#This Row],[Age Group]])*(Table2[Rate Category]=Table1[[#This Row],[Rate Category]])*(Table2[Duration]=Table1[[#This Row],[Duration]]),0))</f>
        <v>95</v>
      </c>
    </row>
    <row r="33" spans="1:10" x14ac:dyDescent="0.3">
      <c r="A33" t="s">
        <v>56</v>
      </c>
      <c r="B33">
        <v>2024</v>
      </c>
      <c r="C33" t="s">
        <v>64</v>
      </c>
      <c r="E33" t="s">
        <v>62</v>
      </c>
      <c r="F33" t="s">
        <v>68</v>
      </c>
      <c r="G33" t="s">
        <v>60</v>
      </c>
      <c r="H33" t="s">
        <v>61</v>
      </c>
      <c r="I33" t="s">
        <v>70</v>
      </c>
      <c r="J33" cm="1">
        <f t="array" ref="J33">INDEX(Table2[Rate],MATCH(1,(Table2[State]=Table1[[#This Row],[State]])*(Table2[Zone]=Table1[[#This Row],[Zone]])*(Table2[Setting]=Table1[[#This Row],[Setting]])*(Table2[Age Group]=Table1[[#This Row],[Age Group]])*(Table2[Rate Category]=Table1[[#This Row],[Rate Category]])*(Table2[Duration]=Table1[[#This Row],[Duration]]),0))</f>
        <v>85</v>
      </c>
    </row>
    <row r="34" spans="1:10" x14ac:dyDescent="0.3">
      <c r="A34" t="s">
        <v>56</v>
      </c>
      <c r="B34">
        <v>2024</v>
      </c>
      <c r="C34" t="s">
        <v>64</v>
      </c>
      <c r="E34" t="s">
        <v>63</v>
      </c>
      <c r="F34" t="s">
        <v>68</v>
      </c>
      <c r="G34" t="s">
        <v>60</v>
      </c>
      <c r="H34" t="s">
        <v>61</v>
      </c>
      <c r="I34" t="s">
        <v>70</v>
      </c>
      <c r="J34" cm="1">
        <f t="array" ref="J34">INDEX(Table2[Rate],MATCH(1,(Table2[State]=Table1[[#This Row],[State]])*(Table2[Zone]=Table1[[#This Row],[Zone]])*(Table2[Setting]=Table1[[#This Row],[Setting]])*(Table2[Age Group]=Table1[[#This Row],[Age Group]])*(Table2[Rate Category]=Table1[[#This Row],[Rate Category]])*(Table2[Duration]=Table1[[#This Row],[Duration]]),0))</f>
        <v>78</v>
      </c>
    </row>
    <row r="35" spans="1:10" x14ac:dyDescent="0.3">
      <c r="A35" t="s">
        <v>56</v>
      </c>
      <c r="B35">
        <v>2024</v>
      </c>
      <c r="C35" t="s">
        <v>65</v>
      </c>
      <c r="E35" t="s">
        <v>58</v>
      </c>
      <c r="F35" t="s">
        <v>68</v>
      </c>
      <c r="G35" t="s">
        <v>60</v>
      </c>
      <c r="H35" t="s">
        <v>61</v>
      </c>
      <c r="I35" t="s">
        <v>70</v>
      </c>
      <c r="J35" cm="1">
        <f t="array" ref="J35">INDEX(Table2[Rate],MATCH(1,(Table2[State]=Table1[[#This Row],[State]])*(Table2[Zone]=Table1[[#This Row],[Zone]])*(Table2[Setting]=Table1[[#This Row],[Setting]])*(Table2[Age Group]=Table1[[#This Row],[Age Group]])*(Table2[Rate Category]=Table1[[#This Row],[Rate Category]])*(Table2[Duration]=Table1[[#This Row],[Duration]]),0))</f>
        <v>85</v>
      </c>
    </row>
    <row r="36" spans="1:10" x14ac:dyDescent="0.3">
      <c r="A36" t="s">
        <v>56</v>
      </c>
      <c r="B36">
        <v>2024</v>
      </c>
      <c r="C36" t="s">
        <v>65</v>
      </c>
      <c r="E36" t="s">
        <v>62</v>
      </c>
      <c r="F36" t="s">
        <v>68</v>
      </c>
      <c r="G36" t="s">
        <v>60</v>
      </c>
      <c r="H36" t="s">
        <v>61</v>
      </c>
      <c r="I36" t="s">
        <v>70</v>
      </c>
      <c r="J36" cm="1">
        <f t="array" ref="J36">INDEX(Table2[Rate],MATCH(1,(Table2[State]=Table1[[#This Row],[State]])*(Table2[Zone]=Table1[[#This Row],[Zone]])*(Table2[Setting]=Table1[[#This Row],[Setting]])*(Table2[Age Group]=Table1[[#This Row],[Age Group]])*(Table2[Rate Category]=Table1[[#This Row],[Rate Category]])*(Table2[Duration]=Table1[[#This Row],[Duration]]),0))</f>
        <v>80</v>
      </c>
    </row>
    <row r="37" spans="1:10" x14ac:dyDescent="0.3">
      <c r="A37" t="s">
        <v>56</v>
      </c>
      <c r="B37">
        <v>2024</v>
      </c>
      <c r="C37" t="s">
        <v>65</v>
      </c>
      <c r="E37" t="s">
        <v>63</v>
      </c>
      <c r="F37" t="s">
        <v>68</v>
      </c>
      <c r="G37" t="s">
        <v>60</v>
      </c>
      <c r="H37" t="s">
        <v>61</v>
      </c>
      <c r="I37" t="s">
        <v>70</v>
      </c>
      <c r="J37" cm="1">
        <f t="array" ref="J37">INDEX(Table2[Rate],MATCH(1,(Table2[State]=Table1[[#This Row],[State]])*(Table2[Zone]=Table1[[#This Row],[Zone]])*(Table2[Setting]=Table1[[#This Row],[Setting]])*(Table2[Age Group]=Table1[[#This Row],[Age Group]])*(Table2[Rate Category]=Table1[[#This Row],[Rate Category]])*(Table2[Duration]=Table1[[#This Row],[Duration]]),0))</f>
        <v>52</v>
      </c>
    </row>
    <row r="38" spans="1:10" x14ac:dyDescent="0.3">
      <c r="A38" t="s">
        <v>56</v>
      </c>
      <c r="B38">
        <v>2024</v>
      </c>
      <c r="C38" t="s">
        <v>57</v>
      </c>
      <c r="E38" t="s">
        <v>58</v>
      </c>
      <c r="F38" t="s">
        <v>59</v>
      </c>
      <c r="G38" t="s">
        <v>60</v>
      </c>
      <c r="H38" t="s">
        <v>69</v>
      </c>
      <c r="I38" t="s">
        <v>70</v>
      </c>
      <c r="J38" cm="1">
        <f t="array" ref="J38">INDEX(Table2[Rate],MATCH(1,(Table2[State]=Table1[[#This Row],[State]])*(Table2[Zone]=Table1[[#This Row],[Zone]])*(Table2[Setting]=Table1[[#This Row],[Setting]])*(Table2[Age Group]=Table1[[#This Row],[Age Group]])*(Table2[Rate Category]=Table1[[#This Row],[Rate Category]])*(Table2[Duration]=Table1[[#This Row],[Duration]]),0))</f>
        <v>44</v>
      </c>
    </row>
    <row r="39" spans="1:10" x14ac:dyDescent="0.3">
      <c r="A39" t="s">
        <v>56</v>
      </c>
      <c r="B39">
        <v>2024</v>
      </c>
      <c r="C39" t="s">
        <v>57</v>
      </c>
      <c r="E39" t="s">
        <v>62</v>
      </c>
      <c r="F39" t="s">
        <v>59</v>
      </c>
      <c r="G39" t="s">
        <v>60</v>
      </c>
      <c r="H39" t="s">
        <v>69</v>
      </c>
      <c r="I39" t="s">
        <v>70</v>
      </c>
      <c r="J39" cm="1">
        <f t="array" ref="J39">INDEX(Table2[Rate],MATCH(1,(Table2[State]=Table1[[#This Row],[State]])*(Table2[Zone]=Table1[[#This Row],[Zone]])*(Table2[Setting]=Table1[[#This Row],[Setting]])*(Table2[Age Group]=Table1[[#This Row],[Age Group]])*(Table2[Rate Category]=Table1[[#This Row],[Rate Category]])*(Table2[Duration]=Table1[[#This Row],[Duration]]),0))</f>
        <v>35</v>
      </c>
    </row>
    <row r="40" spans="1:10" x14ac:dyDescent="0.3">
      <c r="A40" t="s">
        <v>56</v>
      </c>
      <c r="B40">
        <v>2024</v>
      </c>
      <c r="C40" t="s">
        <v>57</v>
      </c>
      <c r="E40" t="s">
        <v>63</v>
      </c>
      <c r="F40" t="s">
        <v>59</v>
      </c>
      <c r="G40" t="s">
        <v>60</v>
      </c>
      <c r="H40" t="s">
        <v>69</v>
      </c>
      <c r="I40" t="s">
        <v>70</v>
      </c>
      <c r="J40" cm="1">
        <f t="array" ref="J40">INDEX(Table2[Rate],MATCH(1,(Table2[State]=Table1[[#This Row],[State]])*(Table2[Zone]=Table1[[#This Row],[Zone]])*(Table2[Setting]=Table1[[#This Row],[Setting]])*(Table2[Age Group]=Table1[[#This Row],[Age Group]])*(Table2[Rate Category]=Table1[[#This Row],[Rate Category]])*(Table2[Duration]=Table1[[#This Row],[Duration]]),0))</f>
        <v>30</v>
      </c>
    </row>
    <row r="41" spans="1:10" x14ac:dyDescent="0.3">
      <c r="A41" t="s">
        <v>56</v>
      </c>
      <c r="B41">
        <v>2024</v>
      </c>
      <c r="C41" t="s">
        <v>64</v>
      </c>
      <c r="E41" t="s">
        <v>58</v>
      </c>
      <c r="F41" t="s">
        <v>59</v>
      </c>
      <c r="G41" t="s">
        <v>60</v>
      </c>
      <c r="H41" t="s">
        <v>69</v>
      </c>
      <c r="I41" t="s">
        <v>70</v>
      </c>
      <c r="J41" cm="1">
        <f t="array" ref="J41">INDEX(Table2[Rate],MATCH(1,(Table2[State]=Table1[[#This Row],[State]])*(Table2[Zone]=Table1[[#This Row],[Zone]])*(Table2[Setting]=Table1[[#This Row],[Setting]])*(Table2[Age Group]=Table1[[#This Row],[Age Group]])*(Table2[Rate Category]=Table1[[#This Row],[Rate Category]])*(Table2[Duration]=Table1[[#This Row],[Duration]]),0))</f>
        <v>30</v>
      </c>
    </row>
    <row r="42" spans="1:10" x14ac:dyDescent="0.3">
      <c r="A42" t="s">
        <v>56</v>
      </c>
      <c r="B42">
        <v>2024</v>
      </c>
      <c r="C42" t="s">
        <v>64</v>
      </c>
      <c r="E42" t="s">
        <v>62</v>
      </c>
      <c r="F42" t="s">
        <v>59</v>
      </c>
      <c r="G42" t="s">
        <v>60</v>
      </c>
      <c r="H42" t="s">
        <v>69</v>
      </c>
      <c r="I42" t="s">
        <v>70</v>
      </c>
      <c r="J42" cm="1">
        <f t="array" ref="J42">INDEX(Table2[Rate],MATCH(1,(Table2[State]=Table1[[#This Row],[State]])*(Table2[Zone]=Table1[[#This Row],[Zone]])*(Table2[Setting]=Table1[[#This Row],[Setting]])*(Table2[Age Group]=Table1[[#This Row],[Age Group]])*(Table2[Rate Category]=Table1[[#This Row],[Rate Category]])*(Table2[Duration]=Table1[[#This Row],[Duration]]),0))</f>
        <v>28</v>
      </c>
    </row>
    <row r="43" spans="1:10" x14ac:dyDescent="0.3">
      <c r="A43" t="s">
        <v>56</v>
      </c>
      <c r="B43">
        <v>2024</v>
      </c>
      <c r="C43" t="s">
        <v>64</v>
      </c>
      <c r="E43" t="s">
        <v>63</v>
      </c>
      <c r="F43" t="s">
        <v>59</v>
      </c>
      <c r="G43" t="s">
        <v>60</v>
      </c>
      <c r="H43" t="s">
        <v>69</v>
      </c>
      <c r="I43" t="s">
        <v>70</v>
      </c>
      <c r="J43" cm="1">
        <f t="array" ref="J43">INDEX(Table2[Rate],MATCH(1,(Table2[State]=Table1[[#This Row],[State]])*(Table2[Zone]=Table1[[#This Row],[Zone]])*(Table2[Setting]=Table1[[#This Row],[Setting]])*(Table2[Age Group]=Table1[[#This Row],[Age Group]])*(Table2[Rate Category]=Table1[[#This Row],[Rate Category]])*(Table2[Duration]=Table1[[#This Row],[Duration]]),0))</f>
        <v>25</v>
      </c>
    </row>
    <row r="44" spans="1:10" x14ac:dyDescent="0.3">
      <c r="A44" t="s">
        <v>56</v>
      </c>
      <c r="B44">
        <v>2024</v>
      </c>
      <c r="C44" t="s">
        <v>65</v>
      </c>
      <c r="E44" t="s">
        <v>58</v>
      </c>
      <c r="F44" t="s">
        <v>59</v>
      </c>
      <c r="G44" t="s">
        <v>60</v>
      </c>
      <c r="H44" t="s">
        <v>69</v>
      </c>
      <c r="I44" t="s">
        <v>70</v>
      </c>
      <c r="J44" cm="1">
        <f t="array" ref="J44">INDEX(Table2[Rate],MATCH(1,(Table2[State]=Table1[[#This Row],[State]])*(Table2[Zone]=Table1[[#This Row],[Zone]])*(Table2[Setting]=Table1[[#This Row],[Setting]])*(Table2[Age Group]=Table1[[#This Row],[Age Group]])*(Table2[Rate Category]=Table1[[#This Row],[Rate Category]])*(Table2[Duration]=Table1[[#This Row],[Duration]]),0))</f>
        <v>24</v>
      </c>
    </row>
    <row r="45" spans="1:10" x14ac:dyDescent="0.3">
      <c r="A45" t="s">
        <v>56</v>
      </c>
      <c r="B45">
        <v>2024</v>
      </c>
      <c r="C45" t="s">
        <v>65</v>
      </c>
      <c r="E45" t="s">
        <v>62</v>
      </c>
      <c r="F45" t="s">
        <v>59</v>
      </c>
      <c r="G45" t="s">
        <v>60</v>
      </c>
      <c r="H45" t="s">
        <v>69</v>
      </c>
      <c r="I45" t="s">
        <v>70</v>
      </c>
      <c r="J45" cm="1">
        <f t="array" ref="J45">INDEX(Table2[Rate],MATCH(1,(Table2[State]=Table1[[#This Row],[State]])*(Table2[Zone]=Table1[[#This Row],[Zone]])*(Table2[Setting]=Table1[[#This Row],[Setting]])*(Table2[Age Group]=Table1[[#This Row],[Age Group]])*(Table2[Rate Category]=Table1[[#This Row],[Rate Category]])*(Table2[Duration]=Table1[[#This Row],[Duration]]),0))</f>
        <v>22</v>
      </c>
    </row>
    <row r="46" spans="1:10" x14ac:dyDescent="0.3">
      <c r="A46" t="s">
        <v>56</v>
      </c>
      <c r="B46">
        <v>2024</v>
      </c>
      <c r="C46" t="s">
        <v>65</v>
      </c>
      <c r="E46" t="s">
        <v>63</v>
      </c>
      <c r="F46" t="s">
        <v>59</v>
      </c>
      <c r="G46" t="s">
        <v>60</v>
      </c>
      <c r="H46" t="s">
        <v>69</v>
      </c>
      <c r="I46" t="s">
        <v>70</v>
      </c>
      <c r="J46" cm="1">
        <f t="array" ref="J46">INDEX(Table2[Rate],MATCH(1,(Table2[State]=Table1[[#This Row],[State]])*(Table2[Zone]=Table1[[#This Row],[Zone]])*(Table2[Setting]=Table1[[#This Row],[Setting]])*(Table2[Age Group]=Table1[[#This Row],[Age Group]])*(Table2[Rate Category]=Table1[[#This Row],[Rate Category]])*(Table2[Duration]=Table1[[#This Row],[Duration]]),0))</f>
        <v>17</v>
      </c>
    </row>
    <row r="47" spans="1:10" x14ac:dyDescent="0.3">
      <c r="A47" t="s">
        <v>56</v>
      </c>
      <c r="B47">
        <v>2024</v>
      </c>
      <c r="C47" t="s">
        <v>57</v>
      </c>
      <c r="E47" t="s">
        <v>58</v>
      </c>
      <c r="F47" t="s">
        <v>66</v>
      </c>
      <c r="G47" t="s">
        <v>60</v>
      </c>
      <c r="H47" t="s">
        <v>69</v>
      </c>
      <c r="I47" t="s">
        <v>70</v>
      </c>
      <c r="J47" cm="1">
        <f t="array" ref="J47">INDEX(Table2[Rate],MATCH(1,(Table2[State]=Table1[[#This Row],[State]])*(Table2[Zone]=Table1[[#This Row],[Zone]])*(Table2[Setting]=Table1[[#This Row],[Setting]])*(Table2[Age Group]=Table1[[#This Row],[Age Group]])*(Table2[Rate Category]=Table1[[#This Row],[Rate Category]])*(Table2[Duration]=Table1[[#This Row],[Duration]]),0))</f>
        <v>44</v>
      </c>
    </row>
    <row r="48" spans="1:10" x14ac:dyDescent="0.3">
      <c r="A48" t="s">
        <v>56</v>
      </c>
      <c r="B48">
        <v>2024</v>
      </c>
      <c r="C48" t="s">
        <v>57</v>
      </c>
      <c r="E48" t="s">
        <v>62</v>
      </c>
      <c r="F48" t="s">
        <v>66</v>
      </c>
      <c r="G48" t="s">
        <v>60</v>
      </c>
      <c r="H48" t="s">
        <v>69</v>
      </c>
      <c r="I48" t="s">
        <v>70</v>
      </c>
      <c r="J48" cm="1">
        <f t="array" ref="J48">INDEX(Table2[Rate],MATCH(1,(Table2[State]=Table1[[#This Row],[State]])*(Table2[Zone]=Table1[[#This Row],[Zone]])*(Table2[Setting]=Table1[[#This Row],[Setting]])*(Table2[Age Group]=Table1[[#This Row],[Age Group]])*(Table2[Rate Category]=Table1[[#This Row],[Rate Category]])*(Table2[Duration]=Table1[[#This Row],[Duration]]),0))</f>
        <v>35</v>
      </c>
    </row>
    <row r="49" spans="1:10" x14ac:dyDescent="0.3">
      <c r="A49" t="s">
        <v>56</v>
      </c>
      <c r="B49">
        <v>2024</v>
      </c>
      <c r="C49" t="s">
        <v>57</v>
      </c>
      <c r="E49" t="s">
        <v>63</v>
      </c>
      <c r="F49" t="s">
        <v>66</v>
      </c>
      <c r="G49" t="s">
        <v>60</v>
      </c>
      <c r="H49" t="s">
        <v>69</v>
      </c>
      <c r="I49" t="s">
        <v>70</v>
      </c>
      <c r="J49" cm="1">
        <f t="array" ref="J49">INDEX(Table2[Rate],MATCH(1,(Table2[State]=Table1[[#This Row],[State]])*(Table2[Zone]=Table1[[#This Row],[Zone]])*(Table2[Setting]=Table1[[#This Row],[Setting]])*(Table2[Age Group]=Table1[[#This Row],[Age Group]])*(Table2[Rate Category]=Table1[[#This Row],[Rate Category]])*(Table2[Duration]=Table1[[#This Row],[Duration]]),0))</f>
        <v>30</v>
      </c>
    </row>
    <row r="50" spans="1:10" x14ac:dyDescent="0.3">
      <c r="A50" t="s">
        <v>56</v>
      </c>
      <c r="B50">
        <v>2024</v>
      </c>
      <c r="C50" t="s">
        <v>64</v>
      </c>
      <c r="E50" t="s">
        <v>58</v>
      </c>
      <c r="F50" t="s">
        <v>66</v>
      </c>
      <c r="G50" t="s">
        <v>60</v>
      </c>
      <c r="H50" t="s">
        <v>69</v>
      </c>
      <c r="I50" t="s">
        <v>70</v>
      </c>
      <c r="J50" cm="1">
        <f t="array" ref="J50">INDEX(Table2[Rate],MATCH(1,(Table2[State]=Table1[[#This Row],[State]])*(Table2[Zone]=Table1[[#This Row],[Zone]])*(Table2[Setting]=Table1[[#This Row],[Setting]])*(Table2[Age Group]=Table1[[#This Row],[Age Group]])*(Table2[Rate Category]=Table1[[#This Row],[Rate Category]])*(Table2[Duration]=Table1[[#This Row],[Duration]]),0))</f>
        <v>30</v>
      </c>
    </row>
    <row r="51" spans="1:10" x14ac:dyDescent="0.3">
      <c r="A51" t="s">
        <v>56</v>
      </c>
      <c r="B51">
        <v>2024</v>
      </c>
      <c r="C51" t="s">
        <v>64</v>
      </c>
      <c r="E51" t="s">
        <v>62</v>
      </c>
      <c r="F51" t="s">
        <v>66</v>
      </c>
      <c r="G51" t="s">
        <v>60</v>
      </c>
      <c r="H51" t="s">
        <v>69</v>
      </c>
      <c r="I51" t="s">
        <v>70</v>
      </c>
      <c r="J51" cm="1">
        <f t="array" ref="J51">INDEX(Table2[Rate],MATCH(1,(Table2[State]=Table1[[#This Row],[State]])*(Table2[Zone]=Table1[[#This Row],[Zone]])*(Table2[Setting]=Table1[[#This Row],[Setting]])*(Table2[Age Group]=Table1[[#This Row],[Age Group]])*(Table2[Rate Category]=Table1[[#This Row],[Rate Category]])*(Table2[Duration]=Table1[[#This Row],[Duration]]),0))</f>
        <v>28</v>
      </c>
    </row>
    <row r="52" spans="1:10" x14ac:dyDescent="0.3">
      <c r="A52" t="s">
        <v>56</v>
      </c>
      <c r="B52">
        <v>2024</v>
      </c>
      <c r="C52" t="s">
        <v>64</v>
      </c>
      <c r="E52" t="s">
        <v>63</v>
      </c>
      <c r="F52" t="s">
        <v>66</v>
      </c>
      <c r="G52" t="s">
        <v>60</v>
      </c>
      <c r="H52" t="s">
        <v>69</v>
      </c>
      <c r="I52" t="s">
        <v>70</v>
      </c>
      <c r="J52" cm="1">
        <f t="array" ref="J52">INDEX(Table2[Rate],MATCH(1,(Table2[State]=Table1[[#This Row],[State]])*(Table2[Zone]=Table1[[#This Row],[Zone]])*(Table2[Setting]=Table1[[#This Row],[Setting]])*(Table2[Age Group]=Table1[[#This Row],[Age Group]])*(Table2[Rate Category]=Table1[[#This Row],[Rate Category]])*(Table2[Duration]=Table1[[#This Row],[Duration]]),0))</f>
        <v>25</v>
      </c>
    </row>
    <row r="53" spans="1:10" x14ac:dyDescent="0.3">
      <c r="A53" t="s">
        <v>56</v>
      </c>
      <c r="B53">
        <v>2024</v>
      </c>
      <c r="C53" t="s">
        <v>65</v>
      </c>
      <c r="E53" t="s">
        <v>58</v>
      </c>
      <c r="F53" t="s">
        <v>66</v>
      </c>
      <c r="G53" t="s">
        <v>60</v>
      </c>
      <c r="H53" t="s">
        <v>69</v>
      </c>
      <c r="I53" t="s">
        <v>70</v>
      </c>
      <c r="J53" cm="1">
        <f t="array" ref="J53">INDEX(Table2[Rate],MATCH(1,(Table2[State]=Table1[[#This Row],[State]])*(Table2[Zone]=Table1[[#This Row],[Zone]])*(Table2[Setting]=Table1[[#This Row],[Setting]])*(Table2[Age Group]=Table1[[#This Row],[Age Group]])*(Table2[Rate Category]=Table1[[#This Row],[Rate Category]])*(Table2[Duration]=Table1[[#This Row],[Duration]]),0))</f>
        <v>24</v>
      </c>
    </row>
    <row r="54" spans="1:10" x14ac:dyDescent="0.3">
      <c r="A54" t="s">
        <v>56</v>
      </c>
      <c r="B54">
        <v>2024</v>
      </c>
      <c r="C54" t="s">
        <v>65</v>
      </c>
      <c r="E54" t="s">
        <v>62</v>
      </c>
      <c r="F54" t="s">
        <v>66</v>
      </c>
      <c r="G54" t="s">
        <v>60</v>
      </c>
      <c r="H54" t="s">
        <v>69</v>
      </c>
      <c r="I54" t="s">
        <v>70</v>
      </c>
      <c r="J54" cm="1">
        <f t="array" ref="J54">INDEX(Table2[Rate],MATCH(1,(Table2[State]=Table1[[#This Row],[State]])*(Table2[Zone]=Table1[[#This Row],[Zone]])*(Table2[Setting]=Table1[[#This Row],[Setting]])*(Table2[Age Group]=Table1[[#This Row],[Age Group]])*(Table2[Rate Category]=Table1[[#This Row],[Rate Category]])*(Table2[Duration]=Table1[[#This Row],[Duration]]),0))</f>
        <v>22</v>
      </c>
    </row>
    <row r="55" spans="1:10" x14ac:dyDescent="0.3">
      <c r="A55" t="s">
        <v>56</v>
      </c>
      <c r="B55">
        <v>2024</v>
      </c>
      <c r="C55" t="s">
        <v>65</v>
      </c>
      <c r="E55" t="s">
        <v>63</v>
      </c>
      <c r="F55" t="s">
        <v>66</v>
      </c>
      <c r="G55" t="s">
        <v>60</v>
      </c>
      <c r="H55" t="s">
        <v>69</v>
      </c>
      <c r="I55" t="s">
        <v>70</v>
      </c>
      <c r="J55" cm="1">
        <f t="array" ref="J55">INDEX(Table2[Rate],MATCH(1,(Table2[State]=Table1[[#This Row],[State]])*(Table2[Zone]=Table1[[#This Row],[Zone]])*(Table2[Setting]=Table1[[#This Row],[Setting]])*(Table2[Age Group]=Table1[[#This Row],[Age Group]])*(Table2[Rate Category]=Table1[[#This Row],[Rate Category]])*(Table2[Duration]=Table1[[#This Row],[Duration]]),0))</f>
        <v>17</v>
      </c>
    </row>
    <row r="56" spans="1:10" x14ac:dyDescent="0.3">
      <c r="A56" t="s">
        <v>56</v>
      </c>
      <c r="B56">
        <v>2024</v>
      </c>
      <c r="C56" t="s">
        <v>57</v>
      </c>
      <c r="E56" t="s">
        <v>58</v>
      </c>
      <c r="F56" t="s">
        <v>67</v>
      </c>
      <c r="G56" t="s">
        <v>60</v>
      </c>
      <c r="H56" t="s">
        <v>69</v>
      </c>
      <c r="I56" t="s">
        <v>70</v>
      </c>
      <c r="J56" cm="1">
        <f t="array" ref="J56">INDEX(Table2[Rate],MATCH(1,(Table2[State]=Table1[[#This Row],[State]])*(Table2[Zone]=Table1[[#This Row],[Zone]])*(Table2[Setting]=Table1[[#This Row],[Setting]])*(Table2[Age Group]=Table1[[#This Row],[Age Group]])*(Table2[Rate Category]=Table1[[#This Row],[Rate Category]])*(Table2[Duration]=Table1[[#This Row],[Duration]]),0))</f>
        <v>44</v>
      </c>
    </row>
    <row r="57" spans="1:10" x14ac:dyDescent="0.3">
      <c r="A57" t="s">
        <v>56</v>
      </c>
      <c r="B57">
        <v>2024</v>
      </c>
      <c r="C57" t="s">
        <v>57</v>
      </c>
      <c r="E57" t="s">
        <v>62</v>
      </c>
      <c r="F57" t="s">
        <v>67</v>
      </c>
      <c r="G57" t="s">
        <v>60</v>
      </c>
      <c r="H57" t="s">
        <v>69</v>
      </c>
      <c r="I57" t="s">
        <v>70</v>
      </c>
      <c r="J57" cm="1">
        <f t="array" ref="J57">INDEX(Table2[Rate],MATCH(1,(Table2[State]=Table1[[#This Row],[State]])*(Table2[Zone]=Table1[[#This Row],[Zone]])*(Table2[Setting]=Table1[[#This Row],[Setting]])*(Table2[Age Group]=Table1[[#This Row],[Age Group]])*(Table2[Rate Category]=Table1[[#This Row],[Rate Category]])*(Table2[Duration]=Table1[[#This Row],[Duration]]),0))</f>
        <v>35</v>
      </c>
    </row>
    <row r="58" spans="1:10" x14ac:dyDescent="0.3">
      <c r="A58" t="s">
        <v>56</v>
      </c>
      <c r="B58">
        <v>2024</v>
      </c>
      <c r="C58" t="s">
        <v>57</v>
      </c>
      <c r="E58" t="s">
        <v>63</v>
      </c>
      <c r="F58" t="s">
        <v>67</v>
      </c>
      <c r="G58" t="s">
        <v>60</v>
      </c>
      <c r="H58" t="s">
        <v>69</v>
      </c>
      <c r="I58" t="s">
        <v>70</v>
      </c>
      <c r="J58" cm="1">
        <f t="array" ref="J58">INDEX(Table2[Rate],MATCH(1,(Table2[State]=Table1[[#This Row],[State]])*(Table2[Zone]=Table1[[#This Row],[Zone]])*(Table2[Setting]=Table1[[#This Row],[Setting]])*(Table2[Age Group]=Table1[[#This Row],[Age Group]])*(Table2[Rate Category]=Table1[[#This Row],[Rate Category]])*(Table2[Duration]=Table1[[#This Row],[Duration]]),0))</f>
        <v>30</v>
      </c>
    </row>
    <row r="59" spans="1:10" x14ac:dyDescent="0.3">
      <c r="A59" t="s">
        <v>56</v>
      </c>
      <c r="B59">
        <v>2024</v>
      </c>
      <c r="C59" t="s">
        <v>64</v>
      </c>
      <c r="E59" t="s">
        <v>58</v>
      </c>
      <c r="F59" t="s">
        <v>67</v>
      </c>
      <c r="G59" t="s">
        <v>60</v>
      </c>
      <c r="H59" t="s">
        <v>69</v>
      </c>
      <c r="I59" t="s">
        <v>70</v>
      </c>
      <c r="J59" cm="1">
        <f t="array" ref="J59">INDEX(Table2[Rate],MATCH(1,(Table2[State]=Table1[[#This Row],[State]])*(Table2[Zone]=Table1[[#This Row],[Zone]])*(Table2[Setting]=Table1[[#This Row],[Setting]])*(Table2[Age Group]=Table1[[#This Row],[Age Group]])*(Table2[Rate Category]=Table1[[#This Row],[Rate Category]])*(Table2[Duration]=Table1[[#This Row],[Duration]]),0))</f>
        <v>30</v>
      </c>
    </row>
    <row r="60" spans="1:10" x14ac:dyDescent="0.3">
      <c r="A60" t="s">
        <v>56</v>
      </c>
      <c r="B60">
        <v>2024</v>
      </c>
      <c r="C60" t="s">
        <v>64</v>
      </c>
      <c r="E60" t="s">
        <v>62</v>
      </c>
      <c r="F60" t="s">
        <v>67</v>
      </c>
      <c r="G60" t="s">
        <v>60</v>
      </c>
      <c r="H60" t="s">
        <v>69</v>
      </c>
      <c r="I60" t="s">
        <v>70</v>
      </c>
      <c r="J60" cm="1">
        <f t="array" ref="J60">INDEX(Table2[Rate],MATCH(1,(Table2[State]=Table1[[#This Row],[State]])*(Table2[Zone]=Table1[[#This Row],[Zone]])*(Table2[Setting]=Table1[[#This Row],[Setting]])*(Table2[Age Group]=Table1[[#This Row],[Age Group]])*(Table2[Rate Category]=Table1[[#This Row],[Rate Category]])*(Table2[Duration]=Table1[[#This Row],[Duration]]),0))</f>
        <v>28</v>
      </c>
    </row>
    <row r="61" spans="1:10" x14ac:dyDescent="0.3">
      <c r="A61" t="s">
        <v>56</v>
      </c>
      <c r="B61">
        <v>2024</v>
      </c>
      <c r="C61" t="s">
        <v>64</v>
      </c>
      <c r="E61" t="s">
        <v>63</v>
      </c>
      <c r="F61" t="s">
        <v>67</v>
      </c>
      <c r="G61" t="s">
        <v>60</v>
      </c>
      <c r="H61" t="s">
        <v>69</v>
      </c>
      <c r="I61" t="s">
        <v>70</v>
      </c>
      <c r="J61" cm="1">
        <f t="array" ref="J61">INDEX(Table2[Rate],MATCH(1,(Table2[State]=Table1[[#This Row],[State]])*(Table2[Zone]=Table1[[#This Row],[Zone]])*(Table2[Setting]=Table1[[#This Row],[Setting]])*(Table2[Age Group]=Table1[[#This Row],[Age Group]])*(Table2[Rate Category]=Table1[[#This Row],[Rate Category]])*(Table2[Duration]=Table1[[#This Row],[Duration]]),0))</f>
        <v>25</v>
      </c>
    </row>
    <row r="62" spans="1:10" x14ac:dyDescent="0.3">
      <c r="A62" t="s">
        <v>56</v>
      </c>
      <c r="B62">
        <v>2024</v>
      </c>
      <c r="C62" t="s">
        <v>65</v>
      </c>
      <c r="E62" t="s">
        <v>58</v>
      </c>
      <c r="F62" t="s">
        <v>67</v>
      </c>
      <c r="G62" t="s">
        <v>60</v>
      </c>
      <c r="H62" t="s">
        <v>69</v>
      </c>
      <c r="I62" t="s">
        <v>70</v>
      </c>
      <c r="J62" cm="1">
        <f t="array" ref="J62">INDEX(Table2[Rate],MATCH(1,(Table2[State]=Table1[[#This Row],[State]])*(Table2[Zone]=Table1[[#This Row],[Zone]])*(Table2[Setting]=Table1[[#This Row],[Setting]])*(Table2[Age Group]=Table1[[#This Row],[Age Group]])*(Table2[Rate Category]=Table1[[#This Row],[Rate Category]])*(Table2[Duration]=Table1[[#This Row],[Duration]]),0))</f>
        <v>24</v>
      </c>
    </row>
    <row r="63" spans="1:10" x14ac:dyDescent="0.3">
      <c r="A63" t="s">
        <v>56</v>
      </c>
      <c r="B63">
        <v>2024</v>
      </c>
      <c r="C63" t="s">
        <v>65</v>
      </c>
      <c r="E63" t="s">
        <v>62</v>
      </c>
      <c r="F63" t="s">
        <v>67</v>
      </c>
      <c r="G63" t="s">
        <v>60</v>
      </c>
      <c r="H63" t="s">
        <v>69</v>
      </c>
      <c r="I63" t="s">
        <v>70</v>
      </c>
      <c r="J63" cm="1">
        <f t="array" ref="J63">INDEX(Table2[Rate],MATCH(1,(Table2[State]=Table1[[#This Row],[State]])*(Table2[Zone]=Table1[[#This Row],[Zone]])*(Table2[Setting]=Table1[[#This Row],[Setting]])*(Table2[Age Group]=Table1[[#This Row],[Age Group]])*(Table2[Rate Category]=Table1[[#This Row],[Rate Category]])*(Table2[Duration]=Table1[[#This Row],[Duration]]),0))</f>
        <v>22</v>
      </c>
    </row>
    <row r="64" spans="1:10" x14ac:dyDescent="0.3">
      <c r="A64" t="s">
        <v>56</v>
      </c>
      <c r="B64">
        <v>2024</v>
      </c>
      <c r="C64" t="s">
        <v>65</v>
      </c>
      <c r="E64" t="s">
        <v>63</v>
      </c>
      <c r="F64" t="s">
        <v>67</v>
      </c>
      <c r="G64" t="s">
        <v>60</v>
      </c>
      <c r="H64" t="s">
        <v>69</v>
      </c>
      <c r="I64" t="s">
        <v>70</v>
      </c>
      <c r="J64" cm="1">
        <f t="array" ref="J64">INDEX(Table2[Rate],MATCH(1,(Table2[State]=Table1[[#This Row],[State]])*(Table2[Zone]=Table1[[#This Row],[Zone]])*(Table2[Setting]=Table1[[#This Row],[Setting]])*(Table2[Age Group]=Table1[[#This Row],[Age Group]])*(Table2[Rate Category]=Table1[[#This Row],[Rate Category]])*(Table2[Duration]=Table1[[#This Row],[Duration]]),0))</f>
        <v>17</v>
      </c>
    </row>
    <row r="65" spans="1:10" x14ac:dyDescent="0.3">
      <c r="A65" t="s">
        <v>56</v>
      </c>
      <c r="B65">
        <v>2024</v>
      </c>
      <c r="C65" t="s">
        <v>57</v>
      </c>
      <c r="E65" t="s">
        <v>58</v>
      </c>
      <c r="F65" t="s">
        <v>68</v>
      </c>
      <c r="G65" t="s">
        <v>60</v>
      </c>
      <c r="H65" t="s">
        <v>69</v>
      </c>
      <c r="I65" t="s">
        <v>70</v>
      </c>
      <c r="J65" cm="1">
        <f t="array" ref="J65">INDEX(Table2[Rate],MATCH(1,(Table2[State]=Table1[[#This Row],[State]])*(Table2[Zone]=Table1[[#This Row],[Zone]])*(Table2[Setting]=Table1[[#This Row],[Setting]])*(Table2[Age Group]=Table1[[#This Row],[Age Group]])*(Table2[Rate Category]=Table1[[#This Row],[Rate Category]])*(Table2[Duration]=Table1[[#This Row],[Duration]]),0))</f>
        <v>44</v>
      </c>
    </row>
    <row r="66" spans="1:10" x14ac:dyDescent="0.3">
      <c r="A66" t="s">
        <v>56</v>
      </c>
      <c r="B66">
        <v>2024</v>
      </c>
      <c r="C66" t="s">
        <v>57</v>
      </c>
      <c r="E66" t="s">
        <v>62</v>
      </c>
      <c r="F66" t="s">
        <v>68</v>
      </c>
      <c r="G66" t="s">
        <v>60</v>
      </c>
      <c r="H66" t="s">
        <v>69</v>
      </c>
      <c r="I66" t="s">
        <v>70</v>
      </c>
      <c r="J66" cm="1">
        <f t="array" ref="J66">INDEX(Table2[Rate],MATCH(1,(Table2[State]=Table1[[#This Row],[State]])*(Table2[Zone]=Table1[[#This Row],[Zone]])*(Table2[Setting]=Table1[[#This Row],[Setting]])*(Table2[Age Group]=Table1[[#This Row],[Age Group]])*(Table2[Rate Category]=Table1[[#This Row],[Rate Category]])*(Table2[Duration]=Table1[[#This Row],[Duration]]),0))</f>
        <v>35</v>
      </c>
    </row>
    <row r="67" spans="1:10" x14ac:dyDescent="0.3">
      <c r="A67" t="s">
        <v>56</v>
      </c>
      <c r="B67">
        <v>2024</v>
      </c>
      <c r="C67" t="s">
        <v>57</v>
      </c>
      <c r="E67" t="s">
        <v>63</v>
      </c>
      <c r="F67" t="s">
        <v>68</v>
      </c>
      <c r="G67" t="s">
        <v>60</v>
      </c>
      <c r="H67" t="s">
        <v>69</v>
      </c>
      <c r="I67" t="s">
        <v>70</v>
      </c>
      <c r="J67" cm="1">
        <f t="array" ref="J67">INDEX(Table2[Rate],MATCH(1,(Table2[State]=Table1[[#This Row],[State]])*(Table2[Zone]=Table1[[#This Row],[Zone]])*(Table2[Setting]=Table1[[#This Row],[Setting]])*(Table2[Age Group]=Table1[[#This Row],[Age Group]])*(Table2[Rate Category]=Table1[[#This Row],[Rate Category]])*(Table2[Duration]=Table1[[#This Row],[Duration]]),0))</f>
        <v>30</v>
      </c>
    </row>
    <row r="68" spans="1:10" x14ac:dyDescent="0.3">
      <c r="A68" t="s">
        <v>56</v>
      </c>
      <c r="B68">
        <v>2024</v>
      </c>
      <c r="C68" t="s">
        <v>64</v>
      </c>
      <c r="E68" t="s">
        <v>58</v>
      </c>
      <c r="F68" t="s">
        <v>68</v>
      </c>
      <c r="G68" t="s">
        <v>60</v>
      </c>
      <c r="H68" t="s">
        <v>69</v>
      </c>
      <c r="I68" t="s">
        <v>70</v>
      </c>
      <c r="J68" cm="1">
        <f t="array" ref="J68">INDEX(Table2[Rate],MATCH(1,(Table2[State]=Table1[[#This Row],[State]])*(Table2[Zone]=Table1[[#This Row],[Zone]])*(Table2[Setting]=Table1[[#This Row],[Setting]])*(Table2[Age Group]=Table1[[#This Row],[Age Group]])*(Table2[Rate Category]=Table1[[#This Row],[Rate Category]])*(Table2[Duration]=Table1[[#This Row],[Duration]]),0))</f>
        <v>30</v>
      </c>
    </row>
    <row r="69" spans="1:10" x14ac:dyDescent="0.3">
      <c r="A69" t="s">
        <v>56</v>
      </c>
      <c r="B69">
        <v>2024</v>
      </c>
      <c r="C69" t="s">
        <v>64</v>
      </c>
      <c r="E69" t="s">
        <v>62</v>
      </c>
      <c r="F69" t="s">
        <v>68</v>
      </c>
      <c r="G69" t="s">
        <v>60</v>
      </c>
      <c r="H69" t="s">
        <v>69</v>
      </c>
      <c r="I69" t="s">
        <v>70</v>
      </c>
      <c r="J69" cm="1">
        <f t="array" ref="J69">INDEX(Table2[Rate],MATCH(1,(Table2[State]=Table1[[#This Row],[State]])*(Table2[Zone]=Table1[[#This Row],[Zone]])*(Table2[Setting]=Table1[[#This Row],[Setting]])*(Table2[Age Group]=Table1[[#This Row],[Age Group]])*(Table2[Rate Category]=Table1[[#This Row],[Rate Category]])*(Table2[Duration]=Table1[[#This Row],[Duration]]),0))</f>
        <v>28</v>
      </c>
    </row>
    <row r="70" spans="1:10" x14ac:dyDescent="0.3">
      <c r="A70" t="s">
        <v>56</v>
      </c>
      <c r="B70">
        <v>2024</v>
      </c>
      <c r="C70" t="s">
        <v>64</v>
      </c>
      <c r="E70" t="s">
        <v>63</v>
      </c>
      <c r="F70" t="s">
        <v>68</v>
      </c>
      <c r="G70" t="s">
        <v>60</v>
      </c>
      <c r="H70" t="s">
        <v>69</v>
      </c>
      <c r="I70" t="s">
        <v>70</v>
      </c>
      <c r="J70" cm="1">
        <f t="array" ref="J70">INDEX(Table2[Rate],MATCH(1,(Table2[State]=Table1[[#This Row],[State]])*(Table2[Zone]=Table1[[#This Row],[Zone]])*(Table2[Setting]=Table1[[#This Row],[Setting]])*(Table2[Age Group]=Table1[[#This Row],[Age Group]])*(Table2[Rate Category]=Table1[[#This Row],[Rate Category]])*(Table2[Duration]=Table1[[#This Row],[Duration]]),0))</f>
        <v>25</v>
      </c>
    </row>
    <row r="71" spans="1:10" x14ac:dyDescent="0.3">
      <c r="A71" t="s">
        <v>56</v>
      </c>
      <c r="B71">
        <v>2024</v>
      </c>
      <c r="C71" t="s">
        <v>65</v>
      </c>
      <c r="E71" t="s">
        <v>58</v>
      </c>
      <c r="F71" t="s">
        <v>68</v>
      </c>
      <c r="G71" t="s">
        <v>60</v>
      </c>
      <c r="H71" t="s">
        <v>69</v>
      </c>
      <c r="I71" t="s">
        <v>70</v>
      </c>
      <c r="J71" cm="1">
        <f t="array" ref="J71">INDEX(Table2[Rate],MATCH(1,(Table2[State]=Table1[[#This Row],[State]])*(Table2[Zone]=Table1[[#This Row],[Zone]])*(Table2[Setting]=Table1[[#This Row],[Setting]])*(Table2[Age Group]=Table1[[#This Row],[Age Group]])*(Table2[Rate Category]=Table1[[#This Row],[Rate Category]])*(Table2[Duration]=Table1[[#This Row],[Duration]]),0))</f>
        <v>24</v>
      </c>
    </row>
    <row r="72" spans="1:10" x14ac:dyDescent="0.3">
      <c r="A72" t="s">
        <v>56</v>
      </c>
      <c r="B72">
        <v>2024</v>
      </c>
      <c r="C72" t="s">
        <v>65</v>
      </c>
      <c r="E72" t="s">
        <v>62</v>
      </c>
      <c r="F72" t="s">
        <v>68</v>
      </c>
      <c r="G72" t="s">
        <v>60</v>
      </c>
      <c r="H72" t="s">
        <v>69</v>
      </c>
      <c r="I72" t="s">
        <v>70</v>
      </c>
      <c r="J72" cm="1">
        <f t="array" ref="J72">INDEX(Table2[Rate],MATCH(1,(Table2[State]=Table1[[#This Row],[State]])*(Table2[Zone]=Table1[[#This Row],[Zone]])*(Table2[Setting]=Table1[[#This Row],[Setting]])*(Table2[Age Group]=Table1[[#This Row],[Age Group]])*(Table2[Rate Category]=Table1[[#This Row],[Rate Category]])*(Table2[Duration]=Table1[[#This Row],[Duration]]),0))</f>
        <v>22</v>
      </c>
    </row>
    <row r="73" spans="1:10" x14ac:dyDescent="0.3">
      <c r="A73" t="s">
        <v>56</v>
      </c>
      <c r="B73">
        <v>2024</v>
      </c>
      <c r="C73" t="s">
        <v>65</v>
      </c>
      <c r="E73" t="s">
        <v>63</v>
      </c>
      <c r="F73" t="s">
        <v>68</v>
      </c>
      <c r="G73" t="s">
        <v>60</v>
      </c>
      <c r="H73" t="s">
        <v>69</v>
      </c>
      <c r="I73" t="s">
        <v>70</v>
      </c>
      <c r="J73" cm="1">
        <f t="array" ref="J73">INDEX(Table2[Rate],MATCH(1,(Table2[State]=Table1[[#This Row],[State]])*(Table2[Zone]=Table1[[#This Row],[Zone]])*(Table2[Setting]=Table1[[#This Row],[Setting]])*(Table2[Age Group]=Table1[[#This Row],[Age Group]])*(Table2[Rate Category]=Table1[[#This Row],[Rate Category]])*(Table2[Duration]=Table1[[#This Row],[Duration]]),0))</f>
        <v>17</v>
      </c>
    </row>
    <row r="74" spans="1:10" x14ac:dyDescent="0.3">
      <c r="A74" t="s">
        <v>56</v>
      </c>
      <c r="B74">
        <v>2024</v>
      </c>
      <c r="C74" t="s">
        <v>71</v>
      </c>
      <c r="E74" t="s">
        <v>58</v>
      </c>
      <c r="F74" t="s">
        <v>59</v>
      </c>
      <c r="G74" t="s">
        <v>60</v>
      </c>
      <c r="H74" t="s">
        <v>61</v>
      </c>
      <c r="I74" t="s">
        <v>70</v>
      </c>
      <c r="J74" t="e" cm="1">
        <f t="array" ref="J74">INDEX(Table2[Rate],MATCH(1,(Table2[State]=Table1[[#This Row],[State]])*(Table2[Zone]=Table1[[#This Row],[Zone]])*(Table2[Setting]=Table1[[#This Row],[Setting]])*(Table2[Age Group]=Table1[[#This Row],[Age Group]])*(Table2[Rate Category]=Table1[[#This Row],[Rate Category]])*(Table2[Duration]=Table1[[#This Row],[Duration]]),0))</f>
        <v>#N/A</v>
      </c>
    </row>
    <row r="75" spans="1:10" x14ac:dyDescent="0.3">
      <c r="A75" t="s">
        <v>56</v>
      </c>
      <c r="B75">
        <v>2024</v>
      </c>
      <c r="C75" t="s">
        <v>71</v>
      </c>
      <c r="E75" t="s">
        <v>62</v>
      </c>
      <c r="F75" t="s">
        <v>59</v>
      </c>
      <c r="G75" t="s">
        <v>60</v>
      </c>
      <c r="H75" t="s">
        <v>61</v>
      </c>
      <c r="I75" t="s">
        <v>70</v>
      </c>
      <c r="J75" t="e" cm="1">
        <f t="array" ref="J75">INDEX(Table2[Rate],MATCH(1,(Table2[State]=Table1[[#This Row],[State]])*(Table2[Zone]=Table1[[#This Row],[Zone]])*(Table2[Setting]=Table1[[#This Row],[Setting]])*(Table2[Age Group]=Table1[[#This Row],[Age Group]])*(Table2[Rate Category]=Table1[[#This Row],[Rate Category]])*(Table2[Duration]=Table1[[#This Row],[Duration]]),0))</f>
        <v>#N/A</v>
      </c>
    </row>
    <row r="76" spans="1:10" x14ac:dyDescent="0.3">
      <c r="A76" t="s">
        <v>56</v>
      </c>
      <c r="B76">
        <v>2024</v>
      </c>
      <c r="C76" t="s">
        <v>71</v>
      </c>
      <c r="E76" t="s">
        <v>63</v>
      </c>
      <c r="F76" t="s">
        <v>59</v>
      </c>
      <c r="G76" t="s">
        <v>60</v>
      </c>
      <c r="H76" t="s">
        <v>61</v>
      </c>
      <c r="I76" t="s">
        <v>70</v>
      </c>
      <c r="J76" t="e" cm="1">
        <f t="array" ref="J76">INDEX(Table2[Rate],MATCH(1,(Table2[State]=Table1[[#This Row],[State]])*(Table2[Zone]=Table1[[#This Row],[Zone]])*(Table2[Setting]=Table1[[#This Row],[Setting]])*(Table2[Age Group]=Table1[[#This Row],[Age Group]])*(Table2[Rate Category]=Table1[[#This Row],[Rate Category]])*(Table2[Duration]=Table1[[#This Row],[Duration]]),0))</f>
        <v>#N/A</v>
      </c>
    </row>
    <row r="77" spans="1:10" x14ac:dyDescent="0.3">
      <c r="A77" t="s">
        <v>56</v>
      </c>
      <c r="B77">
        <v>2024</v>
      </c>
      <c r="C77" t="s">
        <v>71</v>
      </c>
      <c r="E77" t="s">
        <v>58</v>
      </c>
      <c r="F77" t="s">
        <v>66</v>
      </c>
      <c r="G77" t="s">
        <v>60</v>
      </c>
      <c r="H77" t="s">
        <v>61</v>
      </c>
      <c r="I77" t="s">
        <v>70</v>
      </c>
      <c r="J77" t="e" cm="1">
        <f t="array" ref="J77">INDEX(Table2[Rate],MATCH(1,(Table2[State]=Table1[[#This Row],[State]])*(Table2[Zone]=Table1[[#This Row],[Zone]])*(Table2[Setting]=Table1[[#This Row],[Setting]])*(Table2[Age Group]=Table1[[#This Row],[Age Group]])*(Table2[Rate Category]=Table1[[#This Row],[Rate Category]])*(Table2[Duration]=Table1[[#This Row],[Duration]]),0))</f>
        <v>#N/A</v>
      </c>
    </row>
    <row r="78" spans="1:10" x14ac:dyDescent="0.3">
      <c r="A78" t="s">
        <v>56</v>
      </c>
      <c r="B78">
        <v>2024</v>
      </c>
      <c r="C78" t="s">
        <v>71</v>
      </c>
      <c r="E78" t="s">
        <v>62</v>
      </c>
      <c r="F78" t="s">
        <v>66</v>
      </c>
      <c r="G78" t="s">
        <v>60</v>
      </c>
      <c r="H78" t="s">
        <v>61</v>
      </c>
      <c r="I78" t="s">
        <v>70</v>
      </c>
      <c r="J78" t="e" cm="1">
        <f t="array" ref="J78">INDEX(Table2[Rate],MATCH(1,(Table2[State]=Table1[[#This Row],[State]])*(Table2[Zone]=Table1[[#This Row],[Zone]])*(Table2[Setting]=Table1[[#This Row],[Setting]])*(Table2[Age Group]=Table1[[#This Row],[Age Group]])*(Table2[Rate Category]=Table1[[#This Row],[Rate Category]])*(Table2[Duration]=Table1[[#This Row],[Duration]]),0))</f>
        <v>#N/A</v>
      </c>
    </row>
    <row r="79" spans="1:10" x14ac:dyDescent="0.3">
      <c r="A79" t="s">
        <v>56</v>
      </c>
      <c r="B79">
        <v>2024</v>
      </c>
      <c r="C79" t="s">
        <v>71</v>
      </c>
      <c r="E79" t="s">
        <v>63</v>
      </c>
      <c r="F79" t="s">
        <v>66</v>
      </c>
      <c r="G79" t="s">
        <v>60</v>
      </c>
      <c r="H79" t="s">
        <v>61</v>
      </c>
      <c r="I79" t="s">
        <v>70</v>
      </c>
      <c r="J79" t="e" cm="1">
        <f t="array" ref="J79">INDEX(Table2[Rate],MATCH(1,(Table2[State]=Table1[[#This Row],[State]])*(Table2[Zone]=Table1[[#This Row],[Zone]])*(Table2[Setting]=Table1[[#This Row],[Setting]])*(Table2[Age Group]=Table1[[#This Row],[Age Group]])*(Table2[Rate Category]=Table1[[#This Row],[Rate Category]])*(Table2[Duration]=Table1[[#This Row],[Duration]]),0))</f>
        <v>#N/A</v>
      </c>
    </row>
    <row r="80" spans="1:10" x14ac:dyDescent="0.3">
      <c r="A80" t="s">
        <v>56</v>
      </c>
      <c r="B80">
        <v>2024</v>
      </c>
      <c r="C80" t="s">
        <v>71</v>
      </c>
      <c r="E80" t="s">
        <v>58</v>
      </c>
      <c r="F80" t="s">
        <v>67</v>
      </c>
      <c r="G80" t="s">
        <v>60</v>
      </c>
      <c r="H80" t="s">
        <v>61</v>
      </c>
      <c r="I80" t="s">
        <v>70</v>
      </c>
      <c r="J80" t="e" cm="1">
        <f t="array" ref="J80">INDEX(Table2[Rate],MATCH(1,(Table2[State]=Table1[[#This Row],[State]])*(Table2[Zone]=Table1[[#This Row],[Zone]])*(Table2[Setting]=Table1[[#This Row],[Setting]])*(Table2[Age Group]=Table1[[#This Row],[Age Group]])*(Table2[Rate Category]=Table1[[#This Row],[Rate Category]])*(Table2[Duration]=Table1[[#This Row],[Duration]]),0))</f>
        <v>#N/A</v>
      </c>
    </row>
    <row r="81" spans="1:10" x14ac:dyDescent="0.3">
      <c r="A81" t="s">
        <v>56</v>
      </c>
      <c r="B81">
        <v>2024</v>
      </c>
      <c r="C81" t="s">
        <v>71</v>
      </c>
      <c r="E81" t="s">
        <v>62</v>
      </c>
      <c r="F81" t="s">
        <v>67</v>
      </c>
      <c r="G81" t="s">
        <v>60</v>
      </c>
      <c r="H81" t="s">
        <v>61</v>
      </c>
      <c r="I81" t="s">
        <v>70</v>
      </c>
      <c r="J81" t="e" cm="1">
        <f t="array" ref="J81">INDEX(Table2[Rate],MATCH(1,(Table2[State]=Table1[[#This Row],[State]])*(Table2[Zone]=Table1[[#This Row],[Zone]])*(Table2[Setting]=Table1[[#This Row],[Setting]])*(Table2[Age Group]=Table1[[#This Row],[Age Group]])*(Table2[Rate Category]=Table1[[#This Row],[Rate Category]])*(Table2[Duration]=Table1[[#This Row],[Duration]]),0))</f>
        <v>#N/A</v>
      </c>
    </row>
    <row r="82" spans="1:10" x14ac:dyDescent="0.3">
      <c r="A82" t="s">
        <v>56</v>
      </c>
      <c r="B82">
        <v>2024</v>
      </c>
      <c r="C82" t="s">
        <v>71</v>
      </c>
      <c r="E82" t="s">
        <v>63</v>
      </c>
      <c r="F82" t="s">
        <v>67</v>
      </c>
      <c r="G82" t="s">
        <v>60</v>
      </c>
      <c r="H82" t="s">
        <v>61</v>
      </c>
      <c r="I82" t="s">
        <v>70</v>
      </c>
      <c r="J82" t="e" cm="1">
        <f t="array" ref="J82">INDEX(Table2[Rate],MATCH(1,(Table2[State]=Table1[[#This Row],[State]])*(Table2[Zone]=Table1[[#This Row],[Zone]])*(Table2[Setting]=Table1[[#This Row],[Setting]])*(Table2[Age Group]=Table1[[#This Row],[Age Group]])*(Table2[Rate Category]=Table1[[#This Row],[Rate Category]])*(Table2[Duration]=Table1[[#This Row],[Duration]]),0))</f>
        <v>#N/A</v>
      </c>
    </row>
    <row r="83" spans="1:10" x14ac:dyDescent="0.3">
      <c r="A83" t="s">
        <v>56</v>
      </c>
      <c r="B83">
        <v>2024</v>
      </c>
      <c r="C83" t="s">
        <v>71</v>
      </c>
      <c r="E83" t="s">
        <v>58</v>
      </c>
      <c r="F83" t="s">
        <v>68</v>
      </c>
      <c r="G83" t="s">
        <v>60</v>
      </c>
      <c r="H83" t="s">
        <v>61</v>
      </c>
      <c r="I83" t="s">
        <v>70</v>
      </c>
      <c r="J83" t="e" cm="1">
        <f t="array" ref="J83">INDEX(Table2[Rate],MATCH(1,(Table2[State]=Table1[[#This Row],[State]])*(Table2[Zone]=Table1[[#This Row],[Zone]])*(Table2[Setting]=Table1[[#This Row],[Setting]])*(Table2[Age Group]=Table1[[#This Row],[Age Group]])*(Table2[Rate Category]=Table1[[#This Row],[Rate Category]])*(Table2[Duration]=Table1[[#This Row],[Duration]]),0))</f>
        <v>#N/A</v>
      </c>
    </row>
    <row r="84" spans="1:10" x14ac:dyDescent="0.3">
      <c r="A84" t="s">
        <v>56</v>
      </c>
      <c r="B84">
        <v>2024</v>
      </c>
      <c r="C84" t="s">
        <v>71</v>
      </c>
      <c r="E84" t="s">
        <v>62</v>
      </c>
      <c r="F84" t="s">
        <v>68</v>
      </c>
      <c r="G84" t="s">
        <v>60</v>
      </c>
      <c r="H84" t="s">
        <v>61</v>
      </c>
      <c r="I84" t="s">
        <v>70</v>
      </c>
      <c r="J84" t="e" cm="1">
        <f t="array" ref="J84">INDEX(Table2[Rate],MATCH(1,(Table2[State]=Table1[[#This Row],[State]])*(Table2[Zone]=Table1[[#This Row],[Zone]])*(Table2[Setting]=Table1[[#This Row],[Setting]])*(Table2[Age Group]=Table1[[#This Row],[Age Group]])*(Table2[Rate Category]=Table1[[#This Row],[Rate Category]])*(Table2[Duration]=Table1[[#This Row],[Duration]]),0))</f>
        <v>#N/A</v>
      </c>
    </row>
    <row r="85" spans="1:10" x14ac:dyDescent="0.3">
      <c r="A85" t="s">
        <v>56</v>
      </c>
      <c r="B85">
        <v>2024</v>
      </c>
      <c r="C85" t="s">
        <v>71</v>
      </c>
      <c r="E85" t="s">
        <v>63</v>
      </c>
      <c r="F85" t="s">
        <v>68</v>
      </c>
      <c r="G85" t="s">
        <v>60</v>
      </c>
      <c r="H85" t="s">
        <v>61</v>
      </c>
      <c r="I85" t="s">
        <v>70</v>
      </c>
      <c r="J85" t="e" cm="1">
        <f t="array" ref="J85">INDEX(Table2[Rate],MATCH(1,(Table2[State]=Table1[[#This Row],[State]])*(Table2[Zone]=Table1[[#This Row],[Zone]])*(Table2[Setting]=Table1[[#This Row],[Setting]])*(Table2[Age Group]=Table1[[#This Row],[Age Group]])*(Table2[Rate Category]=Table1[[#This Row],[Rate Category]])*(Table2[Duration]=Table1[[#This Row],[Duration]]),0))</f>
        <v>#N/A</v>
      </c>
    </row>
    <row r="86" spans="1:10" x14ac:dyDescent="0.3">
      <c r="A86" t="s">
        <v>56</v>
      </c>
      <c r="B86">
        <v>2024</v>
      </c>
      <c r="C86" t="s">
        <v>71</v>
      </c>
      <c r="E86" t="s">
        <v>58</v>
      </c>
      <c r="F86" t="s">
        <v>59</v>
      </c>
      <c r="G86" t="s">
        <v>60</v>
      </c>
      <c r="H86" t="s">
        <v>69</v>
      </c>
      <c r="I86" t="s">
        <v>70</v>
      </c>
      <c r="J86" t="e" cm="1">
        <f t="array" ref="J86">INDEX(Table2[Rate],MATCH(1,(Table2[State]=Table1[[#This Row],[State]])*(Table2[Zone]=Table1[[#This Row],[Zone]])*(Table2[Setting]=Table1[[#This Row],[Setting]])*(Table2[Age Group]=Table1[[#This Row],[Age Group]])*(Table2[Rate Category]=Table1[[#This Row],[Rate Category]])*(Table2[Duration]=Table1[[#This Row],[Duration]]),0))</f>
        <v>#N/A</v>
      </c>
    </row>
    <row r="87" spans="1:10" x14ac:dyDescent="0.3">
      <c r="A87" t="s">
        <v>56</v>
      </c>
      <c r="B87">
        <v>2024</v>
      </c>
      <c r="C87" t="s">
        <v>71</v>
      </c>
      <c r="E87" t="s">
        <v>62</v>
      </c>
      <c r="F87" t="s">
        <v>59</v>
      </c>
      <c r="G87" t="s">
        <v>60</v>
      </c>
      <c r="H87" t="s">
        <v>69</v>
      </c>
      <c r="I87" t="s">
        <v>70</v>
      </c>
      <c r="J87" t="e" cm="1">
        <f t="array" ref="J87">INDEX(Table2[Rate],MATCH(1,(Table2[State]=Table1[[#This Row],[State]])*(Table2[Zone]=Table1[[#This Row],[Zone]])*(Table2[Setting]=Table1[[#This Row],[Setting]])*(Table2[Age Group]=Table1[[#This Row],[Age Group]])*(Table2[Rate Category]=Table1[[#This Row],[Rate Category]])*(Table2[Duration]=Table1[[#This Row],[Duration]]),0))</f>
        <v>#N/A</v>
      </c>
    </row>
    <row r="88" spans="1:10" x14ac:dyDescent="0.3">
      <c r="A88" t="s">
        <v>56</v>
      </c>
      <c r="B88">
        <v>2024</v>
      </c>
      <c r="C88" t="s">
        <v>71</v>
      </c>
      <c r="E88" t="s">
        <v>63</v>
      </c>
      <c r="F88" t="s">
        <v>59</v>
      </c>
      <c r="G88" t="s">
        <v>60</v>
      </c>
      <c r="H88" t="s">
        <v>69</v>
      </c>
      <c r="I88" t="s">
        <v>70</v>
      </c>
      <c r="J88" t="e" cm="1">
        <f t="array" ref="J88">INDEX(Table2[Rate],MATCH(1,(Table2[State]=Table1[[#This Row],[State]])*(Table2[Zone]=Table1[[#This Row],[Zone]])*(Table2[Setting]=Table1[[#This Row],[Setting]])*(Table2[Age Group]=Table1[[#This Row],[Age Group]])*(Table2[Rate Category]=Table1[[#This Row],[Rate Category]])*(Table2[Duration]=Table1[[#This Row],[Duration]]),0))</f>
        <v>#N/A</v>
      </c>
    </row>
    <row r="89" spans="1:10" x14ac:dyDescent="0.3">
      <c r="A89" t="s">
        <v>56</v>
      </c>
      <c r="B89">
        <v>2024</v>
      </c>
      <c r="C89" t="s">
        <v>71</v>
      </c>
      <c r="E89" t="s">
        <v>58</v>
      </c>
      <c r="F89" t="s">
        <v>66</v>
      </c>
      <c r="G89" t="s">
        <v>60</v>
      </c>
      <c r="H89" t="s">
        <v>69</v>
      </c>
      <c r="I89" t="s">
        <v>70</v>
      </c>
      <c r="J89" t="e" cm="1">
        <f t="array" ref="J89">INDEX(Table2[Rate],MATCH(1,(Table2[State]=Table1[[#This Row],[State]])*(Table2[Zone]=Table1[[#This Row],[Zone]])*(Table2[Setting]=Table1[[#This Row],[Setting]])*(Table2[Age Group]=Table1[[#This Row],[Age Group]])*(Table2[Rate Category]=Table1[[#This Row],[Rate Category]])*(Table2[Duration]=Table1[[#This Row],[Duration]]),0))</f>
        <v>#N/A</v>
      </c>
    </row>
    <row r="90" spans="1:10" x14ac:dyDescent="0.3">
      <c r="A90" t="s">
        <v>56</v>
      </c>
      <c r="B90">
        <v>2024</v>
      </c>
      <c r="C90" t="s">
        <v>71</v>
      </c>
      <c r="E90" t="s">
        <v>62</v>
      </c>
      <c r="F90" t="s">
        <v>66</v>
      </c>
      <c r="G90" t="s">
        <v>60</v>
      </c>
      <c r="H90" t="s">
        <v>69</v>
      </c>
      <c r="I90" t="s">
        <v>70</v>
      </c>
      <c r="J90" t="e" cm="1">
        <f t="array" ref="J90">INDEX(Table2[Rate],MATCH(1,(Table2[State]=Table1[[#This Row],[State]])*(Table2[Zone]=Table1[[#This Row],[Zone]])*(Table2[Setting]=Table1[[#This Row],[Setting]])*(Table2[Age Group]=Table1[[#This Row],[Age Group]])*(Table2[Rate Category]=Table1[[#This Row],[Rate Category]])*(Table2[Duration]=Table1[[#This Row],[Duration]]),0))</f>
        <v>#N/A</v>
      </c>
    </row>
    <row r="91" spans="1:10" x14ac:dyDescent="0.3">
      <c r="A91" t="s">
        <v>56</v>
      </c>
      <c r="B91">
        <v>2024</v>
      </c>
      <c r="C91" t="s">
        <v>71</v>
      </c>
      <c r="E91" t="s">
        <v>63</v>
      </c>
      <c r="F91" t="s">
        <v>66</v>
      </c>
      <c r="G91" t="s">
        <v>60</v>
      </c>
      <c r="H91" t="s">
        <v>69</v>
      </c>
      <c r="I91" t="s">
        <v>70</v>
      </c>
      <c r="J91" t="e" cm="1">
        <f t="array" ref="J91">INDEX(Table2[Rate],MATCH(1,(Table2[State]=Table1[[#This Row],[State]])*(Table2[Zone]=Table1[[#This Row],[Zone]])*(Table2[Setting]=Table1[[#This Row],[Setting]])*(Table2[Age Group]=Table1[[#This Row],[Age Group]])*(Table2[Rate Category]=Table1[[#This Row],[Rate Category]])*(Table2[Duration]=Table1[[#This Row],[Duration]]),0))</f>
        <v>#N/A</v>
      </c>
    </row>
    <row r="92" spans="1:10" x14ac:dyDescent="0.3">
      <c r="A92" t="s">
        <v>56</v>
      </c>
      <c r="B92">
        <v>2024</v>
      </c>
      <c r="C92" t="s">
        <v>71</v>
      </c>
      <c r="E92" t="s">
        <v>58</v>
      </c>
      <c r="F92" t="s">
        <v>67</v>
      </c>
      <c r="G92" t="s">
        <v>60</v>
      </c>
      <c r="H92" t="s">
        <v>69</v>
      </c>
      <c r="I92" t="s">
        <v>70</v>
      </c>
      <c r="J92" t="e" cm="1">
        <f t="array" ref="J92">INDEX(Table2[Rate],MATCH(1,(Table2[State]=Table1[[#This Row],[State]])*(Table2[Zone]=Table1[[#This Row],[Zone]])*(Table2[Setting]=Table1[[#This Row],[Setting]])*(Table2[Age Group]=Table1[[#This Row],[Age Group]])*(Table2[Rate Category]=Table1[[#This Row],[Rate Category]])*(Table2[Duration]=Table1[[#This Row],[Duration]]),0))</f>
        <v>#N/A</v>
      </c>
    </row>
    <row r="93" spans="1:10" x14ac:dyDescent="0.3">
      <c r="A93" t="s">
        <v>56</v>
      </c>
      <c r="B93">
        <v>2024</v>
      </c>
      <c r="C93" t="s">
        <v>71</v>
      </c>
      <c r="E93" t="s">
        <v>62</v>
      </c>
      <c r="F93" t="s">
        <v>67</v>
      </c>
      <c r="G93" t="s">
        <v>60</v>
      </c>
      <c r="H93" t="s">
        <v>69</v>
      </c>
      <c r="I93" t="s">
        <v>70</v>
      </c>
      <c r="J93" t="e" cm="1">
        <f t="array" ref="J93">INDEX(Table2[Rate],MATCH(1,(Table2[State]=Table1[[#This Row],[State]])*(Table2[Zone]=Table1[[#This Row],[Zone]])*(Table2[Setting]=Table1[[#This Row],[Setting]])*(Table2[Age Group]=Table1[[#This Row],[Age Group]])*(Table2[Rate Category]=Table1[[#This Row],[Rate Category]])*(Table2[Duration]=Table1[[#This Row],[Duration]]),0))</f>
        <v>#N/A</v>
      </c>
    </row>
    <row r="94" spans="1:10" x14ac:dyDescent="0.3">
      <c r="A94" t="s">
        <v>56</v>
      </c>
      <c r="B94">
        <v>2024</v>
      </c>
      <c r="C94" t="s">
        <v>71</v>
      </c>
      <c r="E94" t="s">
        <v>63</v>
      </c>
      <c r="F94" t="s">
        <v>67</v>
      </c>
      <c r="G94" t="s">
        <v>60</v>
      </c>
      <c r="H94" t="s">
        <v>69</v>
      </c>
      <c r="I94" t="s">
        <v>70</v>
      </c>
      <c r="J94" t="e" cm="1">
        <f t="array" ref="J94">INDEX(Table2[Rate],MATCH(1,(Table2[State]=Table1[[#This Row],[State]])*(Table2[Zone]=Table1[[#This Row],[Zone]])*(Table2[Setting]=Table1[[#This Row],[Setting]])*(Table2[Age Group]=Table1[[#This Row],[Age Group]])*(Table2[Rate Category]=Table1[[#This Row],[Rate Category]])*(Table2[Duration]=Table1[[#This Row],[Duration]]),0))</f>
        <v>#N/A</v>
      </c>
    </row>
    <row r="95" spans="1:10" x14ac:dyDescent="0.3">
      <c r="A95" t="s">
        <v>56</v>
      </c>
      <c r="B95">
        <v>2024</v>
      </c>
      <c r="C95" t="s">
        <v>71</v>
      </c>
      <c r="E95" t="s">
        <v>58</v>
      </c>
      <c r="F95" t="s">
        <v>68</v>
      </c>
      <c r="G95" t="s">
        <v>60</v>
      </c>
      <c r="H95" t="s">
        <v>69</v>
      </c>
      <c r="I95" t="s">
        <v>70</v>
      </c>
      <c r="J95" t="e" cm="1">
        <f t="array" ref="J95">INDEX(Table2[Rate],MATCH(1,(Table2[State]=Table1[[#This Row],[State]])*(Table2[Zone]=Table1[[#This Row],[Zone]])*(Table2[Setting]=Table1[[#This Row],[Setting]])*(Table2[Age Group]=Table1[[#This Row],[Age Group]])*(Table2[Rate Category]=Table1[[#This Row],[Rate Category]])*(Table2[Duration]=Table1[[#This Row],[Duration]]),0))</f>
        <v>#N/A</v>
      </c>
    </row>
    <row r="96" spans="1:10" x14ac:dyDescent="0.3">
      <c r="A96" t="s">
        <v>56</v>
      </c>
      <c r="B96">
        <v>2024</v>
      </c>
      <c r="C96" t="s">
        <v>71</v>
      </c>
      <c r="E96" t="s">
        <v>62</v>
      </c>
      <c r="F96" t="s">
        <v>68</v>
      </c>
      <c r="G96" t="s">
        <v>60</v>
      </c>
      <c r="H96" t="s">
        <v>69</v>
      </c>
      <c r="I96" t="s">
        <v>70</v>
      </c>
      <c r="J96" t="e" cm="1">
        <f t="array" ref="J96">INDEX(Table2[Rate],MATCH(1,(Table2[State]=Table1[[#This Row],[State]])*(Table2[Zone]=Table1[[#This Row],[Zone]])*(Table2[Setting]=Table1[[#This Row],[Setting]])*(Table2[Age Group]=Table1[[#This Row],[Age Group]])*(Table2[Rate Category]=Table1[[#This Row],[Rate Category]])*(Table2[Duration]=Table1[[#This Row],[Duration]]),0))</f>
        <v>#N/A</v>
      </c>
    </row>
    <row r="97" spans="1:10" x14ac:dyDescent="0.3">
      <c r="A97" t="s">
        <v>56</v>
      </c>
      <c r="B97">
        <v>2024</v>
      </c>
      <c r="C97" t="s">
        <v>71</v>
      </c>
      <c r="E97" t="s">
        <v>63</v>
      </c>
      <c r="F97" t="s">
        <v>68</v>
      </c>
      <c r="G97" t="s">
        <v>60</v>
      </c>
      <c r="H97" t="s">
        <v>69</v>
      </c>
      <c r="I97" t="s">
        <v>70</v>
      </c>
      <c r="J97" t="e" cm="1">
        <f t="array" ref="J97">INDEX(Table2[Rate],MATCH(1,(Table2[State]=Table1[[#This Row],[State]])*(Table2[Zone]=Table1[[#This Row],[Zone]])*(Table2[Setting]=Table1[[#This Row],[Setting]])*(Table2[Age Group]=Table1[[#This Row],[Age Group]])*(Table2[Rate Category]=Table1[[#This Row],[Rate Category]])*(Table2[Duration]=Table1[[#This Row],[Duration]]),0))</f>
        <v>#N/A</v>
      </c>
    </row>
    <row r="98" spans="1:10" x14ac:dyDescent="0.3">
      <c r="A98" t="s">
        <v>56</v>
      </c>
      <c r="B98">
        <v>2024</v>
      </c>
      <c r="C98" t="s">
        <v>57</v>
      </c>
      <c r="E98" t="s">
        <v>58</v>
      </c>
      <c r="F98" t="s">
        <v>59</v>
      </c>
      <c r="G98" t="s">
        <v>72</v>
      </c>
      <c r="H98" t="s">
        <v>61</v>
      </c>
      <c r="I98" t="s">
        <v>70</v>
      </c>
      <c r="J98" cm="1">
        <f t="array" ref="J98">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206.25</v>
      </c>
    </row>
    <row r="99" spans="1:10" x14ac:dyDescent="0.3">
      <c r="A99" t="s">
        <v>56</v>
      </c>
      <c r="B99">
        <v>2024</v>
      </c>
      <c r="C99" t="s">
        <v>57</v>
      </c>
      <c r="E99" t="s">
        <v>58</v>
      </c>
      <c r="F99" t="s">
        <v>59</v>
      </c>
      <c r="G99" t="s">
        <v>73</v>
      </c>
      <c r="H99" t="s">
        <v>61</v>
      </c>
      <c r="I99" t="s">
        <v>70</v>
      </c>
      <c r="J99" cm="1">
        <f t="array" ref="J99">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222.75</v>
      </c>
    </row>
    <row r="100" spans="1:10" x14ac:dyDescent="0.3">
      <c r="A100" t="s">
        <v>56</v>
      </c>
      <c r="B100">
        <v>2024</v>
      </c>
      <c r="C100" t="s">
        <v>57</v>
      </c>
      <c r="E100" t="s">
        <v>58</v>
      </c>
      <c r="F100" t="s">
        <v>59</v>
      </c>
      <c r="G100" t="s">
        <v>74</v>
      </c>
      <c r="H100" t="s">
        <v>61</v>
      </c>
      <c r="I100" t="s">
        <v>70</v>
      </c>
      <c r="J100" cm="1">
        <f t="array" ref="J100">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239.25</v>
      </c>
    </row>
    <row r="101" spans="1:10" x14ac:dyDescent="0.3">
      <c r="A101" t="s">
        <v>56</v>
      </c>
      <c r="B101">
        <v>2024</v>
      </c>
      <c r="C101" t="s">
        <v>57</v>
      </c>
      <c r="E101" t="s">
        <v>62</v>
      </c>
      <c r="F101" t="s">
        <v>59</v>
      </c>
      <c r="G101" t="s">
        <v>72</v>
      </c>
      <c r="H101" t="s">
        <v>61</v>
      </c>
      <c r="I101" t="s">
        <v>70</v>
      </c>
      <c r="J101" cm="1">
        <f t="array" ref="J101">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181.25</v>
      </c>
    </row>
    <row r="102" spans="1:10" x14ac:dyDescent="0.3">
      <c r="A102" t="s">
        <v>56</v>
      </c>
      <c r="B102">
        <v>2024</v>
      </c>
      <c r="C102" t="s">
        <v>57</v>
      </c>
      <c r="E102" t="s">
        <v>62</v>
      </c>
      <c r="F102" t="s">
        <v>59</v>
      </c>
      <c r="G102" t="s">
        <v>73</v>
      </c>
      <c r="H102" t="s">
        <v>61</v>
      </c>
      <c r="I102" t="s">
        <v>70</v>
      </c>
      <c r="J102" cm="1">
        <f t="array" ref="J102">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195.75</v>
      </c>
    </row>
    <row r="103" spans="1:10" x14ac:dyDescent="0.3">
      <c r="A103" t="s">
        <v>56</v>
      </c>
      <c r="B103">
        <v>2024</v>
      </c>
      <c r="C103" t="s">
        <v>57</v>
      </c>
      <c r="E103" t="s">
        <v>62</v>
      </c>
      <c r="F103" t="s">
        <v>59</v>
      </c>
      <c r="G103" t="s">
        <v>74</v>
      </c>
      <c r="H103" t="s">
        <v>61</v>
      </c>
      <c r="I103" t="s">
        <v>70</v>
      </c>
      <c r="J103" cm="1">
        <f t="array" ref="J103">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210.25</v>
      </c>
    </row>
    <row r="104" spans="1:10" x14ac:dyDescent="0.3">
      <c r="A104" t="s">
        <v>56</v>
      </c>
      <c r="B104">
        <v>2024</v>
      </c>
      <c r="C104" t="s">
        <v>57</v>
      </c>
      <c r="E104" t="s">
        <v>63</v>
      </c>
      <c r="F104" t="s">
        <v>59</v>
      </c>
      <c r="G104" t="s">
        <v>72</v>
      </c>
      <c r="H104" t="s">
        <v>61</v>
      </c>
      <c r="I104" t="s">
        <v>70</v>
      </c>
      <c r="J104" cm="1">
        <f t="array" ref="J104">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140</v>
      </c>
    </row>
    <row r="105" spans="1:10" x14ac:dyDescent="0.3">
      <c r="A105" t="s">
        <v>56</v>
      </c>
      <c r="B105">
        <v>2024</v>
      </c>
      <c r="C105" t="s">
        <v>57</v>
      </c>
      <c r="E105" t="s">
        <v>63</v>
      </c>
      <c r="F105" t="s">
        <v>59</v>
      </c>
      <c r="G105" t="s">
        <v>73</v>
      </c>
      <c r="H105" t="s">
        <v>61</v>
      </c>
      <c r="I105" t="s">
        <v>70</v>
      </c>
      <c r="J105" cm="1">
        <f t="array" ref="J105">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151.19999999999999</v>
      </c>
    </row>
    <row r="106" spans="1:10" x14ac:dyDescent="0.3">
      <c r="A106" t="s">
        <v>56</v>
      </c>
      <c r="B106">
        <v>2024</v>
      </c>
      <c r="C106" t="s">
        <v>57</v>
      </c>
      <c r="E106" t="s">
        <v>63</v>
      </c>
      <c r="F106" t="s">
        <v>59</v>
      </c>
      <c r="G106" t="s">
        <v>74</v>
      </c>
      <c r="H106" t="s">
        <v>61</v>
      </c>
      <c r="I106" t="s">
        <v>70</v>
      </c>
      <c r="J106" cm="1">
        <f t="array" ref="J106">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162.4</v>
      </c>
    </row>
    <row r="107" spans="1:10" x14ac:dyDescent="0.3">
      <c r="A107" t="s">
        <v>56</v>
      </c>
      <c r="B107">
        <v>2024</v>
      </c>
      <c r="C107" t="s">
        <v>64</v>
      </c>
      <c r="E107" t="s">
        <v>58</v>
      </c>
      <c r="F107" t="s">
        <v>59</v>
      </c>
      <c r="G107" t="s">
        <v>72</v>
      </c>
      <c r="H107" t="s">
        <v>61</v>
      </c>
      <c r="I107" t="s">
        <v>70</v>
      </c>
      <c r="J107" cm="1">
        <f t="array" ref="J107">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150</v>
      </c>
    </row>
    <row r="108" spans="1:10" x14ac:dyDescent="0.3">
      <c r="A108" t="s">
        <v>56</v>
      </c>
      <c r="B108">
        <v>2024</v>
      </c>
      <c r="C108" t="s">
        <v>64</v>
      </c>
      <c r="E108" t="s">
        <v>58</v>
      </c>
      <c r="F108" t="s">
        <v>59</v>
      </c>
      <c r="G108" t="s">
        <v>73</v>
      </c>
      <c r="H108" t="s">
        <v>61</v>
      </c>
      <c r="I108" t="s">
        <v>70</v>
      </c>
      <c r="J108" cm="1">
        <f t="array" ref="J108">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162</v>
      </c>
    </row>
    <row r="109" spans="1:10" x14ac:dyDescent="0.3">
      <c r="A109" t="s">
        <v>56</v>
      </c>
      <c r="B109">
        <v>2024</v>
      </c>
      <c r="C109" t="s">
        <v>64</v>
      </c>
      <c r="E109" t="s">
        <v>58</v>
      </c>
      <c r="F109" t="s">
        <v>59</v>
      </c>
      <c r="G109" t="s">
        <v>74</v>
      </c>
      <c r="H109" t="s">
        <v>61</v>
      </c>
      <c r="I109" t="s">
        <v>70</v>
      </c>
      <c r="J109" cm="1">
        <f t="array" ref="J109">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174</v>
      </c>
    </row>
    <row r="110" spans="1:10" x14ac:dyDescent="0.3">
      <c r="A110" t="s">
        <v>56</v>
      </c>
      <c r="B110">
        <v>2024</v>
      </c>
      <c r="C110" t="s">
        <v>64</v>
      </c>
      <c r="E110" t="s">
        <v>62</v>
      </c>
      <c r="F110" t="s">
        <v>59</v>
      </c>
      <c r="G110" t="s">
        <v>72</v>
      </c>
      <c r="H110" t="s">
        <v>61</v>
      </c>
      <c r="I110" t="s">
        <v>70</v>
      </c>
      <c r="J110" cm="1">
        <f t="array" ref="J110">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125</v>
      </c>
    </row>
    <row r="111" spans="1:10" x14ac:dyDescent="0.3">
      <c r="A111" t="s">
        <v>56</v>
      </c>
      <c r="B111">
        <v>2024</v>
      </c>
      <c r="C111" t="s">
        <v>64</v>
      </c>
      <c r="E111" t="s">
        <v>62</v>
      </c>
      <c r="F111" t="s">
        <v>59</v>
      </c>
      <c r="G111" t="s">
        <v>73</v>
      </c>
      <c r="H111" t="s">
        <v>61</v>
      </c>
      <c r="I111" t="s">
        <v>70</v>
      </c>
      <c r="J111" cm="1">
        <f t="array" ref="J111">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135</v>
      </c>
    </row>
    <row r="112" spans="1:10" x14ac:dyDescent="0.3">
      <c r="A112" t="s">
        <v>56</v>
      </c>
      <c r="B112">
        <v>2024</v>
      </c>
      <c r="C112" t="s">
        <v>64</v>
      </c>
      <c r="E112" t="s">
        <v>62</v>
      </c>
      <c r="F112" t="s">
        <v>59</v>
      </c>
      <c r="G112" t="s">
        <v>74</v>
      </c>
      <c r="H112" t="s">
        <v>61</v>
      </c>
      <c r="I112" t="s">
        <v>70</v>
      </c>
      <c r="J112" cm="1">
        <f t="array" ref="J112">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145</v>
      </c>
    </row>
    <row r="113" spans="1:10" x14ac:dyDescent="0.3">
      <c r="A113" t="s">
        <v>56</v>
      </c>
      <c r="B113">
        <v>2024</v>
      </c>
      <c r="C113" t="s">
        <v>64</v>
      </c>
      <c r="E113" t="s">
        <v>63</v>
      </c>
      <c r="F113" t="s">
        <v>59</v>
      </c>
      <c r="G113" t="s">
        <v>72</v>
      </c>
      <c r="H113" t="s">
        <v>61</v>
      </c>
      <c r="I113" t="s">
        <v>70</v>
      </c>
      <c r="J113" cm="1">
        <f t="array" ref="J113">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111.25</v>
      </c>
    </row>
    <row r="114" spans="1:10" x14ac:dyDescent="0.3">
      <c r="A114" t="s">
        <v>56</v>
      </c>
      <c r="B114">
        <v>2024</v>
      </c>
      <c r="C114" t="s">
        <v>64</v>
      </c>
      <c r="E114" t="s">
        <v>63</v>
      </c>
      <c r="F114" t="s">
        <v>59</v>
      </c>
      <c r="G114" t="s">
        <v>73</v>
      </c>
      <c r="H114" t="s">
        <v>61</v>
      </c>
      <c r="I114" t="s">
        <v>70</v>
      </c>
      <c r="J114" cm="1">
        <f t="array" ref="J114">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120.15</v>
      </c>
    </row>
    <row r="115" spans="1:10" x14ac:dyDescent="0.3">
      <c r="A115" t="s">
        <v>56</v>
      </c>
      <c r="B115">
        <v>2024</v>
      </c>
      <c r="C115" t="s">
        <v>64</v>
      </c>
      <c r="E115" t="s">
        <v>63</v>
      </c>
      <c r="F115" t="s">
        <v>59</v>
      </c>
      <c r="G115" t="s">
        <v>74</v>
      </c>
      <c r="H115" t="s">
        <v>61</v>
      </c>
      <c r="I115" t="s">
        <v>70</v>
      </c>
      <c r="J115" cm="1">
        <f t="array" ref="J115">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129.05000000000001</v>
      </c>
    </row>
    <row r="116" spans="1:10" x14ac:dyDescent="0.3">
      <c r="A116" t="s">
        <v>56</v>
      </c>
      <c r="B116">
        <v>2024</v>
      </c>
      <c r="C116" t="s">
        <v>65</v>
      </c>
      <c r="E116" t="s">
        <v>58</v>
      </c>
      <c r="F116" t="s">
        <v>59</v>
      </c>
      <c r="G116" t="s">
        <v>72</v>
      </c>
      <c r="H116" t="s">
        <v>61</v>
      </c>
      <c r="I116" t="s">
        <v>70</v>
      </c>
      <c r="J116" cm="1">
        <f t="array" ref="J116">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118.75</v>
      </c>
    </row>
    <row r="117" spans="1:10" x14ac:dyDescent="0.3">
      <c r="A117" t="s">
        <v>56</v>
      </c>
      <c r="B117">
        <v>2024</v>
      </c>
      <c r="C117" t="s">
        <v>65</v>
      </c>
      <c r="E117" t="s">
        <v>58</v>
      </c>
      <c r="F117" t="s">
        <v>59</v>
      </c>
      <c r="G117" t="s">
        <v>73</v>
      </c>
      <c r="H117" t="s">
        <v>61</v>
      </c>
      <c r="I117" t="s">
        <v>70</v>
      </c>
      <c r="J117" cm="1">
        <f t="array" ref="J117">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128.25</v>
      </c>
    </row>
    <row r="118" spans="1:10" x14ac:dyDescent="0.3">
      <c r="A118" t="s">
        <v>56</v>
      </c>
      <c r="B118">
        <v>2024</v>
      </c>
      <c r="C118" t="s">
        <v>65</v>
      </c>
      <c r="E118" t="s">
        <v>58</v>
      </c>
      <c r="F118" t="s">
        <v>59</v>
      </c>
      <c r="G118" t="s">
        <v>74</v>
      </c>
      <c r="H118" t="s">
        <v>61</v>
      </c>
      <c r="I118" t="s">
        <v>70</v>
      </c>
      <c r="J118" cm="1">
        <f t="array" ref="J118">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137.75</v>
      </c>
    </row>
    <row r="119" spans="1:10" x14ac:dyDescent="0.3">
      <c r="A119" t="s">
        <v>56</v>
      </c>
      <c r="B119">
        <v>2024</v>
      </c>
      <c r="C119" t="s">
        <v>65</v>
      </c>
      <c r="E119" t="s">
        <v>62</v>
      </c>
      <c r="F119" t="s">
        <v>59</v>
      </c>
      <c r="G119" t="s">
        <v>72</v>
      </c>
      <c r="H119" t="s">
        <v>61</v>
      </c>
      <c r="I119" t="s">
        <v>70</v>
      </c>
      <c r="J119" cm="1">
        <f t="array" ref="J119">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106.25</v>
      </c>
    </row>
    <row r="120" spans="1:10" x14ac:dyDescent="0.3">
      <c r="A120" t="s">
        <v>56</v>
      </c>
      <c r="B120">
        <v>2024</v>
      </c>
      <c r="C120" t="s">
        <v>65</v>
      </c>
      <c r="E120" t="s">
        <v>62</v>
      </c>
      <c r="F120" t="s">
        <v>59</v>
      </c>
      <c r="G120" t="s">
        <v>73</v>
      </c>
      <c r="H120" t="s">
        <v>61</v>
      </c>
      <c r="I120" t="s">
        <v>70</v>
      </c>
      <c r="J120" cm="1">
        <f t="array" ref="J120">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114.75</v>
      </c>
    </row>
    <row r="121" spans="1:10" x14ac:dyDescent="0.3">
      <c r="A121" t="s">
        <v>56</v>
      </c>
      <c r="B121">
        <v>2024</v>
      </c>
      <c r="C121" t="s">
        <v>65</v>
      </c>
      <c r="E121" t="s">
        <v>62</v>
      </c>
      <c r="F121" t="s">
        <v>59</v>
      </c>
      <c r="G121" t="s">
        <v>74</v>
      </c>
      <c r="H121" t="s">
        <v>61</v>
      </c>
      <c r="I121" t="s">
        <v>70</v>
      </c>
      <c r="J121" cm="1">
        <f t="array" ref="J121">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123.25</v>
      </c>
    </row>
    <row r="122" spans="1:10" x14ac:dyDescent="0.3">
      <c r="A122" t="s">
        <v>56</v>
      </c>
      <c r="B122">
        <v>2024</v>
      </c>
      <c r="C122" t="s">
        <v>65</v>
      </c>
      <c r="E122" t="s">
        <v>63</v>
      </c>
      <c r="F122" t="s">
        <v>59</v>
      </c>
      <c r="G122" t="s">
        <v>72</v>
      </c>
      <c r="H122" t="s">
        <v>61</v>
      </c>
      <c r="I122" t="s">
        <v>70</v>
      </c>
      <c r="J122" cm="1">
        <f t="array" ref="J122">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67.5</v>
      </c>
    </row>
    <row r="123" spans="1:10" x14ac:dyDescent="0.3">
      <c r="A123" t="s">
        <v>56</v>
      </c>
      <c r="B123">
        <v>2024</v>
      </c>
      <c r="C123" t="s">
        <v>65</v>
      </c>
      <c r="E123" t="s">
        <v>63</v>
      </c>
      <c r="F123" t="s">
        <v>59</v>
      </c>
      <c r="G123" t="s">
        <v>73</v>
      </c>
      <c r="H123" t="s">
        <v>61</v>
      </c>
      <c r="I123" t="s">
        <v>70</v>
      </c>
      <c r="J123" cm="1">
        <f t="array" ref="J123">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72.900000000000006</v>
      </c>
    </row>
    <row r="124" spans="1:10" x14ac:dyDescent="0.3">
      <c r="A124" t="s">
        <v>56</v>
      </c>
      <c r="B124">
        <v>2024</v>
      </c>
      <c r="C124" t="s">
        <v>65</v>
      </c>
      <c r="E124" t="s">
        <v>63</v>
      </c>
      <c r="F124" t="s">
        <v>59</v>
      </c>
      <c r="G124" t="s">
        <v>74</v>
      </c>
      <c r="H124" t="s">
        <v>61</v>
      </c>
      <c r="I124" t="s">
        <v>70</v>
      </c>
      <c r="J124" cm="1">
        <f t="array" ref="J124">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78.3</v>
      </c>
    </row>
    <row r="125" spans="1:10" x14ac:dyDescent="0.3">
      <c r="A125" t="s">
        <v>56</v>
      </c>
      <c r="B125">
        <v>2024</v>
      </c>
      <c r="C125" t="s">
        <v>57</v>
      </c>
      <c r="E125" t="s">
        <v>58</v>
      </c>
      <c r="F125" t="s">
        <v>66</v>
      </c>
      <c r="G125" t="s">
        <v>72</v>
      </c>
      <c r="H125" t="s">
        <v>61</v>
      </c>
      <c r="I125" t="s">
        <v>70</v>
      </c>
      <c r="J125" cm="1">
        <f t="array" ref="J125">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198.75</v>
      </c>
    </row>
    <row r="126" spans="1:10" x14ac:dyDescent="0.3">
      <c r="A126" t="s">
        <v>56</v>
      </c>
      <c r="B126">
        <v>2024</v>
      </c>
      <c r="C126" t="s">
        <v>57</v>
      </c>
      <c r="E126" t="s">
        <v>58</v>
      </c>
      <c r="F126" t="s">
        <v>66</v>
      </c>
      <c r="G126" t="s">
        <v>73</v>
      </c>
      <c r="H126" t="s">
        <v>61</v>
      </c>
      <c r="I126" t="s">
        <v>70</v>
      </c>
      <c r="J126" cm="1">
        <f t="array" ref="J126">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214.65</v>
      </c>
    </row>
    <row r="127" spans="1:10" x14ac:dyDescent="0.3">
      <c r="A127" t="s">
        <v>56</v>
      </c>
      <c r="B127">
        <v>2024</v>
      </c>
      <c r="C127" t="s">
        <v>57</v>
      </c>
      <c r="E127" t="s">
        <v>58</v>
      </c>
      <c r="F127" t="s">
        <v>66</v>
      </c>
      <c r="G127" t="s">
        <v>74</v>
      </c>
      <c r="H127" t="s">
        <v>61</v>
      </c>
      <c r="I127" t="s">
        <v>70</v>
      </c>
      <c r="J127" cm="1">
        <f t="array" ref="J127">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230.55</v>
      </c>
    </row>
    <row r="128" spans="1:10" x14ac:dyDescent="0.3">
      <c r="A128" t="s">
        <v>56</v>
      </c>
      <c r="B128">
        <v>2024</v>
      </c>
      <c r="C128" t="s">
        <v>57</v>
      </c>
      <c r="E128" t="s">
        <v>62</v>
      </c>
      <c r="F128" t="s">
        <v>66</v>
      </c>
      <c r="G128" t="s">
        <v>72</v>
      </c>
      <c r="H128" t="s">
        <v>61</v>
      </c>
      <c r="I128" t="s">
        <v>70</v>
      </c>
      <c r="J128" cm="1">
        <f t="array" ref="J128">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171.25</v>
      </c>
    </row>
    <row r="129" spans="1:10" x14ac:dyDescent="0.3">
      <c r="A129" t="s">
        <v>56</v>
      </c>
      <c r="B129">
        <v>2024</v>
      </c>
      <c r="C129" t="s">
        <v>57</v>
      </c>
      <c r="E129" t="s">
        <v>62</v>
      </c>
      <c r="F129" t="s">
        <v>66</v>
      </c>
      <c r="G129" t="s">
        <v>73</v>
      </c>
      <c r="H129" t="s">
        <v>61</v>
      </c>
      <c r="I129" t="s">
        <v>70</v>
      </c>
      <c r="J129" cm="1">
        <f t="array" ref="J129">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184.95</v>
      </c>
    </row>
    <row r="130" spans="1:10" x14ac:dyDescent="0.3">
      <c r="A130" t="s">
        <v>56</v>
      </c>
      <c r="B130">
        <v>2024</v>
      </c>
      <c r="C130" t="s">
        <v>57</v>
      </c>
      <c r="E130" t="s">
        <v>62</v>
      </c>
      <c r="F130" t="s">
        <v>66</v>
      </c>
      <c r="G130" t="s">
        <v>74</v>
      </c>
      <c r="H130" t="s">
        <v>61</v>
      </c>
      <c r="I130" t="s">
        <v>70</v>
      </c>
      <c r="J130" cm="1">
        <f t="array" ref="J130">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198.65</v>
      </c>
    </row>
    <row r="131" spans="1:10" x14ac:dyDescent="0.3">
      <c r="A131" t="s">
        <v>56</v>
      </c>
      <c r="B131">
        <v>2024</v>
      </c>
      <c r="C131" t="s">
        <v>57</v>
      </c>
      <c r="E131" t="s">
        <v>63</v>
      </c>
      <c r="F131" t="s">
        <v>66</v>
      </c>
      <c r="G131" t="s">
        <v>72</v>
      </c>
      <c r="H131" t="s">
        <v>61</v>
      </c>
      <c r="I131" t="s">
        <v>70</v>
      </c>
      <c r="J131" cm="1">
        <f t="array" ref="J131">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125</v>
      </c>
    </row>
    <row r="132" spans="1:10" x14ac:dyDescent="0.3">
      <c r="A132" t="s">
        <v>56</v>
      </c>
      <c r="B132">
        <v>2024</v>
      </c>
      <c r="C132" t="s">
        <v>57</v>
      </c>
      <c r="E132" t="s">
        <v>63</v>
      </c>
      <c r="F132" t="s">
        <v>66</v>
      </c>
      <c r="G132" t="s">
        <v>73</v>
      </c>
      <c r="H132" t="s">
        <v>61</v>
      </c>
      <c r="I132" t="s">
        <v>70</v>
      </c>
      <c r="J132" cm="1">
        <f t="array" ref="J132">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135</v>
      </c>
    </row>
    <row r="133" spans="1:10" x14ac:dyDescent="0.3">
      <c r="A133" t="s">
        <v>56</v>
      </c>
      <c r="B133">
        <v>2024</v>
      </c>
      <c r="C133" t="s">
        <v>57</v>
      </c>
      <c r="E133" t="s">
        <v>63</v>
      </c>
      <c r="F133" t="s">
        <v>66</v>
      </c>
      <c r="G133" t="s">
        <v>74</v>
      </c>
      <c r="H133" t="s">
        <v>61</v>
      </c>
      <c r="I133" t="s">
        <v>70</v>
      </c>
      <c r="J133" cm="1">
        <f t="array" ref="J133">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145</v>
      </c>
    </row>
    <row r="134" spans="1:10" x14ac:dyDescent="0.3">
      <c r="A134" t="s">
        <v>56</v>
      </c>
      <c r="B134">
        <v>2024</v>
      </c>
      <c r="C134" t="s">
        <v>64</v>
      </c>
      <c r="E134" t="s">
        <v>58</v>
      </c>
      <c r="F134" t="s">
        <v>66</v>
      </c>
      <c r="G134" t="s">
        <v>72</v>
      </c>
      <c r="H134" t="s">
        <v>61</v>
      </c>
      <c r="I134" t="s">
        <v>70</v>
      </c>
      <c r="J134" cm="1">
        <f t="array" ref="J134">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143.75</v>
      </c>
    </row>
    <row r="135" spans="1:10" x14ac:dyDescent="0.3">
      <c r="A135" t="s">
        <v>56</v>
      </c>
      <c r="B135">
        <v>2024</v>
      </c>
      <c r="C135" t="s">
        <v>64</v>
      </c>
      <c r="E135" t="s">
        <v>58</v>
      </c>
      <c r="F135" t="s">
        <v>66</v>
      </c>
      <c r="G135" t="s">
        <v>73</v>
      </c>
      <c r="H135" t="s">
        <v>61</v>
      </c>
      <c r="I135" t="s">
        <v>70</v>
      </c>
      <c r="J135" cm="1">
        <f t="array" ref="J135">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155.25</v>
      </c>
    </row>
    <row r="136" spans="1:10" x14ac:dyDescent="0.3">
      <c r="A136" t="s">
        <v>56</v>
      </c>
      <c r="B136">
        <v>2024</v>
      </c>
      <c r="C136" t="s">
        <v>64</v>
      </c>
      <c r="E136" t="s">
        <v>58</v>
      </c>
      <c r="F136" t="s">
        <v>66</v>
      </c>
      <c r="G136" t="s">
        <v>74</v>
      </c>
      <c r="H136" t="s">
        <v>61</v>
      </c>
      <c r="I136" t="s">
        <v>70</v>
      </c>
      <c r="J136" cm="1">
        <f t="array" ref="J136">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166.75</v>
      </c>
    </row>
    <row r="137" spans="1:10" x14ac:dyDescent="0.3">
      <c r="A137" t="s">
        <v>56</v>
      </c>
      <c r="B137">
        <v>2024</v>
      </c>
      <c r="C137" t="s">
        <v>64</v>
      </c>
      <c r="E137" t="s">
        <v>62</v>
      </c>
      <c r="F137" t="s">
        <v>66</v>
      </c>
      <c r="G137" t="s">
        <v>72</v>
      </c>
      <c r="H137" t="s">
        <v>61</v>
      </c>
      <c r="I137" t="s">
        <v>70</v>
      </c>
      <c r="J137" cm="1">
        <f t="array" ref="J137">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125</v>
      </c>
    </row>
    <row r="138" spans="1:10" x14ac:dyDescent="0.3">
      <c r="A138" t="s">
        <v>56</v>
      </c>
      <c r="B138">
        <v>2024</v>
      </c>
      <c r="C138" t="s">
        <v>64</v>
      </c>
      <c r="E138" t="s">
        <v>62</v>
      </c>
      <c r="F138" t="s">
        <v>66</v>
      </c>
      <c r="G138" t="s">
        <v>73</v>
      </c>
      <c r="H138" t="s">
        <v>61</v>
      </c>
      <c r="I138" t="s">
        <v>70</v>
      </c>
      <c r="J138" cm="1">
        <f t="array" ref="J138">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135</v>
      </c>
    </row>
    <row r="139" spans="1:10" x14ac:dyDescent="0.3">
      <c r="A139" t="s">
        <v>56</v>
      </c>
      <c r="B139">
        <v>2024</v>
      </c>
      <c r="C139" t="s">
        <v>64</v>
      </c>
      <c r="E139" t="s">
        <v>62</v>
      </c>
      <c r="F139" t="s">
        <v>66</v>
      </c>
      <c r="G139" t="s">
        <v>74</v>
      </c>
      <c r="H139" t="s">
        <v>61</v>
      </c>
      <c r="I139" t="s">
        <v>70</v>
      </c>
      <c r="J139" cm="1">
        <f t="array" ref="J139">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145</v>
      </c>
    </row>
    <row r="140" spans="1:10" x14ac:dyDescent="0.3">
      <c r="A140" t="s">
        <v>56</v>
      </c>
      <c r="B140">
        <v>2024</v>
      </c>
      <c r="C140" t="s">
        <v>64</v>
      </c>
      <c r="E140" t="s">
        <v>63</v>
      </c>
      <c r="F140" t="s">
        <v>66</v>
      </c>
      <c r="G140" t="s">
        <v>72</v>
      </c>
      <c r="H140" t="s">
        <v>61</v>
      </c>
      <c r="I140" t="s">
        <v>70</v>
      </c>
      <c r="J140" cm="1">
        <f t="array" ref="J140">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111.25</v>
      </c>
    </row>
    <row r="141" spans="1:10" x14ac:dyDescent="0.3">
      <c r="A141" t="s">
        <v>56</v>
      </c>
      <c r="B141">
        <v>2024</v>
      </c>
      <c r="C141" t="s">
        <v>64</v>
      </c>
      <c r="E141" t="s">
        <v>63</v>
      </c>
      <c r="F141" t="s">
        <v>66</v>
      </c>
      <c r="G141" t="s">
        <v>73</v>
      </c>
      <c r="H141" t="s">
        <v>61</v>
      </c>
      <c r="I141" t="s">
        <v>70</v>
      </c>
      <c r="J141" cm="1">
        <f t="array" ref="J141">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120.15</v>
      </c>
    </row>
    <row r="142" spans="1:10" x14ac:dyDescent="0.3">
      <c r="A142" t="s">
        <v>56</v>
      </c>
      <c r="B142">
        <v>2024</v>
      </c>
      <c r="C142" t="s">
        <v>64</v>
      </c>
      <c r="E142" t="s">
        <v>63</v>
      </c>
      <c r="F142" t="s">
        <v>66</v>
      </c>
      <c r="G142" t="s">
        <v>74</v>
      </c>
      <c r="H142" t="s">
        <v>61</v>
      </c>
      <c r="I142" t="s">
        <v>70</v>
      </c>
      <c r="J142" cm="1">
        <f t="array" ref="J142">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129.05000000000001</v>
      </c>
    </row>
    <row r="143" spans="1:10" x14ac:dyDescent="0.3">
      <c r="A143" t="s">
        <v>56</v>
      </c>
      <c r="B143">
        <v>2024</v>
      </c>
      <c r="C143" t="s">
        <v>65</v>
      </c>
      <c r="E143" t="s">
        <v>58</v>
      </c>
      <c r="F143" t="s">
        <v>66</v>
      </c>
      <c r="G143" t="s">
        <v>72</v>
      </c>
      <c r="H143" t="s">
        <v>61</v>
      </c>
      <c r="I143" t="s">
        <v>70</v>
      </c>
      <c r="J143" cm="1">
        <f t="array" ref="J143">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118.75</v>
      </c>
    </row>
    <row r="144" spans="1:10" x14ac:dyDescent="0.3">
      <c r="A144" t="s">
        <v>56</v>
      </c>
      <c r="B144">
        <v>2024</v>
      </c>
      <c r="C144" t="s">
        <v>65</v>
      </c>
      <c r="E144" t="s">
        <v>58</v>
      </c>
      <c r="F144" t="s">
        <v>66</v>
      </c>
      <c r="G144" t="s">
        <v>73</v>
      </c>
      <c r="H144" t="s">
        <v>61</v>
      </c>
      <c r="I144" t="s">
        <v>70</v>
      </c>
      <c r="J144" cm="1">
        <f t="array" ref="J144">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128.25</v>
      </c>
    </row>
    <row r="145" spans="1:10" x14ac:dyDescent="0.3">
      <c r="A145" t="s">
        <v>56</v>
      </c>
      <c r="B145">
        <v>2024</v>
      </c>
      <c r="C145" t="s">
        <v>65</v>
      </c>
      <c r="E145" t="s">
        <v>58</v>
      </c>
      <c r="F145" t="s">
        <v>66</v>
      </c>
      <c r="G145" t="s">
        <v>74</v>
      </c>
      <c r="H145" t="s">
        <v>61</v>
      </c>
      <c r="I145" t="s">
        <v>70</v>
      </c>
      <c r="J145" cm="1">
        <f t="array" ref="J145">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137.75</v>
      </c>
    </row>
    <row r="146" spans="1:10" x14ac:dyDescent="0.3">
      <c r="A146" t="s">
        <v>56</v>
      </c>
      <c r="B146">
        <v>2024</v>
      </c>
      <c r="C146" t="s">
        <v>65</v>
      </c>
      <c r="E146" t="s">
        <v>62</v>
      </c>
      <c r="F146" t="s">
        <v>66</v>
      </c>
      <c r="G146" t="s">
        <v>72</v>
      </c>
      <c r="H146" t="s">
        <v>61</v>
      </c>
      <c r="I146" t="s">
        <v>70</v>
      </c>
      <c r="J146" cm="1">
        <f t="array" ref="J146">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103.75</v>
      </c>
    </row>
    <row r="147" spans="1:10" x14ac:dyDescent="0.3">
      <c r="A147" t="s">
        <v>56</v>
      </c>
      <c r="B147">
        <v>2024</v>
      </c>
      <c r="C147" t="s">
        <v>65</v>
      </c>
      <c r="E147" t="s">
        <v>62</v>
      </c>
      <c r="F147" t="s">
        <v>66</v>
      </c>
      <c r="G147" t="s">
        <v>73</v>
      </c>
      <c r="H147" t="s">
        <v>61</v>
      </c>
      <c r="I147" t="s">
        <v>70</v>
      </c>
      <c r="J147" cm="1">
        <f t="array" ref="J147">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112.05</v>
      </c>
    </row>
    <row r="148" spans="1:10" x14ac:dyDescent="0.3">
      <c r="A148" t="s">
        <v>56</v>
      </c>
      <c r="B148">
        <v>2024</v>
      </c>
      <c r="C148" t="s">
        <v>65</v>
      </c>
      <c r="E148" t="s">
        <v>62</v>
      </c>
      <c r="F148" t="s">
        <v>66</v>
      </c>
      <c r="G148" t="s">
        <v>74</v>
      </c>
      <c r="H148" t="s">
        <v>61</v>
      </c>
      <c r="I148" t="s">
        <v>70</v>
      </c>
      <c r="J148" cm="1">
        <f t="array" ref="J148">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120.35</v>
      </c>
    </row>
    <row r="149" spans="1:10" x14ac:dyDescent="0.3">
      <c r="A149" t="s">
        <v>56</v>
      </c>
      <c r="B149">
        <v>2024</v>
      </c>
      <c r="C149" t="s">
        <v>65</v>
      </c>
      <c r="E149" t="s">
        <v>63</v>
      </c>
      <c r="F149" t="s">
        <v>66</v>
      </c>
      <c r="G149" t="s">
        <v>72</v>
      </c>
      <c r="H149" t="s">
        <v>61</v>
      </c>
      <c r="I149" t="s">
        <v>70</v>
      </c>
      <c r="J149" cm="1">
        <f t="array" ref="J149">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67.5</v>
      </c>
    </row>
    <row r="150" spans="1:10" x14ac:dyDescent="0.3">
      <c r="A150" t="s">
        <v>56</v>
      </c>
      <c r="B150">
        <v>2024</v>
      </c>
      <c r="C150" t="s">
        <v>65</v>
      </c>
      <c r="E150" t="s">
        <v>63</v>
      </c>
      <c r="F150" t="s">
        <v>66</v>
      </c>
      <c r="G150" t="s">
        <v>73</v>
      </c>
      <c r="H150" t="s">
        <v>61</v>
      </c>
      <c r="I150" t="s">
        <v>70</v>
      </c>
      <c r="J150" cm="1">
        <f t="array" ref="J150">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72.900000000000006</v>
      </c>
    </row>
    <row r="151" spans="1:10" x14ac:dyDescent="0.3">
      <c r="A151" t="s">
        <v>56</v>
      </c>
      <c r="B151">
        <v>2024</v>
      </c>
      <c r="C151" t="s">
        <v>65</v>
      </c>
      <c r="E151" t="s">
        <v>63</v>
      </c>
      <c r="F151" t="s">
        <v>66</v>
      </c>
      <c r="G151" t="s">
        <v>74</v>
      </c>
      <c r="H151" t="s">
        <v>61</v>
      </c>
      <c r="I151" t="s">
        <v>70</v>
      </c>
      <c r="J151" cm="1">
        <f t="array" ref="J151">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78.3</v>
      </c>
    </row>
    <row r="152" spans="1:10" x14ac:dyDescent="0.3">
      <c r="A152" t="s">
        <v>56</v>
      </c>
      <c r="B152">
        <v>2024</v>
      </c>
      <c r="C152" t="s">
        <v>57</v>
      </c>
      <c r="E152" t="s">
        <v>58</v>
      </c>
      <c r="F152" t="s">
        <v>67</v>
      </c>
      <c r="G152" t="s">
        <v>72</v>
      </c>
      <c r="H152" t="s">
        <v>61</v>
      </c>
      <c r="I152" t="s">
        <v>70</v>
      </c>
      <c r="J152" cm="1">
        <f t="array" ref="J152">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171.25</v>
      </c>
    </row>
    <row r="153" spans="1:10" x14ac:dyDescent="0.3">
      <c r="A153" t="s">
        <v>56</v>
      </c>
      <c r="B153">
        <v>2024</v>
      </c>
      <c r="C153" t="s">
        <v>57</v>
      </c>
      <c r="E153" t="s">
        <v>58</v>
      </c>
      <c r="F153" t="s">
        <v>67</v>
      </c>
      <c r="G153" t="s">
        <v>73</v>
      </c>
      <c r="H153" t="s">
        <v>61</v>
      </c>
      <c r="I153" t="s">
        <v>70</v>
      </c>
      <c r="J153" cm="1">
        <f t="array" ref="J153">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184.95</v>
      </c>
    </row>
    <row r="154" spans="1:10" x14ac:dyDescent="0.3">
      <c r="A154" t="s">
        <v>56</v>
      </c>
      <c r="B154">
        <v>2024</v>
      </c>
      <c r="C154" t="s">
        <v>57</v>
      </c>
      <c r="E154" t="s">
        <v>58</v>
      </c>
      <c r="F154" t="s">
        <v>67</v>
      </c>
      <c r="G154" t="s">
        <v>74</v>
      </c>
      <c r="H154" t="s">
        <v>61</v>
      </c>
      <c r="I154" t="s">
        <v>70</v>
      </c>
      <c r="J154" cm="1">
        <f t="array" ref="J154">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198.65</v>
      </c>
    </row>
    <row r="155" spans="1:10" x14ac:dyDescent="0.3">
      <c r="A155" t="s">
        <v>56</v>
      </c>
      <c r="B155">
        <v>2024</v>
      </c>
      <c r="C155" t="s">
        <v>57</v>
      </c>
      <c r="E155" t="s">
        <v>62</v>
      </c>
      <c r="F155" t="s">
        <v>67</v>
      </c>
      <c r="G155" t="s">
        <v>72</v>
      </c>
      <c r="H155" t="s">
        <v>61</v>
      </c>
      <c r="I155" t="s">
        <v>70</v>
      </c>
      <c r="J155" cm="1">
        <f t="array" ref="J155">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156.25</v>
      </c>
    </row>
    <row r="156" spans="1:10" x14ac:dyDescent="0.3">
      <c r="A156" t="s">
        <v>56</v>
      </c>
      <c r="B156">
        <v>2024</v>
      </c>
      <c r="C156" t="s">
        <v>57</v>
      </c>
      <c r="E156" t="s">
        <v>62</v>
      </c>
      <c r="F156" t="s">
        <v>67</v>
      </c>
      <c r="G156" t="s">
        <v>73</v>
      </c>
      <c r="H156" t="s">
        <v>61</v>
      </c>
      <c r="I156" t="s">
        <v>70</v>
      </c>
      <c r="J156" cm="1">
        <f t="array" ref="J156">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168.75</v>
      </c>
    </row>
    <row r="157" spans="1:10" x14ac:dyDescent="0.3">
      <c r="A157" t="s">
        <v>56</v>
      </c>
      <c r="B157">
        <v>2024</v>
      </c>
      <c r="C157" t="s">
        <v>57</v>
      </c>
      <c r="E157" t="s">
        <v>62</v>
      </c>
      <c r="F157" t="s">
        <v>67</v>
      </c>
      <c r="G157" t="s">
        <v>74</v>
      </c>
      <c r="H157" t="s">
        <v>61</v>
      </c>
      <c r="I157" t="s">
        <v>70</v>
      </c>
      <c r="J157" cm="1">
        <f t="array" ref="J157">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181.25</v>
      </c>
    </row>
    <row r="158" spans="1:10" x14ac:dyDescent="0.3">
      <c r="A158" t="s">
        <v>56</v>
      </c>
      <c r="B158">
        <v>2024</v>
      </c>
      <c r="C158" t="s">
        <v>57</v>
      </c>
      <c r="E158" t="s">
        <v>63</v>
      </c>
      <c r="F158" t="s">
        <v>67</v>
      </c>
      <c r="G158" t="s">
        <v>72</v>
      </c>
      <c r="H158" t="s">
        <v>61</v>
      </c>
      <c r="I158" t="s">
        <v>70</v>
      </c>
      <c r="J158" cm="1">
        <f t="array" ref="J158">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111.25</v>
      </c>
    </row>
    <row r="159" spans="1:10" x14ac:dyDescent="0.3">
      <c r="A159" t="s">
        <v>56</v>
      </c>
      <c r="B159">
        <v>2024</v>
      </c>
      <c r="C159" t="s">
        <v>57</v>
      </c>
      <c r="E159" t="s">
        <v>63</v>
      </c>
      <c r="F159" t="s">
        <v>67</v>
      </c>
      <c r="G159" t="s">
        <v>73</v>
      </c>
      <c r="H159" t="s">
        <v>61</v>
      </c>
      <c r="I159" t="s">
        <v>70</v>
      </c>
      <c r="J159" cm="1">
        <f t="array" ref="J159">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120.15</v>
      </c>
    </row>
    <row r="160" spans="1:10" x14ac:dyDescent="0.3">
      <c r="A160" t="s">
        <v>56</v>
      </c>
      <c r="B160">
        <v>2024</v>
      </c>
      <c r="C160" t="s">
        <v>57</v>
      </c>
      <c r="E160" t="s">
        <v>63</v>
      </c>
      <c r="F160" t="s">
        <v>67</v>
      </c>
      <c r="G160" t="s">
        <v>74</v>
      </c>
      <c r="H160" t="s">
        <v>61</v>
      </c>
      <c r="I160" t="s">
        <v>70</v>
      </c>
      <c r="J160" cm="1">
        <f t="array" ref="J160">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129.05000000000001</v>
      </c>
    </row>
    <row r="161" spans="1:10" x14ac:dyDescent="0.3">
      <c r="A161" t="s">
        <v>56</v>
      </c>
      <c r="B161">
        <v>2024</v>
      </c>
      <c r="C161" t="s">
        <v>64</v>
      </c>
      <c r="E161" t="s">
        <v>58</v>
      </c>
      <c r="F161" t="s">
        <v>67</v>
      </c>
      <c r="G161" t="s">
        <v>72</v>
      </c>
      <c r="H161" t="s">
        <v>61</v>
      </c>
      <c r="I161" t="s">
        <v>70</v>
      </c>
      <c r="J161" cm="1">
        <f t="array" ref="J161">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125</v>
      </c>
    </row>
    <row r="162" spans="1:10" x14ac:dyDescent="0.3">
      <c r="A162" t="s">
        <v>56</v>
      </c>
      <c r="B162">
        <v>2024</v>
      </c>
      <c r="C162" t="s">
        <v>64</v>
      </c>
      <c r="E162" t="s">
        <v>58</v>
      </c>
      <c r="F162" t="s">
        <v>67</v>
      </c>
      <c r="G162" t="s">
        <v>73</v>
      </c>
      <c r="H162" t="s">
        <v>61</v>
      </c>
      <c r="I162" t="s">
        <v>70</v>
      </c>
      <c r="J162" cm="1">
        <f t="array" ref="J162">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135</v>
      </c>
    </row>
    <row r="163" spans="1:10" x14ac:dyDescent="0.3">
      <c r="A163" t="s">
        <v>56</v>
      </c>
      <c r="B163">
        <v>2024</v>
      </c>
      <c r="C163" t="s">
        <v>64</v>
      </c>
      <c r="E163" t="s">
        <v>58</v>
      </c>
      <c r="F163" t="s">
        <v>67</v>
      </c>
      <c r="G163" t="s">
        <v>74</v>
      </c>
      <c r="H163" t="s">
        <v>61</v>
      </c>
      <c r="I163" t="s">
        <v>70</v>
      </c>
      <c r="J163" cm="1">
        <f t="array" ref="J163">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145</v>
      </c>
    </row>
    <row r="164" spans="1:10" x14ac:dyDescent="0.3">
      <c r="A164" t="s">
        <v>56</v>
      </c>
      <c r="B164">
        <v>2024</v>
      </c>
      <c r="C164" t="s">
        <v>64</v>
      </c>
      <c r="E164" t="s">
        <v>62</v>
      </c>
      <c r="F164" t="s">
        <v>67</v>
      </c>
      <c r="G164" t="s">
        <v>72</v>
      </c>
      <c r="H164" t="s">
        <v>61</v>
      </c>
      <c r="I164" t="s">
        <v>70</v>
      </c>
      <c r="J164" cm="1">
        <f t="array" ref="J164">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112.5</v>
      </c>
    </row>
    <row r="165" spans="1:10" x14ac:dyDescent="0.3">
      <c r="A165" t="s">
        <v>56</v>
      </c>
      <c r="B165">
        <v>2024</v>
      </c>
      <c r="C165" t="s">
        <v>64</v>
      </c>
      <c r="E165" t="s">
        <v>62</v>
      </c>
      <c r="F165" t="s">
        <v>67</v>
      </c>
      <c r="G165" t="s">
        <v>73</v>
      </c>
      <c r="H165" t="s">
        <v>61</v>
      </c>
      <c r="I165" t="s">
        <v>70</v>
      </c>
      <c r="J165" cm="1">
        <f t="array" ref="J165">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121.5</v>
      </c>
    </row>
    <row r="166" spans="1:10" x14ac:dyDescent="0.3">
      <c r="A166" t="s">
        <v>56</v>
      </c>
      <c r="B166">
        <v>2024</v>
      </c>
      <c r="C166" t="s">
        <v>64</v>
      </c>
      <c r="E166" t="s">
        <v>62</v>
      </c>
      <c r="F166" t="s">
        <v>67</v>
      </c>
      <c r="G166" t="s">
        <v>74</v>
      </c>
      <c r="H166" t="s">
        <v>61</v>
      </c>
      <c r="I166" t="s">
        <v>70</v>
      </c>
      <c r="J166" cm="1">
        <f t="array" ref="J166">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130.5</v>
      </c>
    </row>
    <row r="167" spans="1:10" x14ac:dyDescent="0.3">
      <c r="A167" t="s">
        <v>56</v>
      </c>
      <c r="B167">
        <v>2024</v>
      </c>
      <c r="C167" t="s">
        <v>64</v>
      </c>
      <c r="E167" t="s">
        <v>63</v>
      </c>
      <c r="F167" t="s">
        <v>67</v>
      </c>
      <c r="G167" t="s">
        <v>72</v>
      </c>
      <c r="H167" t="s">
        <v>61</v>
      </c>
      <c r="I167" t="s">
        <v>70</v>
      </c>
      <c r="J167" cm="1">
        <f t="array" ref="J167">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97.5</v>
      </c>
    </row>
    <row r="168" spans="1:10" x14ac:dyDescent="0.3">
      <c r="A168" t="s">
        <v>56</v>
      </c>
      <c r="B168">
        <v>2024</v>
      </c>
      <c r="C168" t="s">
        <v>64</v>
      </c>
      <c r="E168" t="s">
        <v>63</v>
      </c>
      <c r="F168" t="s">
        <v>67</v>
      </c>
      <c r="G168" t="s">
        <v>73</v>
      </c>
      <c r="H168" t="s">
        <v>61</v>
      </c>
      <c r="I168" t="s">
        <v>70</v>
      </c>
      <c r="J168" cm="1">
        <f t="array" ref="J168">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105.3</v>
      </c>
    </row>
    <row r="169" spans="1:10" x14ac:dyDescent="0.3">
      <c r="A169" t="s">
        <v>56</v>
      </c>
      <c r="B169">
        <v>2024</v>
      </c>
      <c r="C169" t="s">
        <v>64</v>
      </c>
      <c r="E169" t="s">
        <v>63</v>
      </c>
      <c r="F169" t="s">
        <v>67</v>
      </c>
      <c r="G169" t="s">
        <v>74</v>
      </c>
      <c r="H169" t="s">
        <v>61</v>
      </c>
      <c r="I169" t="s">
        <v>70</v>
      </c>
      <c r="J169" cm="1">
        <f t="array" ref="J169">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113.1</v>
      </c>
    </row>
    <row r="170" spans="1:10" x14ac:dyDescent="0.3">
      <c r="A170" t="s">
        <v>56</v>
      </c>
      <c r="B170">
        <v>2024</v>
      </c>
      <c r="C170" t="s">
        <v>65</v>
      </c>
      <c r="E170" t="s">
        <v>58</v>
      </c>
      <c r="F170" t="s">
        <v>67</v>
      </c>
      <c r="G170" t="s">
        <v>72</v>
      </c>
      <c r="H170" t="s">
        <v>61</v>
      </c>
      <c r="I170" t="s">
        <v>70</v>
      </c>
      <c r="J170" cm="1">
        <f t="array" ref="J170">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112.5</v>
      </c>
    </row>
    <row r="171" spans="1:10" x14ac:dyDescent="0.3">
      <c r="A171" t="s">
        <v>56</v>
      </c>
      <c r="B171">
        <v>2024</v>
      </c>
      <c r="C171" t="s">
        <v>65</v>
      </c>
      <c r="E171" t="s">
        <v>58</v>
      </c>
      <c r="F171" t="s">
        <v>67</v>
      </c>
      <c r="G171" t="s">
        <v>73</v>
      </c>
      <c r="H171" t="s">
        <v>61</v>
      </c>
      <c r="I171" t="s">
        <v>70</v>
      </c>
      <c r="J171" cm="1">
        <f t="array" ref="J171">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121.5</v>
      </c>
    </row>
    <row r="172" spans="1:10" x14ac:dyDescent="0.3">
      <c r="A172" t="s">
        <v>56</v>
      </c>
      <c r="B172">
        <v>2024</v>
      </c>
      <c r="C172" t="s">
        <v>65</v>
      </c>
      <c r="E172" t="s">
        <v>58</v>
      </c>
      <c r="F172" t="s">
        <v>67</v>
      </c>
      <c r="G172" t="s">
        <v>74</v>
      </c>
      <c r="H172" t="s">
        <v>61</v>
      </c>
      <c r="I172" t="s">
        <v>70</v>
      </c>
      <c r="J172" cm="1">
        <f t="array" ref="J172">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130.5</v>
      </c>
    </row>
    <row r="173" spans="1:10" x14ac:dyDescent="0.3">
      <c r="A173" t="s">
        <v>56</v>
      </c>
      <c r="B173">
        <v>2024</v>
      </c>
      <c r="C173" t="s">
        <v>65</v>
      </c>
      <c r="E173" t="s">
        <v>62</v>
      </c>
      <c r="F173" t="s">
        <v>67</v>
      </c>
      <c r="G173" t="s">
        <v>72</v>
      </c>
      <c r="H173" t="s">
        <v>61</v>
      </c>
      <c r="I173" t="s">
        <v>70</v>
      </c>
      <c r="J173" cm="1">
        <f t="array" ref="J173">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100</v>
      </c>
    </row>
    <row r="174" spans="1:10" x14ac:dyDescent="0.3">
      <c r="A174" t="s">
        <v>56</v>
      </c>
      <c r="B174">
        <v>2024</v>
      </c>
      <c r="C174" t="s">
        <v>65</v>
      </c>
      <c r="E174" t="s">
        <v>62</v>
      </c>
      <c r="F174" t="s">
        <v>67</v>
      </c>
      <c r="G174" t="s">
        <v>73</v>
      </c>
      <c r="H174" t="s">
        <v>61</v>
      </c>
      <c r="I174" t="s">
        <v>70</v>
      </c>
      <c r="J174" cm="1">
        <f t="array" ref="J174">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108</v>
      </c>
    </row>
    <row r="175" spans="1:10" x14ac:dyDescent="0.3">
      <c r="A175" t="s">
        <v>56</v>
      </c>
      <c r="B175">
        <v>2024</v>
      </c>
      <c r="C175" t="s">
        <v>65</v>
      </c>
      <c r="E175" t="s">
        <v>62</v>
      </c>
      <c r="F175" t="s">
        <v>67</v>
      </c>
      <c r="G175" t="s">
        <v>74</v>
      </c>
      <c r="H175" t="s">
        <v>61</v>
      </c>
      <c r="I175" t="s">
        <v>70</v>
      </c>
      <c r="J175" cm="1">
        <f t="array" ref="J175">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116</v>
      </c>
    </row>
    <row r="176" spans="1:10" x14ac:dyDescent="0.3">
      <c r="A176" t="s">
        <v>56</v>
      </c>
      <c r="B176">
        <v>2024</v>
      </c>
      <c r="C176" t="s">
        <v>65</v>
      </c>
      <c r="E176" t="s">
        <v>63</v>
      </c>
      <c r="F176" t="s">
        <v>67</v>
      </c>
      <c r="G176" t="s">
        <v>72</v>
      </c>
      <c r="H176" t="s">
        <v>61</v>
      </c>
      <c r="I176" t="s">
        <v>70</v>
      </c>
      <c r="J176" cm="1">
        <f t="array" ref="J176">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65</v>
      </c>
    </row>
    <row r="177" spans="1:10" x14ac:dyDescent="0.3">
      <c r="A177" t="s">
        <v>56</v>
      </c>
      <c r="B177">
        <v>2024</v>
      </c>
      <c r="C177" t="s">
        <v>65</v>
      </c>
      <c r="E177" t="s">
        <v>63</v>
      </c>
      <c r="F177" t="s">
        <v>67</v>
      </c>
      <c r="G177" t="s">
        <v>73</v>
      </c>
      <c r="H177" t="s">
        <v>61</v>
      </c>
      <c r="I177" t="s">
        <v>70</v>
      </c>
      <c r="J177" cm="1">
        <f t="array" ref="J177">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70.2</v>
      </c>
    </row>
    <row r="178" spans="1:10" x14ac:dyDescent="0.3">
      <c r="A178" t="s">
        <v>56</v>
      </c>
      <c r="B178">
        <v>2024</v>
      </c>
      <c r="C178" t="s">
        <v>65</v>
      </c>
      <c r="E178" t="s">
        <v>63</v>
      </c>
      <c r="F178" t="s">
        <v>67</v>
      </c>
      <c r="G178" t="s">
        <v>74</v>
      </c>
      <c r="H178" t="s">
        <v>61</v>
      </c>
      <c r="I178" t="s">
        <v>70</v>
      </c>
      <c r="J178" cm="1">
        <f t="array" ref="J178">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75.400000000000006</v>
      </c>
    </row>
    <row r="179" spans="1:10" x14ac:dyDescent="0.3">
      <c r="A179" t="s">
        <v>56</v>
      </c>
      <c r="B179">
        <v>2024</v>
      </c>
      <c r="C179" t="s">
        <v>57</v>
      </c>
      <c r="E179" t="s">
        <v>58</v>
      </c>
      <c r="F179" t="s">
        <v>68</v>
      </c>
      <c r="G179" t="s">
        <v>72</v>
      </c>
      <c r="H179" t="s">
        <v>61</v>
      </c>
      <c r="I179" t="s">
        <v>70</v>
      </c>
      <c r="J179" cm="1">
        <f t="array" ref="J179">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156.25</v>
      </c>
    </row>
    <row r="180" spans="1:10" x14ac:dyDescent="0.3">
      <c r="A180" t="s">
        <v>56</v>
      </c>
      <c r="B180">
        <v>2024</v>
      </c>
      <c r="C180" t="s">
        <v>57</v>
      </c>
      <c r="E180" t="s">
        <v>58</v>
      </c>
      <c r="F180" t="s">
        <v>68</v>
      </c>
      <c r="G180" t="s">
        <v>73</v>
      </c>
      <c r="H180" t="s">
        <v>61</v>
      </c>
      <c r="I180" t="s">
        <v>70</v>
      </c>
      <c r="J180" cm="1">
        <f t="array" ref="J180">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168.75</v>
      </c>
    </row>
    <row r="181" spans="1:10" x14ac:dyDescent="0.3">
      <c r="A181" t="s">
        <v>56</v>
      </c>
      <c r="B181">
        <v>2024</v>
      </c>
      <c r="C181" t="s">
        <v>57</v>
      </c>
      <c r="E181" t="s">
        <v>58</v>
      </c>
      <c r="F181" t="s">
        <v>68</v>
      </c>
      <c r="G181" t="s">
        <v>74</v>
      </c>
      <c r="H181" t="s">
        <v>61</v>
      </c>
      <c r="I181" t="s">
        <v>70</v>
      </c>
      <c r="J181" cm="1">
        <f t="array" ref="J181">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181.25</v>
      </c>
    </row>
    <row r="182" spans="1:10" x14ac:dyDescent="0.3">
      <c r="A182" t="s">
        <v>56</v>
      </c>
      <c r="B182">
        <v>2024</v>
      </c>
      <c r="C182" t="s">
        <v>57</v>
      </c>
      <c r="E182" t="s">
        <v>62</v>
      </c>
      <c r="F182" t="s">
        <v>68</v>
      </c>
      <c r="G182" t="s">
        <v>72</v>
      </c>
      <c r="H182" t="s">
        <v>61</v>
      </c>
      <c r="I182" t="s">
        <v>70</v>
      </c>
      <c r="J182" cm="1">
        <f t="array" ref="J182">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125</v>
      </c>
    </row>
    <row r="183" spans="1:10" x14ac:dyDescent="0.3">
      <c r="A183" t="s">
        <v>56</v>
      </c>
      <c r="B183">
        <v>2024</v>
      </c>
      <c r="C183" t="s">
        <v>57</v>
      </c>
      <c r="E183" t="s">
        <v>62</v>
      </c>
      <c r="F183" t="s">
        <v>68</v>
      </c>
      <c r="G183" t="s">
        <v>73</v>
      </c>
      <c r="H183" t="s">
        <v>61</v>
      </c>
      <c r="I183" t="s">
        <v>70</v>
      </c>
      <c r="J183" cm="1">
        <f t="array" ref="J183">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135</v>
      </c>
    </row>
    <row r="184" spans="1:10" x14ac:dyDescent="0.3">
      <c r="A184" t="s">
        <v>56</v>
      </c>
      <c r="B184">
        <v>2024</v>
      </c>
      <c r="C184" t="s">
        <v>57</v>
      </c>
      <c r="E184" t="s">
        <v>62</v>
      </c>
      <c r="F184" t="s">
        <v>68</v>
      </c>
      <c r="G184" t="s">
        <v>74</v>
      </c>
      <c r="H184" t="s">
        <v>61</v>
      </c>
      <c r="I184" t="s">
        <v>70</v>
      </c>
      <c r="J184" cm="1">
        <f t="array" ref="J184">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145</v>
      </c>
    </row>
    <row r="185" spans="1:10" x14ac:dyDescent="0.3">
      <c r="A185" t="s">
        <v>56</v>
      </c>
      <c r="B185">
        <v>2024</v>
      </c>
      <c r="C185" t="s">
        <v>57</v>
      </c>
      <c r="E185" t="s">
        <v>63</v>
      </c>
      <c r="F185" t="s">
        <v>68</v>
      </c>
      <c r="G185" t="s">
        <v>72</v>
      </c>
      <c r="H185" t="s">
        <v>61</v>
      </c>
      <c r="I185" t="s">
        <v>70</v>
      </c>
      <c r="J185" cm="1">
        <f t="array" ref="J185">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111.25</v>
      </c>
    </row>
    <row r="186" spans="1:10" x14ac:dyDescent="0.3">
      <c r="A186" t="s">
        <v>56</v>
      </c>
      <c r="B186">
        <v>2024</v>
      </c>
      <c r="C186" t="s">
        <v>57</v>
      </c>
      <c r="E186" t="s">
        <v>63</v>
      </c>
      <c r="F186" t="s">
        <v>68</v>
      </c>
      <c r="G186" t="s">
        <v>73</v>
      </c>
      <c r="H186" t="s">
        <v>61</v>
      </c>
      <c r="I186" t="s">
        <v>70</v>
      </c>
      <c r="J186" cm="1">
        <f t="array" ref="J186">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120.15</v>
      </c>
    </row>
    <row r="187" spans="1:10" x14ac:dyDescent="0.3">
      <c r="A187" t="s">
        <v>56</v>
      </c>
      <c r="B187">
        <v>2024</v>
      </c>
      <c r="C187" t="s">
        <v>57</v>
      </c>
      <c r="E187" t="s">
        <v>63</v>
      </c>
      <c r="F187" t="s">
        <v>68</v>
      </c>
      <c r="G187" t="s">
        <v>74</v>
      </c>
      <c r="H187" t="s">
        <v>61</v>
      </c>
      <c r="I187" t="s">
        <v>70</v>
      </c>
      <c r="J187" cm="1">
        <f t="array" ref="J187">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129.05000000000001</v>
      </c>
    </row>
    <row r="188" spans="1:10" x14ac:dyDescent="0.3">
      <c r="A188" t="s">
        <v>56</v>
      </c>
      <c r="B188">
        <v>2024</v>
      </c>
      <c r="C188" t="s">
        <v>64</v>
      </c>
      <c r="E188" t="s">
        <v>58</v>
      </c>
      <c r="F188" t="s">
        <v>68</v>
      </c>
      <c r="G188" t="s">
        <v>72</v>
      </c>
      <c r="H188" t="s">
        <v>61</v>
      </c>
      <c r="I188" t="s">
        <v>70</v>
      </c>
      <c r="J188" cm="1">
        <f t="array" ref="J188">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118.75</v>
      </c>
    </row>
    <row r="189" spans="1:10" x14ac:dyDescent="0.3">
      <c r="A189" t="s">
        <v>56</v>
      </c>
      <c r="B189">
        <v>2024</v>
      </c>
      <c r="C189" t="s">
        <v>64</v>
      </c>
      <c r="E189" t="s">
        <v>58</v>
      </c>
      <c r="F189" t="s">
        <v>68</v>
      </c>
      <c r="G189" t="s">
        <v>73</v>
      </c>
      <c r="H189" t="s">
        <v>61</v>
      </c>
      <c r="I189" t="s">
        <v>70</v>
      </c>
      <c r="J189" cm="1">
        <f t="array" ref="J189">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128.25</v>
      </c>
    </row>
    <row r="190" spans="1:10" x14ac:dyDescent="0.3">
      <c r="A190" t="s">
        <v>56</v>
      </c>
      <c r="B190">
        <v>2024</v>
      </c>
      <c r="C190" t="s">
        <v>64</v>
      </c>
      <c r="E190" t="s">
        <v>58</v>
      </c>
      <c r="F190" t="s">
        <v>68</v>
      </c>
      <c r="G190" t="s">
        <v>74</v>
      </c>
      <c r="H190" t="s">
        <v>61</v>
      </c>
      <c r="I190" t="s">
        <v>70</v>
      </c>
      <c r="J190" cm="1">
        <f t="array" ref="J190">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137.75</v>
      </c>
    </row>
    <row r="191" spans="1:10" x14ac:dyDescent="0.3">
      <c r="A191" t="s">
        <v>56</v>
      </c>
      <c r="B191">
        <v>2024</v>
      </c>
      <c r="C191" t="s">
        <v>64</v>
      </c>
      <c r="E191" t="s">
        <v>62</v>
      </c>
      <c r="F191" t="s">
        <v>68</v>
      </c>
      <c r="G191" t="s">
        <v>72</v>
      </c>
      <c r="H191" t="s">
        <v>61</v>
      </c>
      <c r="I191" t="s">
        <v>70</v>
      </c>
      <c r="J191" cm="1">
        <f t="array" ref="J191">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106.25</v>
      </c>
    </row>
    <row r="192" spans="1:10" x14ac:dyDescent="0.3">
      <c r="A192" t="s">
        <v>56</v>
      </c>
      <c r="B192">
        <v>2024</v>
      </c>
      <c r="C192" t="s">
        <v>64</v>
      </c>
      <c r="E192" t="s">
        <v>62</v>
      </c>
      <c r="F192" t="s">
        <v>68</v>
      </c>
      <c r="G192" t="s">
        <v>73</v>
      </c>
      <c r="H192" t="s">
        <v>61</v>
      </c>
      <c r="I192" t="s">
        <v>70</v>
      </c>
      <c r="J192" cm="1">
        <f t="array" ref="J192">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114.75</v>
      </c>
    </row>
    <row r="193" spans="1:10" x14ac:dyDescent="0.3">
      <c r="A193" t="s">
        <v>56</v>
      </c>
      <c r="B193">
        <v>2024</v>
      </c>
      <c r="C193" t="s">
        <v>64</v>
      </c>
      <c r="E193" t="s">
        <v>62</v>
      </c>
      <c r="F193" t="s">
        <v>68</v>
      </c>
      <c r="G193" t="s">
        <v>74</v>
      </c>
      <c r="H193" t="s">
        <v>61</v>
      </c>
      <c r="I193" t="s">
        <v>70</v>
      </c>
      <c r="J193" cm="1">
        <f t="array" ref="J193">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123.25</v>
      </c>
    </row>
    <row r="194" spans="1:10" x14ac:dyDescent="0.3">
      <c r="A194" t="s">
        <v>56</v>
      </c>
      <c r="B194">
        <v>2024</v>
      </c>
      <c r="C194" t="s">
        <v>64</v>
      </c>
      <c r="E194" t="s">
        <v>63</v>
      </c>
      <c r="F194" t="s">
        <v>68</v>
      </c>
      <c r="G194" t="s">
        <v>72</v>
      </c>
      <c r="H194" t="s">
        <v>61</v>
      </c>
      <c r="I194" t="s">
        <v>70</v>
      </c>
      <c r="J194" cm="1">
        <f t="array" ref="J194">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97.5</v>
      </c>
    </row>
    <row r="195" spans="1:10" x14ac:dyDescent="0.3">
      <c r="A195" t="s">
        <v>56</v>
      </c>
      <c r="B195">
        <v>2024</v>
      </c>
      <c r="C195" t="s">
        <v>64</v>
      </c>
      <c r="E195" t="s">
        <v>63</v>
      </c>
      <c r="F195" t="s">
        <v>68</v>
      </c>
      <c r="G195" t="s">
        <v>73</v>
      </c>
      <c r="H195" t="s">
        <v>61</v>
      </c>
      <c r="I195" t="s">
        <v>70</v>
      </c>
      <c r="J195" cm="1">
        <f t="array" ref="J195">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105.3</v>
      </c>
    </row>
    <row r="196" spans="1:10" x14ac:dyDescent="0.3">
      <c r="A196" t="s">
        <v>56</v>
      </c>
      <c r="B196">
        <v>2024</v>
      </c>
      <c r="C196" t="s">
        <v>64</v>
      </c>
      <c r="E196" t="s">
        <v>63</v>
      </c>
      <c r="F196" t="s">
        <v>68</v>
      </c>
      <c r="G196" t="s">
        <v>74</v>
      </c>
      <c r="H196" t="s">
        <v>61</v>
      </c>
      <c r="I196" t="s">
        <v>70</v>
      </c>
      <c r="J196" cm="1">
        <f t="array" ref="J196">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113.1</v>
      </c>
    </row>
    <row r="197" spans="1:10" x14ac:dyDescent="0.3">
      <c r="A197" t="s">
        <v>56</v>
      </c>
      <c r="B197">
        <v>2024</v>
      </c>
      <c r="C197" t="s">
        <v>65</v>
      </c>
      <c r="E197" t="s">
        <v>58</v>
      </c>
      <c r="F197" t="s">
        <v>68</v>
      </c>
      <c r="G197" t="s">
        <v>72</v>
      </c>
      <c r="H197" t="s">
        <v>61</v>
      </c>
      <c r="I197" t="s">
        <v>70</v>
      </c>
      <c r="J197" cm="1">
        <f t="array" ref="J197">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106.25</v>
      </c>
    </row>
    <row r="198" spans="1:10" x14ac:dyDescent="0.3">
      <c r="A198" t="s">
        <v>56</v>
      </c>
      <c r="B198">
        <v>2024</v>
      </c>
      <c r="C198" t="s">
        <v>65</v>
      </c>
      <c r="E198" t="s">
        <v>58</v>
      </c>
      <c r="F198" t="s">
        <v>68</v>
      </c>
      <c r="G198" t="s">
        <v>73</v>
      </c>
      <c r="H198" t="s">
        <v>61</v>
      </c>
      <c r="I198" t="s">
        <v>70</v>
      </c>
      <c r="J198" cm="1">
        <f t="array" ref="J198">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114.75</v>
      </c>
    </row>
    <row r="199" spans="1:10" x14ac:dyDescent="0.3">
      <c r="A199" t="s">
        <v>56</v>
      </c>
      <c r="B199">
        <v>2024</v>
      </c>
      <c r="C199" t="s">
        <v>65</v>
      </c>
      <c r="E199" t="s">
        <v>58</v>
      </c>
      <c r="F199" t="s">
        <v>68</v>
      </c>
      <c r="G199" t="s">
        <v>74</v>
      </c>
      <c r="H199" t="s">
        <v>61</v>
      </c>
      <c r="I199" t="s">
        <v>70</v>
      </c>
      <c r="J199" cm="1">
        <f t="array" ref="J199">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123.25</v>
      </c>
    </row>
    <row r="200" spans="1:10" x14ac:dyDescent="0.3">
      <c r="A200" t="s">
        <v>56</v>
      </c>
      <c r="B200">
        <v>2024</v>
      </c>
      <c r="C200" t="s">
        <v>65</v>
      </c>
      <c r="E200" t="s">
        <v>62</v>
      </c>
      <c r="F200" t="s">
        <v>68</v>
      </c>
      <c r="G200" t="s">
        <v>72</v>
      </c>
      <c r="H200" t="s">
        <v>61</v>
      </c>
      <c r="I200" t="s">
        <v>70</v>
      </c>
      <c r="J200" cm="1">
        <f t="array" ref="J200">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100</v>
      </c>
    </row>
    <row r="201" spans="1:10" x14ac:dyDescent="0.3">
      <c r="A201" t="s">
        <v>56</v>
      </c>
      <c r="B201">
        <v>2024</v>
      </c>
      <c r="C201" t="s">
        <v>65</v>
      </c>
      <c r="E201" t="s">
        <v>62</v>
      </c>
      <c r="F201" t="s">
        <v>68</v>
      </c>
      <c r="G201" t="s">
        <v>73</v>
      </c>
      <c r="H201" t="s">
        <v>61</v>
      </c>
      <c r="I201" t="s">
        <v>70</v>
      </c>
      <c r="J201" cm="1">
        <f t="array" ref="J201">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108</v>
      </c>
    </row>
    <row r="202" spans="1:10" x14ac:dyDescent="0.3">
      <c r="A202" t="s">
        <v>56</v>
      </c>
      <c r="B202">
        <v>2024</v>
      </c>
      <c r="C202" t="s">
        <v>65</v>
      </c>
      <c r="E202" t="s">
        <v>62</v>
      </c>
      <c r="F202" t="s">
        <v>68</v>
      </c>
      <c r="G202" t="s">
        <v>74</v>
      </c>
      <c r="H202" t="s">
        <v>61</v>
      </c>
      <c r="I202" t="s">
        <v>70</v>
      </c>
      <c r="J202" cm="1">
        <f t="array" ref="J202">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116</v>
      </c>
    </row>
    <row r="203" spans="1:10" x14ac:dyDescent="0.3">
      <c r="A203" t="s">
        <v>56</v>
      </c>
      <c r="B203">
        <v>2024</v>
      </c>
      <c r="C203" t="s">
        <v>65</v>
      </c>
      <c r="E203" t="s">
        <v>63</v>
      </c>
      <c r="F203" t="s">
        <v>68</v>
      </c>
      <c r="G203" t="s">
        <v>72</v>
      </c>
      <c r="H203" t="s">
        <v>61</v>
      </c>
      <c r="I203" t="s">
        <v>70</v>
      </c>
      <c r="J203" cm="1">
        <f t="array" ref="J203">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65</v>
      </c>
    </row>
    <row r="204" spans="1:10" x14ac:dyDescent="0.3">
      <c r="A204" t="s">
        <v>56</v>
      </c>
      <c r="B204">
        <v>2024</v>
      </c>
      <c r="C204" t="s">
        <v>65</v>
      </c>
      <c r="E204" t="s">
        <v>63</v>
      </c>
      <c r="F204" t="s">
        <v>68</v>
      </c>
      <c r="G204" t="s">
        <v>73</v>
      </c>
      <c r="H204" t="s">
        <v>61</v>
      </c>
      <c r="I204" t="s">
        <v>70</v>
      </c>
      <c r="J204" cm="1">
        <f t="array" ref="J204">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70.2</v>
      </c>
    </row>
    <row r="205" spans="1:10" x14ac:dyDescent="0.3">
      <c r="A205" t="s">
        <v>56</v>
      </c>
      <c r="B205">
        <v>2024</v>
      </c>
      <c r="C205" t="s">
        <v>65</v>
      </c>
      <c r="E205" t="s">
        <v>63</v>
      </c>
      <c r="F205" t="s">
        <v>68</v>
      </c>
      <c r="G205" t="s">
        <v>74</v>
      </c>
      <c r="H205" t="s">
        <v>61</v>
      </c>
      <c r="I205" t="s">
        <v>70</v>
      </c>
      <c r="J205" cm="1">
        <f t="array" ref="J205">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75.400000000000006</v>
      </c>
    </row>
    <row r="206" spans="1:10" x14ac:dyDescent="0.3">
      <c r="A206" t="s">
        <v>56</v>
      </c>
      <c r="B206">
        <v>2024</v>
      </c>
      <c r="C206" t="s">
        <v>57</v>
      </c>
      <c r="E206" t="s">
        <v>58</v>
      </c>
      <c r="F206" t="s">
        <v>59</v>
      </c>
      <c r="G206" t="s">
        <v>72</v>
      </c>
      <c r="H206" t="s">
        <v>69</v>
      </c>
      <c r="I206" t="s">
        <v>70</v>
      </c>
      <c r="J206" cm="1">
        <f t="array" ref="J206">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55</v>
      </c>
    </row>
    <row r="207" spans="1:10" x14ac:dyDescent="0.3">
      <c r="A207" t="s">
        <v>56</v>
      </c>
      <c r="B207">
        <v>2024</v>
      </c>
      <c r="C207" t="s">
        <v>57</v>
      </c>
      <c r="E207" t="s">
        <v>58</v>
      </c>
      <c r="F207" t="s">
        <v>59</v>
      </c>
      <c r="G207" t="s">
        <v>73</v>
      </c>
      <c r="H207" t="s">
        <v>69</v>
      </c>
      <c r="I207" t="s">
        <v>70</v>
      </c>
      <c r="J207" cm="1">
        <f t="array" ref="J207">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59.4</v>
      </c>
    </row>
    <row r="208" spans="1:10" x14ac:dyDescent="0.3">
      <c r="A208" t="s">
        <v>56</v>
      </c>
      <c r="B208">
        <v>2024</v>
      </c>
      <c r="C208" t="s">
        <v>57</v>
      </c>
      <c r="E208" t="s">
        <v>58</v>
      </c>
      <c r="F208" t="s">
        <v>59</v>
      </c>
      <c r="G208" t="s">
        <v>74</v>
      </c>
      <c r="H208" t="s">
        <v>69</v>
      </c>
      <c r="I208" t="s">
        <v>70</v>
      </c>
      <c r="J208" cm="1">
        <f t="array" ref="J208">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63.8</v>
      </c>
    </row>
    <row r="209" spans="1:10" x14ac:dyDescent="0.3">
      <c r="A209" t="s">
        <v>56</v>
      </c>
      <c r="B209">
        <v>2024</v>
      </c>
      <c r="C209" t="s">
        <v>57</v>
      </c>
      <c r="E209" t="s">
        <v>62</v>
      </c>
      <c r="F209" t="s">
        <v>59</v>
      </c>
      <c r="G209" t="s">
        <v>72</v>
      </c>
      <c r="H209" t="s">
        <v>69</v>
      </c>
      <c r="I209" t="s">
        <v>70</v>
      </c>
      <c r="J209" cm="1">
        <f t="array" ref="J209">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43.75</v>
      </c>
    </row>
    <row r="210" spans="1:10" x14ac:dyDescent="0.3">
      <c r="A210" t="s">
        <v>56</v>
      </c>
      <c r="B210">
        <v>2024</v>
      </c>
      <c r="C210" t="s">
        <v>57</v>
      </c>
      <c r="E210" t="s">
        <v>62</v>
      </c>
      <c r="F210" t="s">
        <v>59</v>
      </c>
      <c r="G210" t="s">
        <v>73</v>
      </c>
      <c r="H210" t="s">
        <v>69</v>
      </c>
      <c r="I210" t="s">
        <v>70</v>
      </c>
      <c r="J210" cm="1">
        <f t="array" ref="J210">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47.25</v>
      </c>
    </row>
    <row r="211" spans="1:10" x14ac:dyDescent="0.3">
      <c r="A211" t="s">
        <v>56</v>
      </c>
      <c r="B211">
        <v>2024</v>
      </c>
      <c r="C211" t="s">
        <v>57</v>
      </c>
      <c r="E211" t="s">
        <v>62</v>
      </c>
      <c r="F211" t="s">
        <v>59</v>
      </c>
      <c r="G211" t="s">
        <v>74</v>
      </c>
      <c r="H211" t="s">
        <v>69</v>
      </c>
      <c r="I211" t="s">
        <v>70</v>
      </c>
      <c r="J211" cm="1">
        <f t="array" ref="J211">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50.75</v>
      </c>
    </row>
    <row r="212" spans="1:10" x14ac:dyDescent="0.3">
      <c r="A212" t="s">
        <v>56</v>
      </c>
      <c r="B212">
        <v>2024</v>
      </c>
      <c r="C212" t="s">
        <v>57</v>
      </c>
      <c r="E212" t="s">
        <v>63</v>
      </c>
      <c r="F212" t="s">
        <v>59</v>
      </c>
      <c r="G212" t="s">
        <v>72</v>
      </c>
      <c r="H212" t="s">
        <v>69</v>
      </c>
      <c r="I212" t="s">
        <v>70</v>
      </c>
      <c r="J212" cm="1">
        <f t="array" ref="J212">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37.5</v>
      </c>
    </row>
    <row r="213" spans="1:10" x14ac:dyDescent="0.3">
      <c r="A213" t="s">
        <v>56</v>
      </c>
      <c r="B213">
        <v>2024</v>
      </c>
      <c r="C213" t="s">
        <v>57</v>
      </c>
      <c r="E213" t="s">
        <v>63</v>
      </c>
      <c r="F213" t="s">
        <v>59</v>
      </c>
      <c r="G213" t="s">
        <v>73</v>
      </c>
      <c r="H213" t="s">
        <v>69</v>
      </c>
      <c r="I213" t="s">
        <v>70</v>
      </c>
      <c r="J213" cm="1">
        <f t="array" ref="J213">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40.5</v>
      </c>
    </row>
    <row r="214" spans="1:10" x14ac:dyDescent="0.3">
      <c r="A214" t="s">
        <v>56</v>
      </c>
      <c r="B214">
        <v>2024</v>
      </c>
      <c r="C214" t="s">
        <v>57</v>
      </c>
      <c r="E214" t="s">
        <v>63</v>
      </c>
      <c r="F214" t="s">
        <v>59</v>
      </c>
      <c r="G214" t="s">
        <v>74</v>
      </c>
      <c r="H214" t="s">
        <v>69</v>
      </c>
      <c r="I214" t="s">
        <v>70</v>
      </c>
      <c r="J214" cm="1">
        <f t="array" ref="J214">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43.5</v>
      </c>
    </row>
    <row r="215" spans="1:10" x14ac:dyDescent="0.3">
      <c r="A215" t="s">
        <v>56</v>
      </c>
      <c r="B215">
        <v>2024</v>
      </c>
      <c r="C215" t="s">
        <v>64</v>
      </c>
      <c r="E215" t="s">
        <v>58</v>
      </c>
      <c r="F215" t="s">
        <v>59</v>
      </c>
      <c r="G215" t="s">
        <v>72</v>
      </c>
      <c r="H215" t="s">
        <v>69</v>
      </c>
      <c r="I215" t="s">
        <v>70</v>
      </c>
      <c r="J215" cm="1">
        <f t="array" ref="J215">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37.5</v>
      </c>
    </row>
    <row r="216" spans="1:10" x14ac:dyDescent="0.3">
      <c r="A216" t="s">
        <v>56</v>
      </c>
      <c r="B216">
        <v>2024</v>
      </c>
      <c r="C216" t="s">
        <v>64</v>
      </c>
      <c r="E216" t="s">
        <v>58</v>
      </c>
      <c r="F216" t="s">
        <v>59</v>
      </c>
      <c r="G216" t="s">
        <v>73</v>
      </c>
      <c r="H216" t="s">
        <v>69</v>
      </c>
      <c r="I216" t="s">
        <v>70</v>
      </c>
      <c r="J216" cm="1">
        <f t="array" ref="J216">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40.5</v>
      </c>
    </row>
    <row r="217" spans="1:10" x14ac:dyDescent="0.3">
      <c r="A217" t="s">
        <v>56</v>
      </c>
      <c r="B217">
        <v>2024</v>
      </c>
      <c r="C217" t="s">
        <v>64</v>
      </c>
      <c r="E217" t="s">
        <v>58</v>
      </c>
      <c r="F217" t="s">
        <v>59</v>
      </c>
      <c r="G217" t="s">
        <v>74</v>
      </c>
      <c r="H217" t="s">
        <v>69</v>
      </c>
      <c r="I217" t="s">
        <v>70</v>
      </c>
      <c r="J217" cm="1">
        <f t="array" ref="J217">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43.5</v>
      </c>
    </row>
    <row r="218" spans="1:10" x14ac:dyDescent="0.3">
      <c r="A218" t="s">
        <v>56</v>
      </c>
      <c r="B218">
        <v>2024</v>
      </c>
      <c r="C218" t="s">
        <v>64</v>
      </c>
      <c r="E218" t="s">
        <v>62</v>
      </c>
      <c r="F218" t="s">
        <v>59</v>
      </c>
      <c r="G218" t="s">
        <v>72</v>
      </c>
      <c r="H218" t="s">
        <v>69</v>
      </c>
      <c r="I218" t="s">
        <v>70</v>
      </c>
      <c r="J218" cm="1">
        <f t="array" ref="J218">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35</v>
      </c>
    </row>
    <row r="219" spans="1:10" x14ac:dyDescent="0.3">
      <c r="A219" t="s">
        <v>56</v>
      </c>
      <c r="B219">
        <v>2024</v>
      </c>
      <c r="C219" t="s">
        <v>64</v>
      </c>
      <c r="E219" t="s">
        <v>62</v>
      </c>
      <c r="F219" t="s">
        <v>59</v>
      </c>
      <c r="G219" t="s">
        <v>73</v>
      </c>
      <c r="H219" t="s">
        <v>69</v>
      </c>
      <c r="I219" t="s">
        <v>70</v>
      </c>
      <c r="J219" cm="1">
        <f t="array" ref="J219">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37.799999999999997</v>
      </c>
    </row>
    <row r="220" spans="1:10" x14ac:dyDescent="0.3">
      <c r="A220" t="s">
        <v>56</v>
      </c>
      <c r="B220">
        <v>2024</v>
      </c>
      <c r="C220" t="s">
        <v>64</v>
      </c>
      <c r="E220" t="s">
        <v>62</v>
      </c>
      <c r="F220" t="s">
        <v>59</v>
      </c>
      <c r="G220" t="s">
        <v>74</v>
      </c>
      <c r="H220" t="s">
        <v>69</v>
      </c>
      <c r="I220" t="s">
        <v>70</v>
      </c>
      <c r="J220" cm="1">
        <f t="array" ref="J220">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40.6</v>
      </c>
    </row>
    <row r="221" spans="1:10" x14ac:dyDescent="0.3">
      <c r="A221" t="s">
        <v>56</v>
      </c>
      <c r="B221">
        <v>2024</v>
      </c>
      <c r="C221" t="s">
        <v>64</v>
      </c>
      <c r="E221" t="s">
        <v>63</v>
      </c>
      <c r="F221" t="s">
        <v>59</v>
      </c>
      <c r="G221" t="s">
        <v>72</v>
      </c>
      <c r="H221" t="s">
        <v>69</v>
      </c>
      <c r="I221" t="s">
        <v>70</v>
      </c>
      <c r="J221" cm="1">
        <f t="array" ref="J221">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31.25</v>
      </c>
    </row>
    <row r="222" spans="1:10" x14ac:dyDescent="0.3">
      <c r="A222" t="s">
        <v>56</v>
      </c>
      <c r="B222">
        <v>2024</v>
      </c>
      <c r="C222" t="s">
        <v>64</v>
      </c>
      <c r="E222" t="s">
        <v>63</v>
      </c>
      <c r="F222" t="s">
        <v>59</v>
      </c>
      <c r="G222" t="s">
        <v>73</v>
      </c>
      <c r="H222" t="s">
        <v>69</v>
      </c>
      <c r="I222" t="s">
        <v>70</v>
      </c>
      <c r="J222" cm="1">
        <f t="array" ref="J222">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33.75</v>
      </c>
    </row>
    <row r="223" spans="1:10" x14ac:dyDescent="0.3">
      <c r="A223" t="s">
        <v>56</v>
      </c>
      <c r="B223">
        <v>2024</v>
      </c>
      <c r="C223" t="s">
        <v>64</v>
      </c>
      <c r="E223" t="s">
        <v>63</v>
      </c>
      <c r="F223" t="s">
        <v>59</v>
      </c>
      <c r="G223" t="s">
        <v>74</v>
      </c>
      <c r="H223" t="s">
        <v>69</v>
      </c>
      <c r="I223" t="s">
        <v>70</v>
      </c>
      <c r="J223" cm="1">
        <f t="array" ref="J223">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36.25</v>
      </c>
    </row>
    <row r="224" spans="1:10" x14ac:dyDescent="0.3">
      <c r="A224" t="s">
        <v>56</v>
      </c>
      <c r="B224">
        <v>2024</v>
      </c>
      <c r="C224" t="s">
        <v>65</v>
      </c>
      <c r="E224" t="s">
        <v>58</v>
      </c>
      <c r="F224" t="s">
        <v>59</v>
      </c>
      <c r="G224" t="s">
        <v>72</v>
      </c>
      <c r="H224" t="s">
        <v>69</v>
      </c>
      <c r="I224" t="s">
        <v>70</v>
      </c>
      <c r="J224" cm="1">
        <f t="array" ref="J224">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30</v>
      </c>
    </row>
    <row r="225" spans="1:10" x14ac:dyDescent="0.3">
      <c r="A225" t="s">
        <v>56</v>
      </c>
      <c r="B225">
        <v>2024</v>
      </c>
      <c r="C225" t="s">
        <v>65</v>
      </c>
      <c r="E225" t="s">
        <v>58</v>
      </c>
      <c r="F225" t="s">
        <v>59</v>
      </c>
      <c r="G225" t="s">
        <v>73</v>
      </c>
      <c r="H225" t="s">
        <v>69</v>
      </c>
      <c r="I225" t="s">
        <v>70</v>
      </c>
      <c r="J225" cm="1">
        <f t="array" ref="J225">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32.4</v>
      </c>
    </row>
    <row r="226" spans="1:10" x14ac:dyDescent="0.3">
      <c r="A226" t="s">
        <v>56</v>
      </c>
      <c r="B226">
        <v>2024</v>
      </c>
      <c r="C226" t="s">
        <v>65</v>
      </c>
      <c r="E226" t="s">
        <v>58</v>
      </c>
      <c r="F226" t="s">
        <v>59</v>
      </c>
      <c r="G226" t="s">
        <v>74</v>
      </c>
      <c r="H226" t="s">
        <v>69</v>
      </c>
      <c r="I226" t="s">
        <v>70</v>
      </c>
      <c r="J226" cm="1">
        <f t="array" ref="J226">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34.799999999999997</v>
      </c>
    </row>
    <row r="227" spans="1:10" x14ac:dyDescent="0.3">
      <c r="A227" t="s">
        <v>56</v>
      </c>
      <c r="B227">
        <v>2024</v>
      </c>
      <c r="C227" t="s">
        <v>65</v>
      </c>
      <c r="E227" t="s">
        <v>62</v>
      </c>
      <c r="F227" t="s">
        <v>59</v>
      </c>
      <c r="G227" t="s">
        <v>72</v>
      </c>
      <c r="H227" t="s">
        <v>69</v>
      </c>
      <c r="I227" t="s">
        <v>70</v>
      </c>
      <c r="J227" cm="1">
        <f t="array" ref="J227">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27.5</v>
      </c>
    </row>
    <row r="228" spans="1:10" x14ac:dyDescent="0.3">
      <c r="A228" t="s">
        <v>56</v>
      </c>
      <c r="B228">
        <v>2024</v>
      </c>
      <c r="C228" t="s">
        <v>65</v>
      </c>
      <c r="E228" t="s">
        <v>62</v>
      </c>
      <c r="F228" t="s">
        <v>59</v>
      </c>
      <c r="G228" t="s">
        <v>73</v>
      </c>
      <c r="H228" t="s">
        <v>69</v>
      </c>
      <c r="I228" t="s">
        <v>70</v>
      </c>
      <c r="J228" cm="1">
        <f t="array" ref="J228">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29.7</v>
      </c>
    </row>
    <row r="229" spans="1:10" x14ac:dyDescent="0.3">
      <c r="A229" t="s">
        <v>56</v>
      </c>
      <c r="B229">
        <v>2024</v>
      </c>
      <c r="C229" t="s">
        <v>65</v>
      </c>
      <c r="E229" t="s">
        <v>62</v>
      </c>
      <c r="F229" t="s">
        <v>59</v>
      </c>
      <c r="G229" t="s">
        <v>74</v>
      </c>
      <c r="H229" t="s">
        <v>69</v>
      </c>
      <c r="I229" t="s">
        <v>70</v>
      </c>
      <c r="J229" cm="1">
        <f t="array" ref="J229">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31.9</v>
      </c>
    </row>
    <row r="230" spans="1:10" x14ac:dyDescent="0.3">
      <c r="A230" t="s">
        <v>56</v>
      </c>
      <c r="B230">
        <v>2024</v>
      </c>
      <c r="C230" t="s">
        <v>65</v>
      </c>
      <c r="E230" t="s">
        <v>63</v>
      </c>
      <c r="F230" t="s">
        <v>59</v>
      </c>
      <c r="G230" t="s">
        <v>72</v>
      </c>
      <c r="H230" t="s">
        <v>69</v>
      </c>
      <c r="I230" t="s">
        <v>70</v>
      </c>
      <c r="J230" cm="1">
        <f t="array" ref="J230">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21.25</v>
      </c>
    </row>
    <row r="231" spans="1:10" x14ac:dyDescent="0.3">
      <c r="A231" t="s">
        <v>56</v>
      </c>
      <c r="B231">
        <v>2024</v>
      </c>
      <c r="C231" t="s">
        <v>65</v>
      </c>
      <c r="E231" t="s">
        <v>63</v>
      </c>
      <c r="F231" t="s">
        <v>59</v>
      </c>
      <c r="G231" t="s">
        <v>73</v>
      </c>
      <c r="H231" t="s">
        <v>69</v>
      </c>
      <c r="I231" t="s">
        <v>70</v>
      </c>
      <c r="J231" cm="1">
        <f t="array" ref="J231">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22.95</v>
      </c>
    </row>
    <row r="232" spans="1:10" x14ac:dyDescent="0.3">
      <c r="A232" t="s">
        <v>56</v>
      </c>
      <c r="B232">
        <v>2024</v>
      </c>
      <c r="C232" t="s">
        <v>65</v>
      </c>
      <c r="E232" t="s">
        <v>63</v>
      </c>
      <c r="F232" t="s">
        <v>59</v>
      </c>
      <c r="G232" t="s">
        <v>74</v>
      </c>
      <c r="H232" t="s">
        <v>69</v>
      </c>
      <c r="I232" t="s">
        <v>70</v>
      </c>
      <c r="J232" cm="1">
        <f t="array" ref="J232">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24.65</v>
      </c>
    </row>
    <row r="233" spans="1:10" x14ac:dyDescent="0.3">
      <c r="A233" t="s">
        <v>56</v>
      </c>
      <c r="B233">
        <v>2024</v>
      </c>
      <c r="C233" t="s">
        <v>57</v>
      </c>
      <c r="E233" t="s">
        <v>58</v>
      </c>
      <c r="F233" t="s">
        <v>66</v>
      </c>
      <c r="G233" t="s">
        <v>72</v>
      </c>
      <c r="H233" t="s">
        <v>69</v>
      </c>
      <c r="I233" t="s">
        <v>70</v>
      </c>
      <c r="J233" cm="1">
        <f t="array" ref="J233">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55</v>
      </c>
    </row>
    <row r="234" spans="1:10" x14ac:dyDescent="0.3">
      <c r="A234" t="s">
        <v>56</v>
      </c>
      <c r="B234">
        <v>2024</v>
      </c>
      <c r="C234" t="s">
        <v>57</v>
      </c>
      <c r="E234" t="s">
        <v>58</v>
      </c>
      <c r="F234" t="s">
        <v>66</v>
      </c>
      <c r="G234" t="s">
        <v>73</v>
      </c>
      <c r="H234" t="s">
        <v>69</v>
      </c>
      <c r="I234" t="s">
        <v>70</v>
      </c>
      <c r="J234" cm="1">
        <f t="array" ref="J234">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59.4</v>
      </c>
    </row>
    <row r="235" spans="1:10" x14ac:dyDescent="0.3">
      <c r="A235" t="s">
        <v>56</v>
      </c>
      <c r="B235">
        <v>2024</v>
      </c>
      <c r="C235" t="s">
        <v>57</v>
      </c>
      <c r="E235" t="s">
        <v>58</v>
      </c>
      <c r="F235" t="s">
        <v>66</v>
      </c>
      <c r="G235" t="s">
        <v>74</v>
      </c>
      <c r="H235" t="s">
        <v>69</v>
      </c>
      <c r="I235" t="s">
        <v>70</v>
      </c>
      <c r="J235" cm="1">
        <f t="array" ref="J235">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63.8</v>
      </c>
    </row>
    <row r="236" spans="1:10" x14ac:dyDescent="0.3">
      <c r="A236" t="s">
        <v>56</v>
      </c>
      <c r="B236">
        <v>2024</v>
      </c>
      <c r="C236" t="s">
        <v>57</v>
      </c>
      <c r="E236" t="s">
        <v>62</v>
      </c>
      <c r="F236" t="s">
        <v>66</v>
      </c>
      <c r="G236" t="s">
        <v>72</v>
      </c>
      <c r="H236" t="s">
        <v>69</v>
      </c>
      <c r="I236" t="s">
        <v>70</v>
      </c>
      <c r="J236" cm="1">
        <f t="array" ref="J236">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43.75</v>
      </c>
    </row>
    <row r="237" spans="1:10" x14ac:dyDescent="0.3">
      <c r="A237" t="s">
        <v>56</v>
      </c>
      <c r="B237">
        <v>2024</v>
      </c>
      <c r="C237" t="s">
        <v>57</v>
      </c>
      <c r="E237" t="s">
        <v>62</v>
      </c>
      <c r="F237" t="s">
        <v>66</v>
      </c>
      <c r="G237" t="s">
        <v>73</v>
      </c>
      <c r="H237" t="s">
        <v>69</v>
      </c>
      <c r="I237" t="s">
        <v>70</v>
      </c>
      <c r="J237" cm="1">
        <f t="array" ref="J237">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47.25</v>
      </c>
    </row>
    <row r="238" spans="1:10" x14ac:dyDescent="0.3">
      <c r="A238" t="s">
        <v>56</v>
      </c>
      <c r="B238">
        <v>2024</v>
      </c>
      <c r="C238" t="s">
        <v>57</v>
      </c>
      <c r="E238" t="s">
        <v>62</v>
      </c>
      <c r="F238" t="s">
        <v>66</v>
      </c>
      <c r="G238" t="s">
        <v>74</v>
      </c>
      <c r="H238" t="s">
        <v>69</v>
      </c>
      <c r="I238" t="s">
        <v>70</v>
      </c>
      <c r="J238" cm="1">
        <f t="array" ref="J238">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50.75</v>
      </c>
    </row>
    <row r="239" spans="1:10" x14ac:dyDescent="0.3">
      <c r="A239" t="s">
        <v>56</v>
      </c>
      <c r="B239">
        <v>2024</v>
      </c>
      <c r="C239" t="s">
        <v>57</v>
      </c>
      <c r="E239" t="s">
        <v>63</v>
      </c>
      <c r="F239" t="s">
        <v>66</v>
      </c>
      <c r="G239" t="s">
        <v>72</v>
      </c>
      <c r="H239" t="s">
        <v>69</v>
      </c>
      <c r="I239" t="s">
        <v>70</v>
      </c>
      <c r="J239" cm="1">
        <f t="array" ref="J239">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37.5</v>
      </c>
    </row>
    <row r="240" spans="1:10" x14ac:dyDescent="0.3">
      <c r="A240" t="s">
        <v>56</v>
      </c>
      <c r="B240">
        <v>2024</v>
      </c>
      <c r="C240" t="s">
        <v>57</v>
      </c>
      <c r="E240" t="s">
        <v>63</v>
      </c>
      <c r="F240" t="s">
        <v>66</v>
      </c>
      <c r="G240" t="s">
        <v>73</v>
      </c>
      <c r="H240" t="s">
        <v>69</v>
      </c>
      <c r="I240" t="s">
        <v>70</v>
      </c>
      <c r="J240" cm="1">
        <f t="array" ref="J240">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40.5</v>
      </c>
    </row>
    <row r="241" spans="1:10" x14ac:dyDescent="0.3">
      <c r="A241" t="s">
        <v>56</v>
      </c>
      <c r="B241">
        <v>2024</v>
      </c>
      <c r="C241" t="s">
        <v>57</v>
      </c>
      <c r="E241" t="s">
        <v>63</v>
      </c>
      <c r="F241" t="s">
        <v>66</v>
      </c>
      <c r="G241" t="s">
        <v>74</v>
      </c>
      <c r="H241" t="s">
        <v>69</v>
      </c>
      <c r="I241" t="s">
        <v>70</v>
      </c>
      <c r="J241" cm="1">
        <f t="array" ref="J241">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43.5</v>
      </c>
    </row>
    <row r="242" spans="1:10" x14ac:dyDescent="0.3">
      <c r="A242" t="s">
        <v>56</v>
      </c>
      <c r="B242">
        <v>2024</v>
      </c>
      <c r="C242" t="s">
        <v>64</v>
      </c>
      <c r="E242" t="s">
        <v>58</v>
      </c>
      <c r="F242" t="s">
        <v>66</v>
      </c>
      <c r="G242" t="s">
        <v>72</v>
      </c>
      <c r="H242" t="s">
        <v>69</v>
      </c>
      <c r="I242" t="s">
        <v>70</v>
      </c>
      <c r="J242" cm="1">
        <f t="array" ref="J242">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37.5</v>
      </c>
    </row>
    <row r="243" spans="1:10" x14ac:dyDescent="0.3">
      <c r="A243" t="s">
        <v>56</v>
      </c>
      <c r="B243">
        <v>2024</v>
      </c>
      <c r="C243" t="s">
        <v>64</v>
      </c>
      <c r="E243" t="s">
        <v>58</v>
      </c>
      <c r="F243" t="s">
        <v>66</v>
      </c>
      <c r="G243" t="s">
        <v>73</v>
      </c>
      <c r="H243" t="s">
        <v>69</v>
      </c>
      <c r="I243" t="s">
        <v>70</v>
      </c>
      <c r="J243" cm="1">
        <f t="array" ref="J243">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40.5</v>
      </c>
    </row>
    <row r="244" spans="1:10" x14ac:dyDescent="0.3">
      <c r="A244" t="s">
        <v>56</v>
      </c>
      <c r="B244">
        <v>2024</v>
      </c>
      <c r="C244" t="s">
        <v>64</v>
      </c>
      <c r="E244" t="s">
        <v>58</v>
      </c>
      <c r="F244" t="s">
        <v>66</v>
      </c>
      <c r="G244" t="s">
        <v>74</v>
      </c>
      <c r="H244" t="s">
        <v>69</v>
      </c>
      <c r="I244" t="s">
        <v>70</v>
      </c>
      <c r="J244" cm="1">
        <f t="array" ref="J244">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43.5</v>
      </c>
    </row>
    <row r="245" spans="1:10" x14ac:dyDescent="0.3">
      <c r="A245" t="s">
        <v>56</v>
      </c>
      <c r="B245">
        <v>2024</v>
      </c>
      <c r="C245" t="s">
        <v>64</v>
      </c>
      <c r="E245" t="s">
        <v>62</v>
      </c>
      <c r="F245" t="s">
        <v>66</v>
      </c>
      <c r="G245" t="s">
        <v>72</v>
      </c>
      <c r="H245" t="s">
        <v>69</v>
      </c>
      <c r="I245" t="s">
        <v>70</v>
      </c>
      <c r="J245" cm="1">
        <f t="array" ref="J245">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35</v>
      </c>
    </row>
    <row r="246" spans="1:10" x14ac:dyDescent="0.3">
      <c r="A246" t="s">
        <v>56</v>
      </c>
      <c r="B246">
        <v>2024</v>
      </c>
      <c r="C246" t="s">
        <v>64</v>
      </c>
      <c r="E246" t="s">
        <v>62</v>
      </c>
      <c r="F246" t="s">
        <v>66</v>
      </c>
      <c r="G246" t="s">
        <v>73</v>
      </c>
      <c r="H246" t="s">
        <v>69</v>
      </c>
      <c r="I246" t="s">
        <v>70</v>
      </c>
      <c r="J246" cm="1">
        <f t="array" ref="J246">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37.799999999999997</v>
      </c>
    </row>
    <row r="247" spans="1:10" x14ac:dyDescent="0.3">
      <c r="A247" t="s">
        <v>56</v>
      </c>
      <c r="B247">
        <v>2024</v>
      </c>
      <c r="C247" t="s">
        <v>64</v>
      </c>
      <c r="E247" t="s">
        <v>62</v>
      </c>
      <c r="F247" t="s">
        <v>66</v>
      </c>
      <c r="G247" t="s">
        <v>74</v>
      </c>
      <c r="H247" t="s">
        <v>69</v>
      </c>
      <c r="I247" t="s">
        <v>70</v>
      </c>
      <c r="J247" cm="1">
        <f t="array" ref="J247">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40.6</v>
      </c>
    </row>
    <row r="248" spans="1:10" x14ac:dyDescent="0.3">
      <c r="A248" t="s">
        <v>56</v>
      </c>
      <c r="B248">
        <v>2024</v>
      </c>
      <c r="C248" t="s">
        <v>64</v>
      </c>
      <c r="E248" t="s">
        <v>63</v>
      </c>
      <c r="F248" t="s">
        <v>66</v>
      </c>
      <c r="G248" t="s">
        <v>72</v>
      </c>
      <c r="H248" t="s">
        <v>69</v>
      </c>
      <c r="I248" t="s">
        <v>70</v>
      </c>
      <c r="J248" cm="1">
        <f t="array" ref="J248">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31.25</v>
      </c>
    </row>
    <row r="249" spans="1:10" x14ac:dyDescent="0.3">
      <c r="A249" t="s">
        <v>56</v>
      </c>
      <c r="B249">
        <v>2024</v>
      </c>
      <c r="C249" t="s">
        <v>64</v>
      </c>
      <c r="E249" t="s">
        <v>63</v>
      </c>
      <c r="F249" t="s">
        <v>66</v>
      </c>
      <c r="G249" t="s">
        <v>73</v>
      </c>
      <c r="H249" t="s">
        <v>69</v>
      </c>
      <c r="I249" t="s">
        <v>70</v>
      </c>
      <c r="J249" cm="1">
        <f t="array" ref="J249">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33.75</v>
      </c>
    </row>
    <row r="250" spans="1:10" x14ac:dyDescent="0.3">
      <c r="A250" t="s">
        <v>56</v>
      </c>
      <c r="B250">
        <v>2024</v>
      </c>
      <c r="C250" t="s">
        <v>64</v>
      </c>
      <c r="E250" t="s">
        <v>63</v>
      </c>
      <c r="F250" t="s">
        <v>66</v>
      </c>
      <c r="G250" t="s">
        <v>74</v>
      </c>
      <c r="H250" t="s">
        <v>69</v>
      </c>
      <c r="I250" t="s">
        <v>70</v>
      </c>
      <c r="J250" cm="1">
        <f t="array" ref="J250">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36.25</v>
      </c>
    </row>
    <row r="251" spans="1:10" x14ac:dyDescent="0.3">
      <c r="A251" t="s">
        <v>56</v>
      </c>
      <c r="B251">
        <v>2024</v>
      </c>
      <c r="C251" t="s">
        <v>65</v>
      </c>
      <c r="E251" t="s">
        <v>58</v>
      </c>
      <c r="F251" t="s">
        <v>66</v>
      </c>
      <c r="G251" t="s">
        <v>72</v>
      </c>
      <c r="H251" t="s">
        <v>69</v>
      </c>
      <c r="I251" t="s">
        <v>70</v>
      </c>
      <c r="J251" cm="1">
        <f t="array" ref="J251">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30</v>
      </c>
    </row>
    <row r="252" spans="1:10" x14ac:dyDescent="0.3">
      <c r="A252" t="s">
        <v>56</v>
      </c>
      <c r="B252">
        <v>2024</v>
      </c>
      <c r="C252" t="s">
        <v>65</v>
      </c>
      <c r="E252" t="s">
        <v>58</v>
      </c>
      <c r="F252" t="s">
        <v>66</v>
      </c>
      <c r="G252" t="s">
        <v>73</v>
      </c>
      <c r="H252" t="s">
        <v>69</v>
      </c>
      <c r="I252" t="s">
        <v>70</v>
      </c>
      <c r="J252" cm="1">
        <f t="array" ref="J252">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32.4</v>
      </c>
    </row>
    <row r="253" spans="1:10" x14ac:dyDescent="0.3">
      <c r="A253" t="s">
        <v>56</v>
      </c>
      <c r="B253">
        <v>2024</v>
      </c>
      <c r="C253" t="s">
        <v>65</v>
      </c>
      <c r="E253" t="s">
        <v>58</v>
      </c>
      <c r="F253" t="s">
        <v>66</v>
      </c>
      <c r="G253" t="s">
        <v>74</v>
      </c>
      <c r="H253" t="s">
        <v>69</v>
      </c>
      <c r="I253" t="s">
        <v>70</v>
      </c>
      <c r="J253" cm="1">
        <f t="array" ref="J253">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34.799999999999997</v>
      </c>
    </row>
    <row r="254" spans="1:10" x14ac:dyDescent="0.3">
      <c r="A254" t="s">
        <v>56</v>
      </c>
      <c r="B254">
        <v>2024</v>
      </c>
      <c r="C254" t="s">
        <v>65</v>
      </c>
      <c r="E254" t="s">
        <v>62</v>
      </c>
      <c r="F254" t="s">
        <v>66</v>
      </c>
      <c r="G254" t="s">
        <v>72</v>
      </c>
      <c r="H254" t="s">
        <v>69</v>
      </c>
      <c r="I254" t="s">
        <v>70</v>
      </c>
      <c r="J254" cm="1">
        <f t="array" ref="J254">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27.5</v>
      </c>
    </row>
    <row r="255" spans="1:10" x14ac:dyDescent="0.3">
      <c r="A255" t="s">
        <v>56</v>
      </c>
      <c r="B255">
        <v>2024</v>
      </c>
      <c r="C255" t="s">
        <v>65</v>
      </c>
      <c r="E255" t="s">
        <v>62</v>
      </c>
      <c r="F255" t="s">
        <v>66</v>
      </c>
      <c r="G255" t="s">
        <v>73</v>
      </c>
      <c r="H255" t="s">
        <v>69</v>
      </c>
      <c r="I255" t="s">
        <v>70</v>
      </c>
      <c r="J255" cm="1">
        <f t="array" ref="J255">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29.7</v>
      </c>
    </row>
    <row r="256" spans="1:10" x14ac:dyDescent="0.3">
      <c r="A256" t="s">
        <v>56</v>
      </c>
      <c r="B256">
        <v>2024</v>
      </c>
      <c r="C256" t="s">
        <v>65</v>
      </c>
      <c r="E256" t="s">
        <v>62</v>
      </c>
      <c r="F256" t="s">
        <v>66</v>
      </c>
      <c r="G256" t="s">
        <v>74</v>
      </c>
      <c r="H256" t="s">
        <v>69</v>
      </c>
      <c r="I256" t="s">
        <v>70</v>
      </c>
      <c r="J256" cm="1">
        <f t="array" ref="J256">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31.9</v>
      </c>
    </row>
    <row r="257" spans="1:10" x14ac:dyDescent="0.3">
      <c r="A257" t="s">
        <v>56</v>
      </c>
      <c r="B257">
        <v>2024</v>
      </c>
      <c r="C257" t="s">
        <v>65</v>
      </c>
      <c r="E257" t="s">
        <v>63</v>
      </c>
      <c r="F257" t="s">
        <v>66</v>
      </c>
      <c r="G257" t="s">
        <v>72</v>
      </c>
      <c r="H257" t="s">
        <v>69</v>
      </c>
      <c r="I257" t="s">
        <v>70</v>
      </c>
      <c r="J257" cm="1">
        <f t="array" ref="J257">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21.25</v>
      </c>
    </row>
    <row r="258" spans="1:10" x14ac:dyDescent="0.3">
      <c r="A258" t="s">
        <v>56</v>
      </c>
      <c r="B258">
        <v>2024</v>
      </c>
      <c r="C258" t="s">
        <v>65</v>
      </c>
      <c r="E258" t="s">
        <v>63</v>
      </c>
      <c r="F258" t="s">
        <v>66</v>
      </c>
      <c r="G258" t="s">
        <v>73</v>
      </c>
      <c r="H258" t="s">
        <v>69</v>
      </c>
      <c r="I258" t="s">
        <v>70</v>
      </c>
      <c r="J258" cm="1">
        <f t="array" ref="J258">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22.95</v>
      </c>
    </row>
    <row r="259" spans="1:10" x14ac:dyDescent="0.3">
      <c r="A259" t="s">
        <v>56</v>
      </c>
      <c r="B259">
        <v>2024</v>
      </c>
      <c r="C259" t="s">
        <v>65</v>
      </c>
      <c r="E259" t="s">
        <v>63</v>
      </c>
      <c r="F259" t="s">
        <v>66</v>
      </c>
      <c r="G259" t="s">
        <v>74</v>
      </c>
      <c r="H259" t="s">
        <v>69</v>
      </c>
      <c r="I259" t="s">
        <v>70</v>
      </c>
      <c r="J259" cm="1">
        <f t="array" ref="J259">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24.65</v>
      </c>
    </row>
    <row r="260" spans="1:10" x14ac:dyDescent="0.3">
      <c r="A260" t="s">
        <v>56</v>
      </c>
      <c r="B260">
        <v>2024</v>
      </c>
      <c r="C260" t="s">
        <v>57</v>
      </c>
      <c r="E260" t="s">
        <v>58</v>
      </c>
      <c r="F260" t="s">
        <v>67</v>
      </c>
      <c r="G260" t="s">
        <v>72</v>
      </c>
      <c r="H260" t="s">
        <v>69</v>
      </c>
      <c r="I260" t="s">
        <v>70</v>
      </c>
      <c r="J260" cm="1">
        <f t="array" ref="J260">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55</v>
      </c>
    </row>
    <row r="261" spans="1:10" x14ac:dyDescent="0.3">
      <c r="A261" t="s">
        <v>56</v>
      </c>
      <c r="B261">
        <v>2024</v>
      </c>
      <c r="C261" t="s">
        <v>57</v>
      </c>
      <c r="E261" t="s">
        <v>58</v>
      </c>
      <c r="F261" t="s">
        <v>67</v>
      </c>
      <c r="G261" t="s">
        <v>73</v>
      </c>
      <c r="H261" t="s">
        <v>69</v>
      </c>
      <c r="I261" t="s">
        <v>70</v>
      </c>
      <c r="J261" cm="1">
        <f t="array" ref="J261">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59.4</v>
      </c>
    </row>
    <row r="262" spans="1:10" x14ac:dyDescent="0.3">
      <c r="A262" t="s">
        <v>56</v>
      </c>
      <c r="B262">
        <v>2024</v>
      </c>
      <c r="C262" t="s">
        <v>57</v>
      </c>
      <c r="E262" t="s">
        <v>58</v>
      </c>
      <c r="F262" t="s">
        <v>67</v>
      </c>
      <c r="G262" t="s">
        <v>74</v>
      </c>
      <c r="H262" t="s">
        <v>69</v>
      </c>
      <c r="I262" t="s">
        <v>70</v>
      </c>
      <c r="J262" cm="1">
        <f t="array" ref="J262">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63.8</v>
      </c>
    </row>
    <row r="263" spans="1:10" x14ac:dyDescent="0.3">
      <c r="A263" t="s">
        <v>56</v>
      </c>
      <c r="B263">
        <v>2024</v>
      </c>
      <c r="C263" t="s">
        <v>57</v>
      </c>
      <c r="E263" t="s">
        <v>62</v>
      </c>
      <c r="F263" t="s">
        <v>67</v>
      </c>
      <c r="G263" t="s">
        <v>72</v>
      </c>
      <c r="H263" t="s">
        <v>69</v>
      </c>
      <c r="I263" t="s">
        <v>70</v>
      </c>
      <c r="J263" cm="1">
        <f t="array" ref="J263">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43.75</v>
      </c>
    </row>
    <row r="264" spans="1:10" x14ac:dyDescent="0.3">
      <c r="A264" t="s">
        <v>56</v>
      </c>
      <c r="B264">
        <v>2024</v>
      </c>
      <c r="C264" t="s">
        <v>57</v>
      </c>
      <c r="E264" t="s">
        <v>62</v>
      </c>
      <c r="F264" t="s">
        <v>67</v>
      </c>
      <c r="G264" t="s">
        <v>73</v>
      </c>
      <c r="H264" t="s">
        <v>69</v>
      </c>
      <c r="I264" t="s">
        <v>70</v>
      </c>
      <c r="J264" cm="1">
        <f t="array" ref="J264">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47.25</v>
      </c>
    </row>
    <row r="265" spans="1:10" x14ac:dyDescent="0.3">
      <c r="A265" t="s">
        <v>56</v>
      </c>
      <c r="B265">
        <v>2024</v>
      </c>
      <c r="C265" t="s">
        <v>57</v>
      </c>
      <c r="E265" t="s">
        <v>62</v>
      </c>
      <c r="F265" t="s">
        <v>67</v>
      </c>
      <c r="G265" t="s">
        <v>74</v>
      </c>
      <c r="H265" t="s">
        <v>69</v>
      </c>
      <c r="I265" t="s">
        <v>70</v>
      </c>
      <c r="J265" cm="1">
        <f t="array" ref="J265">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50.75</v>
      </c>
    </row>
    <row r="266" spans="1:10" x14ac:dyDescent="0.3">
      <c r="A266" t="s">
        <v>56</v>
      </c>
      <c r="B266">
        <v>2024</v>
      </c>
      <c r="C266" t="s">
        <v>57</v>
      </c>
      <c r="E266" t="s">
        <v>63</v>
      </c>
      <c r="F266" t="s">
        <v>67</v>
      </c>
      <c r="G266" t="s">
        <v>72</v>
      </c>
      <c r="H266" t="s">
        <v>69</v>
      </c>
      <c r="I266" t="s">
        <v>70</v>
      </c>
      <c r="J266" cm="1">
        <f t="array" ref="J266">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37.5</v>
      </c>
    </row>
    <row r="267" spans="1:10" x14ac:dyDescent="0.3">
      <c r="A267" t="s">
        <v>56</v>
      </c>
      <c r="B267">
        <v>2024</v>
      </c>
      <c r="C267" t="s">
        <v>57</v>
      </c>
      <c r="E267" t="s">
        <v>63</v>
      </c>
      <c r="F267" t="s">
        <v>67</v>
      </c>
      <c r="G267" t="s">
        <v>73</v>
      </c>
      <c r="H267" t="s">
        <v>69</v>
      </c>
      <c r="I267" t="s">
        <v>70</v>
      </c>
      <c r="J267" cm="1">
        <f t="array" ref="J267">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40.5</v>
      </c>
    </row>
    <row r="268" spans="1:10" x14ac:dyDescent="0.3">
      <c r="A268" t="s">
        <v>56</v>
      </c>
      <c r="B268">
        <v>2024</v>
      </c>
      <c r="C268" t="s">
        <v>57</v>
      </c>
      <c r="E268" t="s">
        <v>63</v>
      </c>
      <c r="F268" t="s">
        <v>67</v>
      </c>
      <c r="G268" t="s">
        <v>74</v>
      </c>
      <c r="H268" t="s">
        <v>69</v>
      </c>
      <c r="I268" t="s">
        <v>70</v>
      </c>
      <c r="J268" cm="1">
        <f t="array" ref="J268">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43.5</v>
      </c>
    </row>
    <row r="269" spans="1:10" x14ac:dyDescent="0.3">
      <c r="A269" t="s">
        <v>56</v>
      </c>
      <c r="B269">
        <v>2024</v>
      </c>
      <c r="C269" t="s">
        <v>64</v>
      </c>
      <c r="E269" t="s">
        <v>58</v>
      </c>
      <c r="F269" t="s">
        <v>67</v>
      </c>
      <c r="G269" t="s">
        <v>72</v>
      </c>
      <c r="H269" t="s">
        <v>69</v>
      </c>
      <c r="I269" t="s">
        <v>70</v>
      </c>
      <c r="J269" cm="1">
        <f t="array" ref="J269">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37.5</v>
      </c>
    </row>
    <row r="270" spans="1:10" x14ac:dyDescent="0.3">
      <c r="A270" t="s">
        <v>56</v>
      </c>
      <c r="B270">
        <v>2024</v>
      </c>
      <c r="C270" t="s">
        <v>64</v>
      </c>
      <c r="E270" t="s">
        <v>58</v>
      </c>
      <c r="F270" t="s">
        <v>67</v>
      </c>
      <c r="G270" t="s">
        <v>73</v>
      </c>
      <c r="H270" t="s">
        <v>69</v>
      </c>
      <c r="I270" t="s">
        <v>70</v>
      </c>
      <c r="J270" cm="1">
        <f t="array" ref="J270">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40.5</v>
      </c>
    </row>
    <row r="271" spans="1:10" x14ac:dyDescent="0.3">
      <c r="A271" t="s">
        <v>56</v>
      </c>
      <c r="B271">
        <v>2024</v>
      </c>
      <c r="C271" t="s">
        <v>64</v>
      </c>
      <c r="E271" t="s">
        <v>58</v>
      </c>
      <c r="F271" t="s">
        <v>67</v>
      </c>
      <c r="G271" t="s">
        <v>74</v>
      </c>
      <c r="H271" t="s">
        <v>69</v>
      </c>
      <c r="I271" t="s">
        <v>70</v>
      </c>
      <c r="J271" cm="1">
        <f t="array" ref="J271">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43.5</v>
      </c>
    </row>
    <row r="272" spans="1:10" x14ac:dyDescent="0.3">
      <c r="A272" t="s">
        <v>56</v>
      </c>
      <c r="B272">
        <v>2024</v>
      </c>
      <c r="C272" t="s">
        <v>64</v>
      </c>
      <c r="E272" t="s">
        <v>62</v>
      </c>
      <c r="F272" t="s">
        <v>67</v>
      </c>
      <c r="G272" t="s">
        <v>72</v>
      </c>
      <c r="H272" t="s">
        <v>69</v>
      </c>
      <c r="I272" t="s">
        <v>70</v>
      </c>
      <c r="J272" cm="1">
        <f t="array" ref="J272">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35</v>
      </c>
    </row>
    <row r="273" spans="1:10" x14ac:dyDescent="0.3">
      <c r="A273" t="s">
        <v>56</v>
      </c>
      <c r="B273">
        <v>2024</v>
      </c>
      <c r="C273" t="s">
        <v>64</v>
      </c>
      <c r="E273" t="s">
        <v>62</v>
      </c>
      <c r="F273" t="s">
        <v>67</v>
      </c>
      <c r="G273" t="s">
        <v>73</v>
      </c>
      <c r="H273" t="s">
        <v>69</v>
      </c>
      <c r="I273" t="s">
        <v>70</v>
      </c>
      <c r="J273" cm="1">
        <f t="array" ref="J273">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37.799999999999997</v>
      </c>
    </row>
    <row r="274" spans="1:10" x14ac:dyDescent="0.3">
      <c r="A274" t="s">
        <v>56</v>
      </c>
      <c r="B274">
        <v>2024</v>
      </c>
      <c r="C274" t="s">
        <v>64</v>
      </c>
      <c r="E274" t="s">
        <v>62</v>
      </c>
      <c r="F274" t="s">
        <v>67</v>
      </c>
      <c r="G274" t="s">
        <v>74</v>
      </c>
      <c r="H274" t="s">
        <v>69</v>
      </c>
      <c r="I274" t="s">
        <v>70</v>
      </c>
      <c r="J274" cm="1">
        <f t="array" ref="J274">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40.6</v>
      </c>
    </row>
    <row r="275" spans="1:10" x14ac:dyDescent="0.3">
      <c r="A275" t="s">
        <v>56</v>
      </c>
      <c r="B275">
        <v>2024</v>
      </c>
      <c r="C275" t="s">
        <v>64</v>
      </c>
      <c r="E275" t="s">
        <v>63</v>
      </c>
      <c r="F275" t="s">
        <v>67</v>
      </c>
      <c r="G275" t="s">
        <v>72</v>
      </c>
      <c r="H275" t="s">
        <v>69</v>
      </c>
      <c r="I275" t="s">
        <v>70</v>
      </c>
      <c r="J275" cm="1">
        <f t="array" ref="J275">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31.25</v>
      </c>
    </row>
    <row r="276" spans="1:10" x14ac:dyDescent="0.3">
      <c r="A276" t="s">
        <v>56</v>
      </c>
      <c r="B276">
        <v>2024</v>
      </c>
      <c r="C276" t="s">
        <v>64</v>
      </c>
      <c r="E276" t="s">
        <v>63</v>
      </c>
      <c r="F276" t="s">
        <v>67</v>
      </c>
      <c r="G276" t="s">
        <v>73</v>
      </c>
      <c r="H276" t="s">
        <v>69</v>
      </c>
      <c r="I276" t="s">
        <v>70</v>
      </c>
      <c r="J276" cm="1">
        <f t="array" ref="J276">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33.75</v>
      </c>
    </row>
    <row r="277" spans="1:10" x14ac:dyDescent="0.3">
      <c r="A277" t="s">
        <v>56</v>
      </c>
      <c r="B277">
        <v>2024</v>
      </c>
      <c r="C277" t="s">
        <v>64</v>
      </c>
      <c r="E277" t="s">
        <v>63</v>
      </c>
      <c r="F277" t="s">
        <v>67</v>
      </c>
      <c r="G277" t="s">
        <v>74</v>
      </c>
      <c r="H277" t="s">
        <v>69</v>
      </c>
      <c r="I277" t="s">
        <v>70</v>
      </c>
      <c r="J277" cm="1">
        <f t="array" ref="J277">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36.25</v>
      </c>
    </row>
    <row r="278" spans="1:10" x14ac:dyDescent="0.3">
      <c r="A278" t="s">
        <v>56</v>
      </c>
      <c r="B278">
        <v>2024</v>
      </c>
      <c r="C278" t="s">
        <v>65</v>
      </c>
      <c r="E278" t="s">
        <v>58</v>
      </c>
      <c r="F278" t="s">
        <v>67</v>
      </c>
      <c r="G278" t="s">
        <v>72</v>
      </c>
      <c r="H278" t="s">
        <v>69</v>
      </c>
      <c r="I278" t="s">
        <v>70</v>
      </c>
      <c r="J278" cm="1">
        <f t="array" ref="J278">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30</v>
      </c>
    </row>
    <row r="279" spans="1:10" x14ac:dyDescent="0.3">
      <c r="A279" t="s">
        <v>56</v>
      </c>
      <c r="B279">
        <v>2024</v>
      </c>
      <c r="C279" t="s">
        <v>65</v>
      </c>
      <c r="E279" t="s">
        <v>58</v>
      </c>
      <c r="F279" t="s">
        <v>67</v>
      </c>
      <c r="G279" t="s">
        <v>73</v>
      </c>
      <c r="H279" t="s">
        <v>69</v>
      </c>
      <c r="I279" t="s">
        <v>70</v>
      </c>
      <c r="J279" cm="1">
        <f t="array" ref="J279">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32.4</v>
      </c>
    </row>
    <row r="280" spans="1:10" x14ac:dyDescent="0.3">
      <c r="A280" t="s">
        <v>56</v>
      </c>
      <c r="B280">
        <v>2024</v>
      </c>
      <c r="C280" t="s">
        <v>65</v>
      </c>
      <c r="E280" t="s">
        <v>58</v>
      </c>
      <c r="F280" t="s">
        <v>67</v>
      </c>
      <c r="G280" t="s">
        <v>74</v>
      </c>
      <c r="H280" t="s">
        <v>69</v>
      </c>
      <c r="I280" t="s">
        <v>70</v>
      </c>
      <c r="J280" cm="1">
        <f t="array" ref="J280">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34.799999999999997</v>
      </c>
    </row>
    <row r="281" spans="1:10" x14ac:dyDescent="0.3">
      <c r="A281" t="s">
        <v>56</v>
      </c>
      <c r="B281">
        <v>2024</v>
      </c>
      <c r="C281" t="s">
        <v>65</v>
      </c>
      <c r="E281" t="s">
        <v>62</v>
      </c>
      <c r="F281" t="s">
        <v>67</v>
      </c>
      <c r="G281" t="s">
        <v>72</v>
      </c>
      <c r="H281" t="s">
        <v>69</v>
      </c>
      <c r="I281" t="s">
        <v>70</v>
      </c>
      <c r="J281" cm="1">
        <f t="array" ref="J281">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27.5</v>
      </c>
    </row>
    <row r="282" spans="1:10" x14ac:dyDescent="0.3">
      <c r="A282" t="s">
        <v>56</v>
      </c>
      <c r="B282">
        <v>2024</v>
      </c>
      <c r="C282" t="s">
        <v>65</v>
      </c>
      <c r="E282" t="s">
        <v>62</v>
      </c>
      <c r="F282" t="s">
        <v>67</v>
      </c>
      <c r="G282" t="s">
        <v>73</v>
      </c>
      <c r="H282" t="s">
        <v>69</v>
      </c>
      <c r="I282" t="s">
        <v>70</v>
      </c>
      <c r="J282" cm="1">
        <f t="array" ref="J282">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29.7</v>
      </c>
    </row>
    <row r="283" spans="1:10" x14ac:dyDescent="0.3">
      <c r="A283" t="s">
        <v>56</v>
      </c>
      <c r="B283">
        <v>2024</v>
      </c>
      <c r="C283" t="s">
        <v>65</v>
      </c>
      <c r="E283" t="s">
        <v>62</v>
      </c>
      <c r="F283" t="s">
        <v>67</v>
      </c>
      <c r="G283" t="s">
        <v>74</v>
      </c>
      <c r="H283" t="s">
        <v>69</v>
      </c>
      <c r="I283" t="s">
        <v>70</v>
      </c>
      <c r="J283" cm="1">
        <f t="array" ref="J283">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31.9</v>
      </c>
    </row>
    <row r="284" spans="1:10" x14ac:dyDescent="0.3">
      <c r="A284" t="s">
        <v>56</v>
      </c>
      <c r="B284">
        <v>2024</v>
      </c>
      <c r="C284" t="s">
        <v>65</v>
      </c>
      <c r="E284" t="s">
        <v>63</v>
      </c>
      <c r="F284" t="s">
        <v>67</v>
      </c>
      <c r="G284" t="s">
        <v>72</v>
      </c>
      <c r="H284" t="s">
        <v>69</v>
      </c>
      <c r="I284" t="s">
        <v>70</v>
      </c>
      <c r="J284" cm="1">
        <f t="array" ref="J284">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21.25</v>
      </c>
    </row>
    <row r="285" spans="1:10" x14ac:dyDescent="0.3">
      <c r="A285" t="s">
        <v>56</v>
      </c>
      <c r="B285">
        <v>2024</v>
      </c>
      <c r="C285" t="s">
        <v>65</v>
      </c>
      <c r="E285" t="s">
        <v>63</v>
      </c>
      <c r="F285" t="s">
        <v>67</v>
      </c>
      <c r="G285" t="s">
        <v>73</v>
      </c>
      <c r="H285" t="s">
        <v>69</v>
      </c>
      <c r="I285" t="s">
        <v>70</v>
      </c>
      <c r="J285" cm="1">
        <f t="array" ref="J285">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22.95</v>
      </c>
    </row>
    <row r="286" spans="1:10" x14ac:dyDescent="0.3">
      <c r="A286" t="s">
        <v>56</v>
      </c>
      <c r="B286">
        <v>2024</v>
      </c>
      <c r="C286" t="s">
        <v>65</v>
      </c>
      <c r="E286" t="s">
        <v>63</v>
      </c>
      <c r="F286" t="s">
        <v>67</v>
      </c>
      <c r="G286" t="s">
        <v>74</v>
      </c>
      <c r="H286" t="s">
        <v>69</v>
      </c>
      <c r="I286" t="s">
        <v>70</v>
      </c>
      <c r="J286" cm="1">
        <f t="array" ref="J286">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24.65</v>
      </c>
    </row>
    <row r="287" spans="1:10" x14ac:dyDescent="0.3">
      <c r="A287" t="s">
        <v>56</v>
      </c>
      <c r="B287">
        <v>2024</v>
      </c>
      <c r="C287" t="s">
        <v>57</v>
      </c>
      <c r="E287" t="s">
        <v>58</v>
      </c>
      <c r="F287" t="s">
        <v>68</v>
      </c>
      <c r="G287" t="s">
        <v>72</v>
      </c>
      <c r="H287" t="s">
        <v>69</v>
      </c>
      <c r="I287" t="s">
        <v>70</v>
      </c>
      <c r="J287" cm="1">
        <f t="array" ref="J287">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55</v>
      </c>
    </row>
    <row r="288" spans="1:10" x14ac:dyDescent="0.3">
      <c r="A288" t="s">
        <v>56</v>
      </c>
      <c r="B288">
        <v>2024</v>
      </c>
      <c r="C288" t="s">
        <v>57</v>
      </c>
      <c r="E288" t="s">
        <v>58</v>
      </c>
      <c r="F288" t="s">
        <v>68</v>
      </c>
      <c r="G288" t="s">
        <v>73</v>
      </c>
      <c r="H288" t="s">
        <v>69</v>
      </c>
      <c r="I288" t="s">
        <v>70</v>
      </c>
      <c r="J288" cm="1">
        <f t="array" ref="J288">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59.4</v>
      </c>
    </row>
    <row r="289" spans="1:10" x14ac:dyDescent="0.3">
      <c r="A289" t="s">
        <v>56</v>
      </c>
      <c r="B289">
        <v>2024</v>
      </c>
      <c r="C289" t="s">
        <v>57</v>
      </c>
      <c r="E289" t="s">
        <v>58</v>
      </c>
      <c r="F289" t="s">
        <v>68</v>
      </c>
      <c r="G289" t="s">
        <v>74</v>
      </c>
      <c r="H289" t="s">
        <v>69</v>
      </c>
      <c r="I289" t="s">
        <v>70</v>
      </c>
      <c r="J289" cm="1">
        <f t="array" ref="J289">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63.8</v>
      </c>
    </row>
    <row r="290" spans="1:10" x14ac:dyDescent="0.3">
      <c r="A290" t="s">
        <v>56</v>
      </c>
      <c r="B290">
        <v>2024</v>
      </c>
      <c r="C290" t="s">
        <v>57</v>
      </c>
      <c r="E290" t="s">
        <v>62</v>
      </c>
      <c r="F290" t="s">
        <v>68</v>
      </c>
      <c r="G290" t="s">
        <v>72</v>
      </c>
      <c r="H290" t="s">
        <v>69</v>
      </c>
      <c r="I290" t="s">
        <v>70</v>
      </c>
      <c r="J290" cm="1">
        <f t="array" ref="J290">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43.75</v>
      </c>
    </row>
    <row r="291" spans="1:10" x14ac:dyDescent="0.3">
      <c r="A291" t="s">
        <v>56</v>
      </c>
      <c r="B291">
        <v>2024</v>
      </c>
      <c r="C291" t="s">
        <v>57</v>
      </c>
      <c r="E291" t="s">
        <v>62</v>
      </c>
      <c r="F291" t="s">
        <v>68</v>
      </c>
      <c r="G291" t="s">
        <v>73</v>
      </c>
      <c r="H291" t="s">
        <v>69</v>
      </c>
      <c r="I291" t="s">
        <v>70</v>
      </c>
      <c r="J291" cm="1">
        <f t="array" ref="J291">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47.25</v>
      </c>
    </row>
    <row r="292" spans="1:10" x14ac:dyDescent="0.3">
      <c r="A292" t="s">
        <v>56</v>
      </c>
      <c r="B292">
        <v>2024</v>
      </c>
      <c r="C292" t="s">
        <v>57</v>
      </c>
      <c r="E292" t="s">
        <v>62</v>
      </c>
      <c r="F292" t="s">
        <v>68</v>
      </c>
      <c r="G292" t="s">
        <v>74</v>
      </c>
      <c r="H292" t="s">
        <v>69</v>
      </c>
      <c r="I292" t="s">
        <v>70</v>
      </c>
      <c r="J292" cm="1">
        <f t="array" ref="J292">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50.75</v>
      </c>
    </row>
    <row r="293" spans="1:10" x14ac:dyDescent="0.3">
      <c r="A293" t="s">
        <v>56</v>
      </c>
      <c r="B293">
        <v>2024</v>
      </c>
      <c r="C293" t="s">
        <v>57</v>
      </c>
      <c r="E293" t="s">
        <v>63</v>
      </c>
      <c r="F293" t="s">
        <v>68</v>
      </c>
      <c r="G293" t="s">
        <v>72</v>
      </c>
      <c r="H293" t="s">
        <v>69</v>
      </c>
      <c r="I293" t="s">
        <v>70</v>
      </c>
      <c r="J293" cm="1">
        <f t="array" ref="J293">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37.5</v>
      </c>
    </row>
    <row r="294" spans="1:10" x14ac:dyDescent="0.3">
      <c r="A294" t="s">
        <v>56</v>
      </c>
      <c r="B294">
        <v>2024</v>
      </c>
      <c r="C294" t="s">
        <v>57</v>
      </c>
      <c r="E294" t="s">
        <v>63</v>
      </c>
      <c r="F294" t="s">
        <v>68</v>
      </c>
      <c r="G294" t="s">
        <v>73</v>
      </c>
      <c r="H294" t="s">
        <v>69</v>
      </c>
      <c r="I294" t="s">
        <v>70</v>
      </c>
      <c r="J294" cm="1">
        <f t="array" ref="J294">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40.5</v>
      </c>
    </row>
    <row r="295" spans="1:10" x14ac:dyDescent="0.3">
      <c r="A295" t="s">
        <v>56</v>
      </c>
      <c r="B295">
        <v>2024</v>
      </c>
      <c r="C295" t="s">
        <v>57</v>
      </c>
      <c r="E295" t="s">
        <v>63</v>
      </c>
      <c r="F295" t="s">
        <v>68</v>
      </c>
      <c r="G295" t="s">
        <v>74</v>
      </c>
      <c r="H295" t="s">
        <v>69</v>
      </c>
      <c r="I295" t="s">
        <v>70</v>
      </c>
      <c r="J295" cm="1">
        <f t="array" ref="J295">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43.5</v>
      </c>
    </row>
    <row r="296" spans="1:10" x14ac:dyDescent="0.3">
      <c r="A296" t="s">
        <v>56</v>
      </c>
      <c r="B296">
        <v>2024</v>
      </c>
      <c r="C296" t="s">
        <v>64</v>
      </c>
      <c r="E296" t="s">
        <v>58</v>
      </c>
      <c r="F296" t="s">
        <v>68</v>
      </c>
      <c r="G296" t="s">
        <v>72</v>
      </c>
      <c r="H296" t="s">
        <v>69</v>
      </c>
      <c r="I296" t="s">
        <v>70</v>
      </c>
      <c r="J296" cm="1">
        <f t="array" ref="J296">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37.5</v>
      </c>
    </row>
    <row r="297" spans="1:10" x14ac:dyDescent="0.3">
      <c r="A297" t="s">
        <v>56</v>
      </c>
      <c r="B297">
        <v>2024</v>
      </c>
      <c r="C297" t="s">
        <v>64</v>
      </c>
      <c r="E297" t="s">
        <v>58</v>
      </c>
      <c r="F297" t="s">
        <v>68</v>
      </c>
      <c r="G297" t="s">
        <v>73</v>
      </c>
      <c r="H297" t="s">
        <v>69</v>
      </c>
      <c r="I297" t="s">
        <v>70</v>
      </c>
      <c r="J297" cm="1">
        <f t="array" ref="J297">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40.5</v>
      </c>
    </row>
    <row r="298" spans="1:10" x14ac:dyDescent="0.3">
      <c r="A298" t="s">
        <v>56</v>
      </c>
      <c r="B298">
        <v>2024</v>
      </c>
      <c r="C298" t="s">
        <v>64</v>
      </c>
      <c r="E298" t="s">
        <v>58</v>
      </c>
      <c r="F298" t="s">
        <v>68</v>
      </c>
      <c r="G298" t="s">
        <v>74</v>
      </c>
      <c r="H298" t="s">
        <v>69</v>
      </c>
      <c r="I298" t="s">
        <v>70</v>
      </c>
      <c r="J298" cm="1">
        <f t="array" ref="J298">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43.5</v>
      </c>
    </row>
    <row r="299" spans="1:10" x14ac:dyDescent="0.3">
      <c r="A299" t="s">
        <v>56</v>
      </c>
      <c r="B299">
        <v>2024</v>
      </c>
      <c r="C299" t="s">
        <v>64</v>
      </c>
      <c r="E299" t="s">
        <v>62</v>
      </c>
      <c r="F299" t="s">
        <v>68</v>
      </c>
      <c r="G299" t="s">
        <v>72</v>
      </c>
      <c r="H299" t="s">
        <v>69</v>
      </c>
      <c r="I299" t="s">
        <v>70</v>
      </c>
      <c r="J299" cm="1">
        <f t="array" ref="J299">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35</v>
      </c>
    </row>
    <row r="300" spans="1:10" x14ac:dyDescent="0.3">
      <c r="A300" t="s">
        <v>56</v>
      </c>
      <c r="B300">
        <v>2024</v>
      </c>
      <c r="C300" t="s">
        <v>64</v>
      </c>
      <c r="E300" t="s">
        <v>62</v>
      </c>
      <c r="F300" t="s">
        <v>68</v>
      </c>
      <c r="G300" t="s">
        <v>73</v>
      </c>
      <c r="H300" t="s">
        <v>69</v>
      </c>
      <c r="I300" t="s">
        <v>70</v>
      </c>
      <c r="J300" cm="1">
        <f t="array" ref="J300">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37.799999999999997</v>
      </c>
    </row>
    <row r="301" spans="1:10" x14ac:dyDescent="0.3">
      <c r="A301" t="s">
        <v>56</v>
      </c>
      <c r="B301">
        <v>2024</v>
      </c>
      <c r="C301" t="s">
        <v>64</v>
      </c>
      <c r="E301" t="s">
        <v>62</v>
      </c>
      <c r="F301" t="s">
        <v>68</v>
      </c>
      <c r="G301" t="s">
        <v>74</v>
      </c>
      <c r="H301" t="s">
        <v>69</v>
      </c>
      <c r="I301" t="s">
        <v>70</v>
      </c>
      <c r="J301" cm="1">
        <f t="array" ref="J301">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40.6</v>
      </c>
    </row>
    <row r="302" spans="1:10" x14ac:dyDescent="0.3">
      <c r="A302" t="s">
        <v>56</v>
      </c>
      <c r="B302">
        <v>2024</v>
      </c>
      <c r="C302" t="s">
        <v>64</v>
      </c>
      <c r="E302" t="s">
        <v>63</v>
      </c>
      <c r="F302" t="s">
        <v>68</v>
      </c>
      <c r="G302" t="s">
        <v>72</v>
      </c>
      <c r="H302" t="s">
        <v>69</v>
      </c>
      <c r="I302" t="s">
        <v>70</v>
      </c>
      <c r="J302" cm="1">
        <f t="array" ref="J302">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31.25</v>
      </c>
    </row>
    <row r="303" spans="1:10" x14ac:dyDescent="0.3">
      <c r="A303" t="s">
        <v>56</v>
      </c>
      <c r="B303">
        <v>2024</v>
      </c>
      <c r="C303" t="s">
        <v>64</v>
      </c>
      <c r="E303" t="s">
        <v>63</v>
      </c>
      <c r="F303" t="s">
        <v>68</v>
      </c>
      <c r="G303" t="s">
        <v>73</v>
      </c>
      <c r="H303" t="s">
        <v>69</v>
      </c>
      <c r="I303" t="s">
        <v>70</v>
      </c>
      <c r="J303" cm="1">
        <f t="array" ref="J303">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33.75</v>
      </c>
    </row>
    <row r="304" spans="1:10" x14ac:dyDescent="0.3">
      <c r="A304" t="s">
        <v>56</v>
      </c>
      <c r="B304">
        <v>2024</v>
      </c>
      <c r="C304" t="s">
        <v>64</v>
      </c>
      <c r="E304" t="s">
        <v>63</v>
      </c>
      <c r="F304" t="s">
        <v>68</v>
      </c>
      <c r="G304" t="s">
        <v>74</v>
      </c>
      <c r="H304" t="s">
        <v>69</v>
      </c>
      <c r="I304" t="s">
        <v>70</v>
      </c>
      <c r="J304" cm="1">
        <f t="array" ref="J304">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36.25</v>
      </c>
    </row>
    <row r="305" spans="1:10" x14ac:dyDescent="0.3">
      <c r="A305" t="s">
        <v>56</v>
      </c>
      <c r="B305">
        <v>2024</v>
      </c>
      <c r="C305" t="s">
        <v>65</v>
      </c>
      <c r="E305" t="s">
        <v>58</v>
      </c>
      <c r="F305" t="s">
        <v>68</v>
      </c>
      <c r="G305" t="s">
        <v>72</v>
      </c>
      <c r="H305" t="s">
        <v>69</v>
      </c>
      <c r="I305" t="s">
        <v>70</v>
      </c>
      <c r="J305" cm="1">
        <f t="array" ref="J305">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30</v>
      </c>
    </row>
    <row r="306" spans="1:10" x14ac:dyDescent="0.3">
      <c r="A306" t="s">
        <v>56</v>
      </c>
      <c r="B306">
        <v>2024</v>
      </c>
      <c r="C306" t="s">
        <v>65</v>
      </c>
      <c r="E306" t="s">
        <v>58</v>
      </c>
      <c r="F306" t="s">
        <v>68</v>
      </c>
      <c r="G306" t="s">
        <v>73</v>
      </c>
      <c r="H306" t="s">
        <v>69</v>
      </c>
      <c r="I306" t="s">
        <v>70</v>
      </c>
      <c r="J306" cm="1">
        <f t="array" ref="J306">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32.4</v>
      </c>
    </row>
    <row r="307" spans="1:10" x14ac:dyDescent="0.3">
      <c r="A307" t="s">
        <v>56</v>
      </c>
      <c r="B307">
        <v>2024</v>
      </c>
      <c r="C307" t="s">
        <v>65</v>
      </c>
      <c r="E307" t="s">
        <v>58</v>
      </c>
      <c r="F307" t="s">
        <v>68</v>
      </c>
      <c r="G307" t="s">
        <v>74</v>
      </c>
      <c r="H307" t="s">
        <v>69</v>
      </c>
      <c r="I307" t="s">
        <v>70</v>
      </c>
      <c r="J307" cm="1">
        <f t="array" ref="J307">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34.799999999999997</v>
      </c>
    </row>
    <row r="308" spans="1:10" x14ac:dyDescent="0.3">
      <c r="A308" t="s">
        <v>56</v>
      </c>
      <c r="B308">
        <v>2024</v>
      </c>
      <c r="C308" t="s">
        <v>65</v>
      </c>
      <c r="E308" t="s">
        <v>62</v>
      </c>
      <c r="F308" t="s">
        <v>68</v>
      </c>
      <c r="G308" t="s">
        <v>72</v>
      </c>
      <c r="H308" t="s">
        <v>69</v>
      </c>
      <c r="I308" t="s">
        <v>70</v>
      </c>
      <c r="J308" cm="1">
        <f t="array" ref="J308">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27.5</v>
      </c>
    </row>
    <row r="309" spans="1:10" x14ac:dyDescent="0.3">
      <c r="A309" t="s">
        <v>56</v>
      </c>
      <c r="B309">
        <v>2024</v>
      </c>
      <c r="C309" t="s">
        <v>65</v>
      </c>
      <c r="E309" t="s">
        <v>62</v>
      </c>
      <c r="F309" t="s">
        <v>68</v>
      </c>
      <c r="G309" t="s">
        <v>73</v>
      </c>
      <c r="H309" t="s">
        <v>69</v>
      </c>
      <c r="I309" t="s">
        <v>70</v>
      </c>
      <c r="J309" cm="1">
        <f t="array" ref="J309">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29.7</v>
      </c>
    </row>
    <row r="310" spans="1:10" x14ac:dyDescent="0.3">
      <c r="A310" t="s">
        <v>56</v>
      </c>
      <c r="B310">
        <v>2024</v>
      </c>
      <c r="C310" t="s">
        <v>65</v>
      </c>
      <c r="E310" t="s">
        <v>62</v>
      </c>
      <c r="F310" t="s">
        <v>68</v>
      </c>
      <c r="G310" t="s">
        <v>74</v>
      </c>
      <c r="H310" t="s">
        <v>69</v>
      </c>
      <c r="I310" t="s">
        <v>70</v>
      </c>
      <c r="J310" cm="1">
        <f t="array" ref="J310">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31.9</v>
      </c>
    </row>
    <row r="311" spans="1:10" x14ac:dyDescent="0.3">
      <c r="A311" t="s">
        <v>56</v>
      </c>
      <c r="B311">
        <v>2024</v>
      </c>
      <c r="C311" t="s">
        <v>65</v>
      </c>
      <c r="E311" t="s">
        <v>63</v>
      </c>
      <c r="F311" t="s">
        <v>68</v>
      </c>
      <c r="G311" t="s">
        <v>72</v>
      </c>
      <c r="H311" t="s">
        <v>69</v>
      </c>
      <c r="I311" t="s">
        <v>70</v>
      </c>
      <c r="J311" cm="1">
        <f t="array" ref="J311">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21.25</v>
      </c>
    </row>
    <row r="312" spans="1:10" x14ac:dyDescent="0.3">
      <c r="A312" t="s">
        <v>56</v>
      </c>
      <c r="B312">
        <v>2024</v>
      </c>
      <c r="C312" t="s">
        <v>65</v>
      </c>
      <c r="E312" t="s">
        <v>63</v>
      </c>
      <c r="F312" t="s">
        <v>68</v>
      </c>
      <c r="G312" t="s">
        <v>73</v>
      </c>
      <c r="H312" t="s">
        <v>69</v>
      </c>
      <c r="I312" t="s">
        <v>70</v>
      </c>
      <c r="J312" cm="1">
        <f t="array" ref="J312">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22.95</v>
      </c>
    </row>
    <row r="313" spans="1:10" x14ac:dyDescent="0.3">
      <c r="A313" t="s">
        <v>56</v>
      </c>
      <c r="B313">
        <v>2024</v>
      </c>
      <c r="C313" t="s">
        <v>65</v>
      </c>
      <c r="E313" t="s">
        <v>63</v>
      </c>
      <c r="F313" t="s">
        <v>68</v>
      </c>
      <c r="G313" t="s">
        <v>74</v>
      </c>
      <c r="H313" t="s">
        <v>69</v>
      </c>
      <c r="I313" t="s">
        <v>70</v>
      </c>
      <c r="J313" cm="1">
        <f t="array" ref="J313">IF(Table1[[#This Row],[Rate Category]]="Star 1",ROUND(INDEX(Table2[Rate],MATCH(1,(Table2[State]=Table1[[#This Row],[State]])*(Table2[Zone]=Table1[[#This Row],[Zone]])*(Table2[Setting]=Table1[[#This Row],[Setting]])*(Table2[Age Group]=Table1[[#This Row],[Age Group]])*(Table2[Duration]=Table1[[#This Row],[Duration]]),0))*1.25,2),
IF(Table1[[#This Row],[Rate Category]]="Star 2",ROUND(INDEX(Table2[Rate],MATCH(1,(Table2[State]=Table1[[#This Row],[State]])*(Table2[Zone]=Table1[[#This Row],[Zone]])*(Table2[Setting]=Table1[[#This Row],[Setting]])*(Table2[Age Group]=Table1[[#This Row],[Age Group]])*(Table2[Duration]=Table1[[#This Row],[Duration]]),0))*1.35,2),
IF(Table1[[#This Row],[Rate Category]]="Star 3",ROUND(INDEX(Table2[Rate],MATCH(1,(Table2[State]=Table1[[#This Row],[State]])*(Table2[Zone]=Table1[[#This Row],[Zone]])*(Table2[Setting]=Table1[[#This Row],[Setting]])*(Table2[Age Group]=Table1[[#This Row],[Age Group]])*(Table2[Duration]=Table1[[#This Row],[Duration]]),0))*1.45,2))))</f>
        <v>24.65</v>
      </c>
    </row>
    <row r="314" spans="1:10" x14ac:dyDescent="0.3">
      <c r="A314" t="s">
        <v>56</v>
      </c>
      <c r="B314">
        <v>2024</v>
      </c>
      <c r="C314" t="s">
        <v>71</v>
      </c>
      <c r="E314" t="s">
        <v>58</v>
      </c>
      <c r="F314" t="s">
        <v>59</v>
      </c>
      <c r="G314" t="s">
        <v>72</v>
      </c>
      <c r="H314" t="s">
        <v>61</v>
      </c>
      <c r="I314" t="s">
        <v>70</v>
      </c>
      <c r="J314" t="e" cm="1">
        <f t="array" ref="J314">INDEX(Table2[Rate],MATCH(1,(Table2[State]=Table1[[#This Row],[State]])*(Table2[Zone]=Table1[[#This Row],[Zone]])*(Table2[Setting]=Table1[[#This Row],[Setting]])*(Table2[Age Group]=Table1[[#This Row],[Age Group]])*(Table2[Rate Category]=Table1[[#This Row],[Rate Category]])*(Table2[Duration]=Table1[[#This Row],[Duration]]),0))</f>
        <v>#N/A</v>
      </c>
    </row>
    <row r="315" spans="1:10" x14ac:dyDescent="0.3">
      <c r="A315" t="s">
        <v>56</v>
      </c>
      <c r="B315">
        <v>2024</v>
      </c>
      <c r="C315" t="s">
        <v>71</v>
      </c>
      <c r="E315" t="s">
        <v>58</v>
      </c>
      <c r="F315" t="s">
        <v>59</v>
      </c>
      <c r="G315" t="s">
        <v>73</v>
      </c>
      <c r="H315" t="s">
        <v>61</v>
      </c>
      <c r="I315" t="s">
        <v>70</v>
      </c>
      <c r="J315" t="e" cm="1">
        <f t="array" ref="J315">INDEX(Table2[Rate],MATCH(1,(Table2[State]=Table1[[#This Row],[State]])*(Table2[Zone]=Table1[[#This Row],[Zone]])*(Table2[Setting]=Table1[[#This Row],[Setting]])*(Table2[Age Group]=Table1[[#This Row],[Age Group]])*(Table2[Rate Category]=Table1[[#This Row],[Rate Category]])*(Table2[Duration]=Table1[[#This Row],[Duration]]),0))</f>
        <v>#N/A</v>
      </c>
    </row>
    <row r="316" spans="1:10" x14ac:dyDescent="0.3">
      <c r="A316" t="s">
        <v>56</v>
      </c>
      <c r="B316">
        <v>2024</v>
      </c>
      <c r="C316" t="s">
        <v>71</v>
      </c>
      <c r="E316" t="s">
        <v>58</v>
      </c>
      <c r="F316" t="s">
        <v>59</v>
      </c>
      <c r="G316" t="s">
        <v>74</v>
      </c>
      <c r="H316" t="s">
        <v>61</v>
      </c>
      <c r="I316" t="s">
        <v>70</v>
      </c>
      <c r="J316" t="e" cm="1">
        <f t="array" ref="J316">INDEX(Table2[Rate],MATCH(1,(Table2[State]=Table1[[#This Row],[State]])*(Table2[Zone]=Table1[[#This Row],[Zone]])*(Table2[Setting]=Table1[[#This Row],[Setting]])*(Table2[Age Group]=Table1[[#This Row],[Age Group]])*(Table2[Rate Category]=Table1[[#This Row],[Rate Category]])*(Table2[Duration]=Table1[[#This Row],[Duration]]),0))</f>
        <v>#N/A</v>
      </c>
    </row>
    <row r="317" spans="1:10" x14ac:dyDescent="0.3">
      <c r="A317" t="s">
        <v>56</v>
      </c>
      <c r="B317">
        <v>2024</v>
      </c>
      <c r="C317" t="s">
        <v>71</v>
      </c>
      <c r="E317" t="s">
        <v>62</v>
      </c>
      <c r="F317" t="s">
        <v>59</v>
      </c>
      <c r="G317" t="s">
        <v>72</v>
      </c>
      <c r="H317" t="s">
        <v>61</v>
      </c>
      <c r="I317" t="s">
        <v>70</v>
      </c>
      <c r="J317" t="e" cm="1">
        <f t="array" ref="J317">INDEX(Table2[Rate],MATCH(1,(Table2[State]=Table1[[#This Row],[State]])*(Table2[Zone]=Table1[[#This Row],[Zone]])*(Table2[Setting]=Table1[[#This Row],[Setting]])*(Table2[Age Group]=Table1[[#This Row],[Age Group]])*(Table2[Rate Category]=Table1[[#This Row],[Rate Category]])*(Table2[Duration]=Table1[[#This Row],[Duration]]),0))</f>
        <v>#N/A</v>
      </c>
    </row>
    <row r="318" spans="1:10" x14ac:dyDescent="0.3">
      <c r="A318" t="s">
        <v>56</v>
      </c>
      <c r="B318">
        <v>2024</v>
      </c>
      <c r="C318" t="s">
        <v>71</v>
      </c>
      <c r="E318" t="s">
        <v>62</v>
      </c>
      <c r="F318" t="s">
        <v>59</v>
      </c>
      <c r="G318" t="s">
        <v>73</v>
      </c>
      <c r="H318" t="s">
        <v>61</v>
      </c>
      <c r="I318" t="s">
        <v>70</v>
      </c>
      <c r="J318" t="e" cm="1">
        <f t="array" ref="J318">INDEX(Table2[Rate],MATCH(1,(Table2[State]=Table1[[#This Row],[State]])*(Table2[Zone]=Table1[[#This Row],[Zone]])*(Table2[Setting]=Table1[[#This Row],[Setting]])*(Table2[Age Group]=Table1[[#This Row],[Age Group]])*(Table2[Rate Category]=Table1[[#This Row],[Rate Category]])*(Table2[Duration]=Table1[[#This Row],[Duration]]),0))</f>
        <v>#N/A</v>
      </c>
    </row>
    <row r="319" spans="1:10" x14ac:dyDescent="0.3">
      <c r="A319" t="s">
        <v>56</v>
      </c>
      <c r="B319">
        <v>2024</v>
      </c>
      <c r="C319" t="s">
        <v>71</v>
      </c>
      <c r="E319" t="s">
        <v>62</v>
      </c>
      <c r="F319" t="s">
        <v>59</v>
      </c>
      <c r="G319" t="s">
        <v>74</v>
      </c>
      <c r="H319" t="s">
        <v>61</v>
      </c>
      <c r="I319" t="s">
        <v>70</v>
      </c>
      <c r="J319" t="e" cm="1">
        <f t="array" ref="J319">INDEX(Table2[Rate],MATCH(1,(Table2[State]=Table1[[#This Row],[State]])*(Table2[Zone]=Table1[[#This Row],[Zone]])*(Table2[Setting]=Table1[[#This Row],[Setting]])*(Table2[Age Group]=Table1[[#This Row],[Age Group]])*(Table2[Rate Category]=Table1[[#This Row],[Rate Category]])*(Table2[Duration]=Table1[[#This Row],[Duration]]),0))</f>
        <v>#N/A</v>
      </c>
    </row>
    <row r="320" spans="1:10" x14ac:dyDescent="0.3">
      <c r="A320" t="s">
        <v>56</v>
      </c>
      <c r="B320">
        <v>2024</v>
      </c>
      <c r="C320" t="s">
        <v>71</v>
      </c>
      <c r="E320" t="s">
        <v>63</v>
      </c>
      <c r="F320" t="s">
        <v>59</v>
      </c>
      <c r="G320" t="s">
        <v>72</v>
      </c>
      <c r="H320" t="s">
        <v>61</v>
      </c>
      <c r="I320" t="s">
        <v>70</v>
      </c>
      <c r="J320" t="e" cm="1">
        <f t="array" ref="J320">INDEX(Table2[Rate],MATCH(1,(Table2[State]=Table1[[#This Row],[State]])*(Table2[Zone]=Table1[[#This Row],[Zone]])*(Table2[Setting]=Table1[[#This Row],[Setting]])*(Table2[Age Group]=Table1[[#This Row],[Age Group]])*(Table2[Rate Category]=Table1[[#This Row],[Rate Category]])*(Table2[Duration]=Table1[[#This Row],[Duration]]),0))</f>
        <v>#N/A</v>
      </c>
    </row>
    <row r="321" spans="1:10" x14ac:dyDescent="0.3">
      <c r="A321" t="s">
        <v>56</v>
      </c>
      <c r="B321">
        <v>2024</v>
      </c>
      <c r="C321" t="s">
        <v>71</v>
      </c>
      <c r="E321" t="s">
        <v>63</v>
      </c>
      <c r="F321" t="s">
        <v>59</v>
      </c>
      <c r="G321" t="s">
        <v>73</v>
      </c>
      <c r="H321" t="s">
        <v>61</v>
      </c>
      <c r="I321" t="s">
        <v>70</v>
      </c>
      <c r="J321" t="e" cm="1">
        <f t="array" ref="J321">INDEX(Table2[Rate],MATCH(1,(Table2[State]=Table1[[#This Row],[State]])*(Table2[Zone]=Table1[[#This Row],[Zone]])*(Table2[Setting]=Table1[[#This Row],[Setting]])*(Table2[Age Group]=Table1[[#This Row],[Age Group]])*(Table2[Rate Category]=Table1[[#This Row],[Rate Category]])*(Table2[Duration]=Table1[[#This Row],[Duration]]),0))</f>
        <v>#N/A</v>
      </c>
    </row>
    <row r="322" spans="1:10" x14ac:dyDescent="0.3">
      <c r="A322" t="s">
        <v>56</v>
      </c>
      <c r="B322">
        <v>2024</v>
      </c>
      <c r="C322" t="s">
        <v>71</v>
      </c>
      <c r="E322" t="s">
        <v>63</v>
      </c>
      <c r="F322" t="s">
        <v>59</v>
      </c>
      <c r="G322" t="s">
        <v>74</v>
      </c>
      <c r="H322" t="s">
        <v>61</v>
      </c>
      <c r="I322" t="s">
        <v>70</v>
      </c>
      <c r="J322" t="e" cm="1">
        <f t="array" ref="J322">INDEX(Table2[Rate],MATCH(1,(Table2[State]=Table1[[#This Row],[State]])*(Table2[Zone]=Table1[[#This Row],[Zone]])*(Table2[Setting]=Table1[[#This Row],[Setting]])*(Table2[Age Group]=Table1[[#This Row],[Age Group]])*(Table2[Rate Category]=Table1[[#This Row],[Rate Category]])*(Table2[Duration]=Table1[[#This Row],[Duration]]),0))</f>
        <v>#N/A</v>
      </c>
    </row>
    <row r="323" spans="1:10" x14ac:dyDescent="0.3">
      <c r="A323" t="s">
        <v>56</v>
      </c>
      <c r="B323">
        <v>2024</v>
      </c>
      <c r="C323" t="s">
        <v>71</v>
      </c>
      <c r="E323" t="s">
        <v>58</v>
      </c>
      <c r="F323" t="s">
        <v>59</v>
      </c>
      <c r="G323" t="s">
        <v>72</v>
      </c>
      <c r="H323" t="s">
        <v>61</v>
      </c>
      <c r="I323" t="s">
        <v>70</v>
      </c>
      <c r="J323" t="e" cm="1">
        <f t="array" ref="J323">INDEX(Table2[Rate],MATCH(1,(Table2[State]=Table1[[#This Row],[State]])*(Table2[Zone]=Table1[[#This Row],[Zone]])*(Table2[Setting]=Table1[[#This Row],[Setting]])*(Table2[Age Group]=Table1[[#This Row],[Age Group]])*(Table2[Rate Category]=Table1[[#This Row],[Rate Category]])*(Table2[Duration]=Table1[[#This Row],[Duration]]),0))</f>
        <v>#N/A</v>
      </c>
    </row>
    <row r="324" spans="1:10" x14ac:dyDescent="0.3">
      <c r="A324" t="s">
        <v>56</v>
      </c>
      <c r="B324">
        <v>2024</v>
      </c>
      <c r="C324" t="s">
        <v>71</v>
      </c>
      <c r="E324" t="s">
        <v>58</v>
      </c>
      <c r="F324" t="s">
        <v>59</v>
      </c>
      <c r="G324" t="s">
        <v>73</v>
      </c>
      <c r="H324" t="s">
        <v>61</v>
      </c>
      <c r="I324" t="s">
        <v>70</v>
      </c>
      <c r="J324" t="e" cm="1">
        <f t="array" ref="J324">INDEX(Table2[Rate],MATCH(1,(Table2[State]=Table1[[#This Row],[State]])*(Table2[Zone]=Table1[[#This Row],[Zone]])*(Table2[Setting]=Table1[[#This Row],[Setting]])*(Table2[Age Group]=Table1[[#This Row],[Age Group]])*(Table2[Rate Category]=Table1[[#This Row],[Rate Category]])*(Table2[Duration]=Table1[[#This Row],[Duration]]),0))</f>
        <v>#N/A</v>
      </c>
    </row>
    <row r="325" spans="1:10" x14ac:dyDescent="0.3">
      <c r="A325" t="s">
        <v>56</v>
      </c>
      <c r="B325">
        <v>2024</v>
      </c>
      <c r="C325" t="s">
        <v>71</v>
      </c>
      <c r="E325" t="s">
        <v>58</v>
      </c>
      <c r="F325" t="s">
        <v>59</v>
      </c>
      <c r="G325" t="s">
        <v>74</v>
      </c>
      <c r="H325" t="s">
        <v>61</v>
      </c>
      <c r="I325" t="s">
        <v>70</v>
      </c>
      <c r="J325" t="e" cm="1">
        <f t="array" ref="J325">INDEX(Table2[Rate],MATCH(1,(Table2[State]=Table1[[#This Row],[State]])*(Table2[Zone]=Table1[[#This Row],[Zone]])*(Table2[Setting]=Table1[[#This Row],[Setting]])*(Table2[Age Group]=Table1[[#This Row],[Age Group]])*(Table2[Rate Category]=Table1[[#This Row],[Rate Category]])*(Table2[Duration]=Table1[[#This Row],[Duration]]),0))</f>
        <v>#N/A</v>
      </c>
    </row>
    <row r="326" spans="1:10" x14ac:dyDescent="0.3">
      <c r="A326" t="s">
        <v>56</v>
      </c>
      <c r="B326">
        <v>2024</v>
      </c>
      <c r="C326" t="s">
        <v>71</v>
      </c>
      <c r="E326" t="s">
        <v>62</v>
      </c>
      <c r="F326" t="s">
        <v>59</v>
      </c>
      <c r="G326" t="s">
        <v>72</v>
      </c>
      <c r="H326" t="s">
        <v>61</v>
      </c>
      <c r="I326" t="s">
        <v>70</v>
      </c>
      <c r="J326" t="e" cm="1">
        <f t="array" ref="J326">INDEX(Table2[Rate],MATCH(1,(Table2[State]=Table1[[#This Row],[State]])*(Table2[Zone]=Table1[[#This Row],[Zone]])*(Table2[Setting]=Table1[[#This Row],[Setting]])*(Table2[Age Group]=Table1[[#This Row],[Age Group]])*(Table2[Rate Category]=Table1[[#This Row],[Rate Category]])*(Table2[Duration]=Table1[[#This Row],[Duration]]),0))</f>
        <v>#N/A</v>
      </c>
    </row>
    <row r="327" spans="1:10" x14ac:dyDescent="0.3">
      <c r="A327" t="s">
        <v>56</v>
      </c>
      <c r="B327">
        <v>2024</v>
      </c>
      <c r="C327" t="s">
        <v>71</v>
      </c>
      <c r="E327" t="s">
        <v>62</v>
      </c>
      <c r="F327" t="s">
        <v>59</v>
      </c>
      <c r="G327" t="s">
        <v>73</v>
      </c>
      <c r="H327" t="s">
        <v>61</v>
      </c>
      <c r="I327" t="s">
        <v>70</v>
      </c>
      <c r="J327" t="e" cm="1">
        <f t="array" ref="J327">INDEX(Table2[Rate],MATCH(1,(Table2[State]=Table1[[#This Row],[State]])*(Table2[Zone]=Table1[[#This Row],[Zone]])*(Table2[Setting]=Table1[[#This Row],[Setting]])*(Table2[Age Group]=Table1[[#This Row],[Age Group]])*(Table2[Rate Category]=Table1[[#This Row],[Rate Category]])*(Table2[Duration]=Table1[[#This Row],[Duration]]),0))</f>
        <v>#N/A</v>
      </c>
    </row>
    <row r="328" spans="1:10" x14ac:dyDescent="0.3">
      <c r="A328" t="s">
        <v>56</v>
      </c>
      <c r="B328">
        <v>2024</v>
      </c>
      <c r="C328" t="s">
        <v>71</v>
      </c>
      <c r="E328" t="s">
        <v>62</v>
      </c>
      <c r="F328" t="s">
        <v>59</v>
      </c>
      <c r="G328" t="s">
        <v>74</v>
      </c>
      <c r="H328" t="s">
        <v>61</v>
      </c>
      <c r="I328" t="s">
        <v>70</v>
      </c>
      <c r="J328" t="e" cm="1">
        <f t="array" ref="J328">INDEX(Table2[Rate],MATCH(1,(Table2[State]=Table1[[#This Row],[State]])*(Table2[Zone]=Table1[[#This Row],[Zone]])*(Table2[Setting]=Table1[[#This Row],[Setting]])*(Table2[Age Group]=Table1[[#This Row],[Age Group]])*(Table2[Rate Category]=Table1[[#This Row],[Rate Category]])*(Table2[Duration]=Table1[[#This Row],[Duration]]),0))</f>
        <v>#N/A</v>
      </c>
    </row>
    <row r="329" spans="1:10" x14ac:dyDescent="0.3">
      <c r="A329" t="s">
        <v>56</v>
      </c>
      <c r="B329">
        <v>2024</v>
      </c>
      <c r="C329" t="s">
        <v>71</v>
      </c>
      <c r="E329" t="s">
        <v>63</v>
      </c>
      <c r="F329" t="s">
        <v>59</v>
      </c>
      <c r="G329" t="s">
        <v>72</v>
      </c>
      <c r="H329" t="s">
        <v>61</v>
      </c>
      <c r="I329" t="s">
        <v>70</v>
      </c>
      <c r="J329" t="e" cm="1">
        <f t="array" ref="J329">INDEX(Table2[Rate],MATCH(1,(Table2[State]=Table1[[#This Row],[State]])*(Table2[Zone]=Table1[[#This Row],[Zone]])*(Table2[Setting]=Table1[[#This Row],[Setting]])*(Table2[Age Group]=Table1[[#This Row],[Age Group]])*(Table2[Rate Category]=Table1[[#This Row],[Rate Category]])*(Table2[Duration]=Table1[[#This Row],[Duration]]),0))</f>
        <v>#N/A</v>
      </c>
    </row>
    <row r="330" spans="1:10" x14ac:dyDescent="0.3">
      <c r="A330" t="s">
        <v>56</v>
      </c>
      <c r="B330">
        <v>2024</v>
      </c>
      <c r="C330" t="s">
        <v>71</v>
      </c>
      <c r="E330" t="s">
        <v>63</v>
      </c>
      <c r="F330" t="s">
        <v>59</v>
      </c>
      <c r="G330" t="s">
        <v>73</v>
      </c>
      <c r="H330" t="s">
        <v>61</v>
      </c>
      <c r="I330" t="s">
        <v>70</v>
      </c>
      <c r="J330" t="e" cm="1">
        <f t="array" ref="J330">INDEX(Table2[Rate],MATCH(1,(Table2[State]=Table1[[#This Row],[State]])*(Table2[Zone]=Table1[[#This Row],[Zone]])*(Table2[Setting]=Table1[[#This Row],[Setting]])*(Table2[Age Group]=Table1[[#This Row],[Age Group]])*(Table2[Rate Category]=Table1[[#This Row],[Rate Category]])*(Table2[Duration]=Table1[[#This Row],[Duration]]),0))</f>
        <v>#N/A</v>
      </c>
    </row>
    <row r="331" spans="1:10" x14ac:dyDescent="0.3">
      <c r="A331" t="s">
        <v>56</v>
      </c>
      <c r="B331">
        <v>2024</v>
      </c>
      <c r="C331" t="s">
        <v>71</v>
      </c>
      <c r="E331" t="s">
        <v>63</v>
      </c>
      <c r="F331" t="s">
        <v>59</v>
      </c>
      <c r="G331" t="s">
        <v>74</v>
      </c>
      <c r="H331" t="s">
        <v>61</v>
      </c>
      <c r="I331" t="s">
        <v>70</v>
      </c>
      <c r="J331" t="e" cm="1">
        <f t="array" ref="J331">INDEX(Table2[Rate],MATCH(1,(Table2[State]=Table1[[#This Row],[State]])*(Table2[Zone]=Table1[[#This Row],[Zone]])*(Table2[Setting]=Table1[[#This Row],[Setting]])*(Table2[Age Group]=Table1[[#This Row],[Age Group]])*(Table2[Rate Category]=Table1[[#This Row],[Rate Category]])*(Table2[Duration]=Table1[[#This Row],[Duration]]),0))</f>
        <v>#N/A</v>
      </c>
    </row>
    <row r="332" spans="1:10" x14ac:dyDescent="0.3">
      <c r="A332" t="s">
        <v>56</v>
      </c>
      <c r="B332">
        <v>2024</v>
      </c>
      <c r="C332" t="s">
        <v>71</v>
      </c>
      <c r="E332" t="s">
        <v>58</v>
      </c>
      <c r="F332" t="s">
        <v>59</v>
      </c>
      <c r="G332" t="s">
        <v>72</v>
      </c>
      <c r="H332" t="s">
        <v>61</v>
      </c>
      <c r="I332" t="s">
        <v>70</v>
      </c>
      <c r="J332" t="e" cm="1">
        <f t="array" ref="J332">INDEX(Table2[Rate],MATCH(1,(Table2[State]=Table1[[#This Row],[State]])*(Table2[Zone]=Table1[[#This Row],[Zone]])*(Table2[Setting]=Table1[[#This Row],[Setting]])*(Table2[Age Group]=Table1[[#This Row],[Age Group]])*(Table2[Rate Category]=Table1[[#This Row],[Rate Category]])*(Table2[Duration]=Table1[[#This Row],[Duration]]),0))</f>
        <v>#N/A</v>
      </c>
    </row>
    <row r="333" spans="1:10" x14ac:dyDescent="0.3">
      <c r="A333" t="s">
        <v>56</v>
      </c>
      <c r="B333">
        <v>2024</v>
      </c>
      <c r="C333" t="s">
        <v>71</v>
      </c>
      <c r="E333" t="s">
        <v>58</v>
      </c>
      <c r="F333" t="s">
        <v>59</v>
      </c>
      <c r="G333" t="s">
        <v>73</v>
      </c>
      <c r="H333" t="s">
        <v>61</v>
      </c>
      <c r="I333" t="s">
        <v>70</v>
      </c>
      <c r="J333" t="e" cm="1">
        <f t="array" ref="J333">INDEX(Table2[Rate],MATCH(1,(Table2[State]=Table1[[#This Row],[State]])*(Table2[Zone]=Table1[[#This Row],[Zone]])*(Table2[Setting]=Table1[[#This Row],[Setting]])*(Table2[Age Group]=Table1[[#This Row],[Age Group]])*(Table2[Rate Category]=Table1[[#This Row],[Rate Category]])*(Table2[Duration]=Table1[[#This Row],[Duration]]),0))</f>
        <v>#N/A</v>
      </c>
    </row>
    <row r="334" spans="1:10" x14ac:dyDescent="0.3">
      <c r="A334" t="s">
        <v>56</v>
      </c>
      <c r="B334">
        <v>2024</v>
      </c>
      <c r="C334" t="s">
        <v>71</v>
      </c>
      <c r="E334" t="s">
        <v>58</v>
      </c>
      <c r="F334" t="s">
        <v>59</v>
      </c>
      <c r="G334" t="s">
        <v>74</v>
      </c>
      <c r="H334" t="s">
        <v>61</v>
      </c>
      <c r="I334" t="s">
        <v>70</v>
      </c>
      <c r="J334" t="e" cm="1">
        <f t="array" ref="J334">INDEX(Table2[Rate],MATCH(1,(Table2[State]=Table1[[#This Row],[State]])*(Table2[Zone]=Table1[[#This Row],[Zone]])*(Table2[Setting]=Table1[[#This Row],[Setting]])*(Table2[Age Group]=Table1[[#This Row],[Age Group]])*(Table2[Rate Category]=Table1[[#This Row],[Rate Category]])*(Table2[Duration]=Table1[[#This Row],[Duration]]),0))</f>
        <v>#N/A</v>
      </c>
    </row>
    <row r="335" spans="1:10" x14ac:dyDescent="0.3">
      <c r="A335" t="s">
        <v>56</v>
      </c>
      <c r="B335">
        <v>2024</v>
      </c>
      <c r="C335" t="s">
        <v>71</v>
      </c>
      <c r="E335" t="s">
        <v>62</v>
      </c>
      <c r="F335" t="s">
        <v>59</v>
      </c>
      <c r="G335" t="s">
        <v>72</v>
      </c>
      <c r="H335" t="s">
        <v>61</v>
      </c>
      <c r="I335" t="s">
        <v>70</v>
      </c>
      <c r="J335" t="e" cm="1">
        <f t="array" ref="J335">INDEX(Table2[Rate],MATCH(1,(Table2[State]=Table1[[#This Row],[State]])*(Table2[Zone]=Table1[[#This Row],[Zone]])*(Table2[Setting]=Table1[[#This Row],[Setting]])*(Table2[Age Group]=Table1[[#This Row],[Age Group]])*(Table2[Rate Category]=Table1[[#This Row],[Rate Category]])*(Table2[Duration]=Table1[[#This Row],[Duration]]),0))</f>
        <v>#N/A</v>
      </c>
    </row>
    <row r="336" spans="1:10" x14ac:dyDescent="0.3">
      <c r="A336" t="s">
        <v>56</v>
      </c>
      <c r="B336">
        <v>2024</v>
      </c>
      <c r="C336" t="s">
        <v>71</v>
      </c>
      <c r="E336" t="s">
        <v>62</v>
      </c>
      <c r="F336" t="s">
        <v>59</v>
      </c>
      <c r="G336" t="s">
        <v>73</v>
      </c>
      <c r="H336" t="s">
        <v>61</v>
      </c>
      <c r="I336" t="s">
        <v>70</v>
      </c>
      <c r="J336" t="e" cm="1">
        <f t="array" ref="J336">INDEX(Table2[Rate],MATCH(1,(Table2[State]=Table1[[#This Row],[State]])*(Table2[Zone]=Table1[[#This Row],[Zone]])*(Table2[Setting]=Table1[[#This Row],[Setting]])*(Table2[Age Group]=Table1[[#This Row],[Age Group]])*(Table2[Rate Category]=Table1[[#This Row],[Rate Category]])*(Table2[Duration]=Table1[[#This Row],[Duration]]),0))</f>
        <v>#N/A</v>
      </c>
    </row>
    <row r="337" spans="1:10" x14ac:dyDescent="0.3">
      <c r="A337" t="s">
        <v>56</v>
      </c>
      <c r="B337">
        <v>2024</v>
      </c>
      <c r="C337" t="s">
        <v>71</v>
      </c>
      <c r="E337" t="s">
        <v>62</v>
      </c>
      <c r="F337" t="s">
        <v>59</v>
      </c>
      <c r="G337" t="s">
        <v>74</v>
      </c>
      <c r="H337" t="s">
        <v>61</v>
      </c>
      <c r="I337" t="s">
        <v>70</v>
      </c>
      <c r="J337" t="e" cm="1">
        <f t="array" ref="J337">INDEX(Table2[Rate],MATCH(1,(Table2[State]=Table1[[#This Row],[State]])*(Table2[Zone]=Table1[[#This Row],[Zone]])*(Table2[Setting]=Table1[[#This Row],[Setting]])*(Table2[Age Group]=Table1[[#This Row],[Age Group]])*(Table2[Rate Category]=Table1[[#This Row],[Rate Category]])*(Table2[Duration]=Table1[[#This Row],[Duration]]),0))</f>
        <v>#N/A</v>
      </c>
    </row>
    <row r="338" spans="1:10" x14ac:dyDescent="0.3">
      <c r="A338" t="s">
        <v>56</v>
      </c>
      <c r="B338">
        <v>2024</v>
      </c>
      <c r="C338" t="s">
        <v>71</v>
      </c>
      <c r="E338" t="s">
        <v>63</v>
      </c>
      <c r="F338" t="s">
        <v>59</v>
      </c>
      <c r="G338" t="s">
        <v>72</v>
      </c>
      <c r="H338" t="s">
        <v>61</v>
      </c>
      <c r="I338" t="s">
        <v>70</v>
      </c>
      <c r="J338" t="e" cm="1">
        <f t="array" ref="J338">INDEX(Table2[Rate],MATCH(1,(Table2[State]=Table1[[#This Row],[State]])*(Table2[Zone]=Table1[[#This Row],[Zone]])*(Table2[Setting]=Table1[[#This Row],[Setting]])*(Table2[Age Group]=Table1[[#This Row],[Age Group]])*(Table2[Rate Category]=Table1[[#This Row],[Rate Category]])*(Table2[Duration]=Table1[[#This Row],[Duration]]),0))</f>
        <v>#N/A</v>
      </c>
    </row>
    <row r="339" spans="1:10" x14ac:dyDescent="0.3">
      <c r="A339" t="s">
        <v>56</v>
      </c>
      <c r="B339">
        <v>2024</v>
      </c>
      <c r="C339" t="s">
        <v>71</v>
      </c>
      <c r="E339" t="s">
        <v>63</v>
      </c>
      <c r="F339" t="s">
        <v>59</v>
      </c>
      <c r="G339" t="s">
        <v>73</v>
      </c>
      <c r="H339" t="s">
        <v>61</v>
      </c>
      <c r="I339" t="s">
        <v>70</v>
      </c>
      <c r="J339" t="e" cm="1">
        <f t="array" ref="J339">INDEX(Table2[Rate],MATCH(1,(Table2[State]=Table1[[#This Row],[State]])*(Table2[Zone]=Table1[[#This Row],[Zone]])*(Table2[Setting]=Table1[[#This Row],[Setting]])*(Table2[Age Group]=Table1[[#This Row],[Age Group]])*(Table2[Rate Category]=Table1[[#This Row],[Rate Category]])*(Table2[Duration]=Table1[[#This Row],[Duration]]),0))</f>
        <v>#N/A</v>
      </c>
    </row>
    <row r="340" spans="1:10" x14ac:dyDescent="0.3">
      <c r="A340" t="s">
        <v>56</v>
      </c>
      <c r="B340">
        <v>2024</v>
      </c>
      <c r="C340" t="s">
        <v>71</v>
      </c>
      <c r="E340" t="s">
        <v>63</v>
      </c>
      <c r="F340" t="s">
        <v>59</v>
      </c>
      <c r="G340" t="s">
        <v>74</v>
      </c>
      <c r="H340" t="s">
        <v>61</v>
      </c>
      <c r="I340" t="s">
        <v>70</v>
      </c>
      <c r="J340" t="e" cm="1">
        <f t="array" ref="J340">INDEX(Table2[Rate],MATCH(1,(Table2[State]=Table1[[#This Row],[State]])*(Table2[Zone]=Table1[[#This Row],[Zone]])*(Table2[Setting]=Table1[[#This Row],[Setting]])*(Table2[Age Group]=Table1[[#This Row],[Age Group]])*(Table2[Rate Category]=Table1[[#This Row],[Rate Category]])*(Table2[Duration]=Table1[[#This Row],[Duration]]),0))</f>
        <v>#N/A</v>
      </c>
    </row>
    <row r="341" spans="1:10" x14ac:dyDescent="0.3">
      <c r="A341" t="s">
        <v>56</v>
      </c>
      <c r="B341">
        <v>2024</v>
      </c>
      <c r="C341" t="s">
        <v>71</v>
      </c>
      <c r="E341" t="s">
        <v>58</v>
      </c>
      <c r="F341" t="s">
        <v>66</v>
      </c>
      <c r="G341" t="s">
        <v>72</v>
      </c>
      <c r="H341" t="s">
        <v>61</v>
      </c>
      <c r="I341" t="s">
        <v>70</v>
      </c>
      <c r="J341" t="e" cm="1">
        <f t="array" ref="J341">INDEX(Table2[Rate],MATCH(1,(Table2[State]=Table1[[#This Row],[State]])*(Table2[Zone]=Table1[[#This Row],[Zone]])*(Table2[Setting]=Table1[[#This Row],[Setting]])*(Table2[Age Group]=Table1[[#This Row],[Age Group]])*(Table2[Rate Category]=Table1[[#This Row],[Rate Category]])*(Table2[Duration]=Table1[[#This Row],[Duration]]),0))</f>
        <v>#N/A</v>
      </c>
    </row>
    <row r="342" spans="1:10" x14ac:dyDescent="0.3">
      <c r="A342" t="s">
        <v>56</v>
      </c>
      <c r="B342">
        <v>2024</v>
      </c>
      <c r="C342" t="s">
        <v>71</v>
      </c>
      <c r="E342" t="s">
        <v>58</v>
      </c>
      <c r="F342" t="s">
        <v>66</v>
      </c>
      <c r="G342" t="s">
        <v>73</v>
      </c>
      <c r="H342" t="s">
        <v>61</v>
      </c>
      <c r="I342" t="s">
        <v>70</v>
      </c>
      <c r="J342" t="e" cm="1">
        <f t="array" ref="J342">INDEX(Table2[Rate],MATCH(1,(Table2[State]=Table1[[#This Row],[State]])*(Table2[Zone]=Table1[[#This Row],[Zone]])*(Table2[Setting]=Table1[[#This Row],[Setting]])*(Table2[Age Group]=Table1[[#This Row],[Age Group]])*(Table2[Rate Category]=Table1[[#This Row],[Rate Category]])*(Table2[Duration]=Table1[[#This Row],[Duration]]),0))</f>
        <v>#N/A</v>
      </c>
    </row>
    <row r="343" spans="1:10" x14ac:dyDescent="0.3">
      <c r="A343" t="s">
        <v>56</v>
      </c>
      <c r="B343">
        <v>2024</v>
      </c>
      <c r="C343" t="s">
        <v>71</v>
      </c>
      <c r="E343" t="s">
        <v>58</v>
      </c>
      <c r="F343" t="s">
        <v>66</v>
      </c>
      <c r="G343" t="s">
        <v>74</v>
      </c>
      <c r="H343" t="s">
        <v>61</v>
      </c>
      <c r="I343" t="s">
        <v>70</v>
      </c>
      <c r="J343" t="e" cm="1">
        <f t="array" ref="J343">INDEX(Table2[Rate],MATCH(1,(Table2[State]=Table1[[#This Row],[State]])*(Table2[Zone]=Table1[[#This Row],[Zone]])*(Table2[Setting]=Table1[[#This Row],[Setting]])*(Table2[Age Group]=Table1[[#This Row],[Age Group]])*(Table2[Rate Category]=Table1[[#This Row],[Rate Category]])*(Table2[Duration]=Table1[[#This Row],[Duration]]),0))</f>
        <v>#N/A</v>
      </c>
    </row>
    <row r="344" spans="1:10" x14ac:dyDescent="0.3">
      <c r="A344" t="s">
        <v>56</v>
      </c>
      <c r="B344">
        <v>2024</v>
      </c>
      <c r="C344" t="s">
        <v>71</v>
      </c>
      <c r="E344" t="s">
        <v>62</v>
      </c>
      <c r="F344" t="s">
        <v>66</v>
      </c>
      <c r="G344" t="s">
        <v>72</v>
      </c>
      <c r="H344" t="s">
        <v>61</v>
      </c>
      <c r="I344" t="s">
        <v>70</v>
      </c>
      <c r="J344" t="e" cm="1">
        <f t="array" ref="J344">INDEX(Table2[Rate],MATCH(1,(Table2[State]=Table1[[#This Row],[State]])*(Table2[Zone]=Table1[[#This Row],[Zone]])*(Table2[Setting]=Table1[[#This Row],[Setting]])*(Table2[Age Group]=Table1[[#This Row],[Age Group]])*(Table2[Rate Category]=Table1[[#This Row],[Rate Category]])*(Table2[Duration]=Table1[[#This Row],[Duration]]),0))</f>
        <v>#N/A</v>
      </c>
    </row>
    <row r="345" spans="1:10" x14ac:dyDescent="0.3">
      <c r="A345" t="s">
        <v>56</v>
      </c>
      <c r="B345">
        <v>2024</v>
      </c>
      <c r="C345" t="s">
        <v>71</v>
      </c>
      <c r="E345" t="s">
        <v>62</v>
      </c>
      <c r="F345" t="s">
        <v>66</v>
      </c>
      <c r="G345" t="s">
        <v>73</v>
      </c>
      <c r="H345" t="s">
        <v>61</v>
      </c>
      <c r="I345" t="s">
        <v>70</v>
      </c>
      <c r="J345" t="e" cm="1">
        <f t="array" ref="J345">INDEX(Table2[Rate],MATCH(1,(Table2[State]=Table1[[#This Row],[State]])*(Table2[Zone]=Table1[[#This Row],[Zone]])*(Table2[Setting]=Table1[[#This Row],[Setting]])*(Table2[Age Group]=Table1[[#This Row],[Age Group]])*(Table2[Rate Category]=Table1[[#This Row],[Rate Category]])*(Table2[Duration]=Table1[[#This Row],[Duration]]),0))</f>
        <v>#N/A</v>
      </c>
    </row>
    <row r="346" spans="1:10" x14ac:dyDescent="0.3">
      <c r="A346" t="s">
        <v>56</v>
      </c>
      <c r="B346">
        <v>2024</v>
      </c>
      <c r="C346" t="s">
        <v>71</v>
      </c>
      <c r="E346" t="s">
        <v>62</v>
      </c>
      <c r="F346" t="s">
        <v>66</v>
      </c>
      <c r="G346" t="s">
        <v>74</v>
      </c>
      <c r="H346" t="s">
        <v>61</v>
      </c>
      <c r="I346" t="s">
        <v>70</v>
      </c>
      <c r="J346" t="e" cm="1">
        <f t="array" ref="J346">INDEX(Table2[Rate],MATCH(1,(Table2[State]=Table1[[#This Row],[State]])*(Table2[Zone]=Table1[[#This Row],[Zone]])*(Table2[Setting]=Table1[[#This Row],[Setting]])*(Table2[Age Group]=Table1[[#This Row],[Age Group]])*(Table2[Rate Category]=Table1[[#This Row],[Rate Category]])*(Table2[Duration]=Table1[[#This Row],[Duration]]),0))</f>
        <v>#N/A</v>
      </c>
    </row>
    <row r="347" spans="1:10" x14ac:dyDescent="0.3">
      <c r="A347" t="s">
        <v>56</v>
      </c>
      <c r="B347">
        <v>2024</v>
      </c>
      <c r="C347" t="s">
        <v>71</v>
      </c>
      <c r="E347" t="s">
        <v>63</v>
      </c>
      <c r="F347" t="s">
        <v>66</v>
      </c>
      <c r="G347" t="s">
        <v>72</v>
      </c>
      <c r="H347" t="s">
        <v>61</v>
      </c>
      <c r="I347" t="s">
        <v>70</v>
      </c>
      <c r="J347" t="e" cm="1">
        <f t="array" ref="J347">INDEX(Table2[Rate],MATCH(1,(Table2[State]=Table1[[#This Row],[State]])*(Table2[Zone]=Table1[[#This Row],[Zone]])*(Table2[Setting]=Table1[[#This Row],[Setting]])*(Table2[Age Group]=Table1[[#This Row],[Age Group]])*(Table2[Rate Category]=Table1[[#This Row],[Rate Category]])*(Table2[Duration]=Table1[[#This Row],[Duration]]),0))</f>
        <v>#N/A</v>
      </c>
    </row>
    <row r="348" spans="1:10" x14ac:dyDescent="0.3">
      <c r="A348" t="s">
        <v>56</v>
      </c>
      <c r="B348">
        <v>2024</v>
      </c>
      <c r="C348" t="s">
        <v>71</v>
      </c>
      <c r="E348" t="s">
        <v>63</v>
      </c>
      <c r="F348" t="s">
        <v>66</v>
      </c>
      <c r="G348" t="s">
        <v>73</v>
      </c>
      <c r="H348" t="s">
        <v>61</v>
      </c>
      <c r="I348" t="s">
        <v>70</v>
      </c>
      <c r="J348" t="e" cm="1">
        <f t="array" ref="J348">INDEX(Table2[Rate],MATCH(1,(Table2[State]=Table1[[#This Row],[State]])*(Table2[Zone]=Table1[[#This Row],[Zone]])*(Table2[Setting]=Table1[[#This Row],[Setting]])*(Table2[Age Group]=Table1[[#This Row],[Age Group]])*(Table2[Rate Category]=Table1[[#This Row],[Rate Category]])*(Table2[Duration]=Table1[[#This Row],[Duration]]),0))</f>
        <v>#N/A</v>
      </c>
    </row>
    <row r="349" spans="1:10" x14ac:dyDescent="0.3">
      <c r="A349" t="s">
        <v>56</v>
      </c>
      <c r="B349">
        <v>2024</v>
      </c>
      <c r="C349" t="s">
        <v>71</v>
      </c>
      <c r="E349" t="s">
        <v>63</v>
      </c>
      <c r="F349" t="s">
        <v>66</v>
      </c>
      <c r="G349" t="s">
        <v>74</v>
      </c>
      <c r="H349" t="s">
        <v>61</v>
      </c>
      <c r="I349" t="s">
        <v>70</v>
      </c>
      <c r="J349" t="e" cm="1">
        <f t="array" ref="J349">INDEX(Table2[Rate],MATCH(1,(Table2[State]=Table1[[#This Row],[State]])*(Table2[Zone]=Table1[[#This Row],[Zone]])*(Table2[Setting]=Table1[[#This Row],[Setting]])*(Table2[Age Group]=Table1[[#This Row],[Age Group]])*(Table2[Rate Category]=Table1[[#This Row],[Rate Category]])*(Table2[Duration]=Table1[[#This Row],[Duration]]),0))</f>
        <v>#N/A</v>
      </c>
    </row>
    <row r="350" spans="1:10" x14ac:dyDescent="0.3">
      <c r="A350" t="s">
        <v>56</v>
      </c>
      <c r="B350">
        <v>2024</v>
      </c>
      <c r="C350" t="s">
        <v>71</v>
      </c>
      <c r="E350" t="s">
        <v>58</v>
      </c>
      <c r="F350" t="s">
        <v>66</v>
      </c>
      <c r="G350" t="s">
        <v>72</v>
      </c>
      <c r="H350" t="s">
        <v>61</v>
      </c>
      <c r="I350" t="s">
        <v>70</v>
      </c>
      <c r="J350" t="e" cm="1">
        <f t="array" ref="J350">INDEX(Table2[Rate],MATCH(1,(Table2[State]=Table1[[#This Row],[State]])*(Table2[Zone]=Table1[[#This Row],[Zone]])*(Table2[Setting]=Table1[[#This Row],[Setting]])*(Table2[Age Group]=Table1[[#This Row],[Age Group]])*(Table2[Rate Category]=Table1[[#This Row],[Rate Category]])*(Table2[Duration]=Table1[[#This Row],[Duration]]),0))</f>
        <v>#N/A</v>
      </c>
    </row>
    <row r="351" spans="1:10" x14ac:dyDescent="0.3">
      <c r="A351" t="s">
        <v>56</v>
      </c>
      <c r="B351">
        <v>2024</v>
      </c>
      <c r="C351" t="s">
        <v>71</v>
      </c>
      <c r="E351" t="s">
        <v>58</v>
      </c>
      <c r="F351" t="s">
        <v>66</v>
      </c>
      <c r="G351" t="s">
        <v>73</v>
      </c>
      <c r="H351" t="s">
        <v>61</v>
      </c>
      <c r="I351" t="s">
        <v>70</v>
      </c>
      <c r="J351" t="e" cm="1">
        <f t="array" ref="J351">INDEX(Table2[Rate],MATCH(1,(Table2[State]=Table1[[#This Row],[State]])*(Table2[Zone]=Table1[[#This Row],[Zone]])*(Table2[Setting]=Table1[[#This Row],[Setting]])*(Table2[Age Group]=Table1[[#This Row],[Age Group]])*(Table2[Rate Category]=Table1[[#This Row],[Rate Category]])*(Table2[Duration]=Table1[[#This Row],[Duration]]),0))</f>
        <v>#N/A</v>
      </c>
    </row>
    <row r="352" spans="1:10" x14ac:dyDescent="0.3">
      <c r="A352" t="s">
        <v>56</v>
      </c>
      <c r="B352">
        <v>2024</v>
      </c>
      <c r="C352" t="s">
        <v>71</v>
      </c>
      <c r="E352" t="s">
        <v>58</v>
      </c>
      <c r="F352" t="s">
        <v>66</v>
      </c>
      <c r="G352" t="s">
        <v>74</v>
      </c>
      <c r="H352" t="s">
        <v>61</v>
      </c>
      <c r="I352" t="s">
        <v>70</v>
      </c>
      <c r="J352" t="e" cm="1">
        <f t="array" ref="J352">INDEX(Table2[Rate],MATCH(1,(Table2[State]=Table1[[#This Row],[State]])*(Table2[Zone]=Table1[[#This Row],[Zone]])*(Table2[Setting]=Table1[[#This Row],[Setting]])*(Table2[Age Group]=Table1[[#This Row],[Age Group]])*(Table2[Rate Category]=Table1[[#This Row],[Rate Category]])*(Table2[Duration]=Table1[[#This Row],[Duration]]),0))</f>
        <v>#N/A</v>
      </c>
    </row>
    <row r="353" spans="1:10" x14ac:dyDescent="0.3">
      <c r="A353" t="s">
        <v>56</v>
      </c>
      <c r="B353">
        <v>2024</v>
      </c>
      <c r="C353" t="s">
        <v>71</v>
      </c>
      <c r="E353" t="s">
        <v>62</v>
      </c>
      <c r="F353" t="s">
        <v>66</v>
      </c>
      <c r="G353" t="s">
        <v>72</v>
      </c>
      <c r="H353" t="s">
        <v>61</v>
      </c>
      <c r="I353" t="s">
        <v>70</v>
      </c>
      <c r="J353" t="e" cm="1">
        <f t="array" ref="J353">INDEX(Table2[Rate],MATCH(1,(Table2[State]=Table1[[#This Row],[State]])*(Table2[Zone]=Table1[[#This Row],[Zone]])*(Table2[Setting]=Table1[[#This Row],[Setting]])*(Table2[Age Group]=Table1[[#This Row],[Age Group]])*(Table2[Rate Category]=Table1[[#This Row],[Rate Category]])*(Table2[Duration]=Table1[[#This Row],[Duration]]),0))</f>
        <v>#N/A</v>
      </c>
    </row>
    <row r="354" spans="1:10" x14ac:dyDescent="0.3">
      <c r="A354" t="s">
        <v>56</v>
      </c>
      <c r="B354">
        <v>2024</v>
      </c>
      <c r="C354" t="s">
        <v>71</v>
      </c>
      <c r="E354" t="s">
        <v>62</v>
      </c>
      <c r="F354" t="s">
        <v>66</v>
      </c>
      <c r="G354" t="s">
        <v>73</v>
      </c>
      <c r="H354" t="s">
        <v>61</v>
      </c>
      <c r="I354" t="s">
        <v>70</v>
      </c>
      <c r="J354" t="e" cm="1">
        <f t="array" ref="J354">INDEX(Table2[Rate],MATCH(1,(Table2[State]=Table1[[#This Row],[State]])*(Table2[Zone]=Table1[[#This Row],[Zone]])*(Table2[Setting]=Table1[[#This Row],[Setting]])*(Table2[Age Group]=Table1[[#This Row],[Age Group]])*(Table2[Rate Category]=Table1[[#This Row],[Rate Category]])*(Table2[Duration]=Table1[[#This Row],[Duration]]),0))</f>
        <v>#N/A</v>
      </c>
    </row>
    <row r="355" spans="1:10" x14ac:dyDescent="0.3">
      <c r="A355" t="s">
        <v>56</v>
      </c>
      <c r="B355">
        <v>2024</v>
      </c>
      <c r="C355" t="s">
        <v>71</v>
      </c>
      <c r="E355" t="s">
        <v>62</v>
      </c>
      <c r="F355" t="s">
        <v>66</v>
      </c>
      <c r="G355" t="s">
        <v>74</v>
      </c>
      <c r="H355" t="s">
        <v>61</v>
      </c>
      <c r="I355" t="s">
        <v>70</v>
      </c>
      <c r="J355" t="e" cm="1">
        <f t="array" ref="J355">INDEX(Table2[Rate],MATCH(1,(Table2[State]=Table1[[#This Row],[State]])*(Table2[Zone]=Table1[[#This Row],[Zone]])*(Table2[Setting]=Table1[[#This Row],[Setting]])*(Table2[Age Group]=Table1[[#This Row],[Age Group]])*(Table2[Rate Category]=Table1[[#This Row],[Rate Category]])*(Table2[Duration]=Table1[[#This Row],[Duration]]),0))</f>
        <v>#N/A</v>
      </c>
    </row>
    <row r="356" spans="1:10" x14ac:dyDescent="0.3">
      <c r="A356" t="s">
        <v>56</v>
      </c>
      <c r="B356">
        <v>2024</v>
      </c>
      <c r="C356" t="s">
        <v>71</v>
      </c>
      <c r="E356" t="s">
        <v>63</v>
      </c>
      <c r="F356" t="s">
        <v>66</v>
      </c>
      <c r="G356" t="s">
        <v>72</v>
      </c>
      <c r="H356" t="s">
        <v>61</v>
      </c>
      <c r="I356" t="s">
        <v>70</v>
      </c>
      <c r="J356" t="e" cm="1">
        <f t="array" ref="J356">INDEX(Table2[Rate],MATCH(1,(Table2[State]=Table1[[#This Row],[State]])*(Table2[Zone]=Table1[[#This Row],[Zone]])*(Table2[Setting]=Table1[[#This Row],[Setting]])*(Table2[Age Group]=Table1[[#This Row],[Age Group]])*(Table2[Rate Category]=Table1[[#This Row],[Rate Category]])*(Table2[Duration]=Table1[[#This Row],[Duration]]),0))</f>
        <v>#N/A</v>
      </c>
    </row>
    <row r="357" spans="1:10" x14ac:dyDescent="0.3">
      <c r="A357" t="s">
        <v>56</v>
      </c>
      <c r="B357">
        <v>2024</v>
      </c>
      <c r="C357" t="s">
        <v>71</v>
      </c>
      <c r="E357" t="s">
        <v>63</v>
      </c>
      <c r="F357" t="s">
        <v>66</v>
      </c>
      <c r="G357" t="s">
        <v>73</v>
      </c>
      <c r="H357" t="s">
        <v>61</v>
      </c>
      <c r="I357" t="s">
        <v>70</v>
      </c>
      <c r="J357" t="e" cm="1">
        <f t="array" ref="J357">INDEX(Table2[Rate],MATCH(1,(Table2[State]=Table1[[#This Row],[State]])*(Table2[Zone]=Table1[[#This Row],[Zone]])*(Table2[Setting]=Table1[[#This Row],[Setting]])*(Table2[Age Group]=Table1[[#This Row],[Age Group]])*(Table2[Rate Category]=Table1[[#This Row],[Rate Category]])*(Table2[Duration]=Table1[[#This Row],[Duration]]),0))</f>
        <v>#N/A</v>
      </c>
    </row>
    <row r="358" spans="1:10" x14ac:dyDescent="0.3">
      <c r="A358" t="s">
        <v>56</v>
      </c>
      <c r="B358">
        <v>2024</v>
      </c>
      <c r="C358" t="s">
        <v>71</v>
      </c>
      <c r="E358" t="s">
        <v>63</v>
      </c>
      <c r="F358" t="s">
        <v>66</v>
      </c>
      <c r="G358" t="s">
        <v>74</v>
      </c>
      <c r="H358" t="s">
        <v>61</v>
      </c>
      <c r="I358" t="s">
        <v>70</v>
      </c>
      <c r="J358" t="e" cm="1">
        <f t="array" ref="J358">INDEX(Table2[Rate],MATCH(1,(Table2[State]=Table1[[#This Row],[State]])*(Table2[Zone]=Table1[[#This Row],[Zone]])*(Table2[Setting]=Table1[[#This Row],[Setting]])*(Table2[Age Group]=Table1[[#This Row],[Age Group]])*(Table2[Rate Category]=Table1[[#This Row],[Rate Category]])*(Table2[Duration]=Table1[[#This Row],[Duration]]),0))</f>
        <v>#N/A</v>
      </c>
    </row>
    <row r="359" spans="1:10" x14ac:dyDescent="0.3">
      <c r="A359" t="s">
        <v>56</v>
      </c>
      <c r="B359">
        <v>2024</v>
      </c>
      <c r="C359" t="s">
        <v>71</v>
      </c>
      <c r="E359" t="s">
        <v>58</v>
      </c>
      <c r="F359" t="s">
        <v>66</v>
      </c>
      <c r="G359" t="s">
        <v>72</v>
      </c>
      <c r="H359" t="s">
        <v>61</v>
      </c>
      <c r="I359" t="s">
        <v>70</v>
      </c>
      <c r="J359" t="e" cm="1">
        <f t="array" ref="J359">INDEX(Table2[Rate],MATCH(1,(Table2[State]=Table1[[#This Row],[State]])*(Table2[Zone]=Table1[[#This Row],[Zone]])*(Table2[Setting]=Table1[[#This Row],[Setting]])*(Table2[Age Group]=Table1[[#This Row],[Age Group]])*(Table2[Rate Category]=Table1[[#This Row],[Rate Category]])*(Table2[Duration]=Table1[[#This Row],[Duration]]),0))</f>
        <v>#N/A</v>
      </c>
    </row>
    <row r="360" spans="1:10" x14ac:dyDescent="0.3">
      <c r="A360" t="s">
        <v>56</v>
      </c>
      <c r="B360">
        <v>2024</v>
      </c>
      <c r="C360" t="s">
        <v>71</v>
      </c>
      <c r="E360" t="s">
        <v>58</v>
      </c>
      <c r="F360" t="s">
        <v>66</v>
      </c>
      <c r="G360" t="s">
        <v>73</v>
      </c>
      <c r="H360" t="s">
        <v>61</v>
      </c>
      <c r="I360" t="s">
        <v>70</v>
      </c>
      <c r="J360" t="e" cm="1">
        <f t="array" ref="J360">INDEX(Table2[Rate],MATCH(1,(Table2[State]=Table1[[#This Row],[State]])*(Table2[Zone]=Table1[[#This Row],[Zone]])*(Table2[Setting]=Table1[[#This Row],[Setting]])*(Table2[Age Group]=Table1[[#This Row],[Age Group]])*(Table2[Rate Category]=Table1[[#This Row],[Rate Category]])*(Table2[Duration]=Table1[[#This Row],[Duration]]),0))</f>
        <v>#N/A</v>
      </c>
    </row>
    <row r="361" spans="1:10" x14ac:dyDescent="0.3">
      <c r="A361" t="s">
        <v>56</v>
      </c>
      <c r="B361">
        <v>2024</v>
      </c>
      <c r="C361" t="s">
        <v>71</v>
      </c>
      <c r="E361" t="s">
        <v>58</v>
      </c>
      <c r="F361" t="s">
        <v>66</v>
      </c>
      <c r="G361" t="s">
        <v>74</v>
      </c>
      <c r="H361" t="s">
        <v>61</v>
      </c>
      <c r="I361" t="s">
        <v>70</v>
      </c>
      <c r="J361" t="e" cm="1">
        <f t="array" ref="J361">INDEX(Table2[Rate],MATCH(1,(Table2[State]=Table1[[#This Row],[State]])*(Table2[Zone]=Table1[[#This Row],[Zone]])*(Table2[Setting]=Table1[[#This Row],[Setting]])*(Table2[Age Group]=Table1[[#This Row],[Age Group]])*(Table2[Rate Category]=Table1[[#This Row],[Rate Category]])*(Table2[Duration]=Table1[[#This Row],[Duration]]),0))</f>
        <v>#N/A</v>
      </c>
    </row>
    <row r="362" spans="1:10" x14ac:dyDescent="0.3">
      <c r="A362" t="s">
        <v>56</v>
      </c>
      <c r="B362">
        <v>2024</v>
      </c>
      <c r="C362" t="s">
        <v>71</v>
      </c>
      <c r="E362" t="s">
        <v>62</v>
      </c>
      <c r="F362" t="s">
        <v>66</v>
      </c>
      <c r="G362" t="s">
        <v>72</v>
      </c>
      <c r="H362" t="s">
        <v>61</v>
      </c>
      <c r="I362" t="s">
        <v>70</v>
      </c>
      <c r="J362" t="e" cm="1">
        <f t="array" ref="J362">INDEX(Table2[Rate],MATCH(1,(Table2[State]=Table1[[#This Row],[State]])*(Table2[Zone]=Table1[[#This Row],[Zone]])*(Table2[Setting]=Table1[[#This Row],[Setting]])*(Table2[Age Group]=Table1[[#This Row],[Age Group]])*(Table2[Rate Category]=Table1[[#This Row],[Rate Category]])*(Table2[Duration]=Table1[[#This Row],[Duration]]),0))</f>
        <v>#N/A</v>
      </c>
    </row>
    <row r="363" spans="1:10" x14ac:dyDescent="0.3">
      <c r="A363" t="s">
        <v>56</v>
      </c>
      <c r="B363">
        <v>2024</v>
      </c>
      <c r="C363" t="s">
        <v>71</v>
      </c>
      <c r="E363" t="s">
        <v>62</v>
      </c>
      <c r="F363" t="s">
        <v>66</v>
      </c>
      <c r="G363" t="s">
        <v>73</v>
      </c>
      <c r="H363" t="s">
        <v>61</v>
      </c>
      <c r="I363" t="s">
        <v>70</v>
      </c>
      <c r="J363" t="e" cm="1">
        <f t="array" ref="J363">INDEX(Table2[Rate],MATCH(1,(Table2[State]=Table1[[#This Row],[State]])*(Table2[Zone]=Table1[[#This Row],[Zone]])*(Table2[Setting]=Table1[[#This Row],[Setting]])*(Table2[Age Group]=Table1[[#This Row],[Age Group]])*(Table2[Rate Category]=Table1[[#This Row],[Rate Category]])*(Table2[Duration]=Table1[[#This Row],[Duration]]),0))</f>
        <v>#N/A</v>
      </c>
    </row>
    <row r="364" spans="1:10" x14ac:dyDescent="0.3">
      <c r="A364" t="s">
        <v>56</v>
      </c>
      <c r="B364">
        <v>2024</v>
      </c>
      <c r="C364" t="s">
        <v>71</v>
      </c>
      <c r="E364" t="s">
        <v>62</v>
      </c>
      <c r="F364" t="s">
        <v>66</v>
      </c>
      <c r="G364" t="s">
        <v>74</v>
      </c>
      <c r="H364" t="s">
        <v>61</v>
      </c>
      <c r="I364" t="s">
        <v>70</v>
      </c>
      <c r="J364" t="e" cm="1">
        <f t="array" ref="J364">INDEX(Table2[Rate],MATCH(1,(Table2[State]=Table1[[#This Row],[State]])*(Table2[Zone]=Table1[[#This Row],[Zone]])*(Table2[Setting]=Table1[[#This Row],[Setting]])*(Table2[Age Group]=Table1[[#This Row],[Age Group]])*(Table2[Rate Category]=Table1[[#This Row],[Rate Category]])*(Table2[Duration]=Table1[[#This Row],[Duration]]),0))</f>
        <v>#N/A</v>
      </c>
    </row>
    <row r="365" spans="1:10" x14ac:dyDescent="0.3">
      <c r="A365" t="s">
        <v>56</v>
      </c>
      <c r="B365">
        <v>2024</v>
      </c>
      <c r="C365" t="s">
        <v>71</v>
      </c>
      <c r="E365" t="s">
        <v>63</v>
      </c>
      <c r="F365" t="s">
        <v>66</v>
      </c>
      <c r="G365" t="s">
        <v>72</v>
      </c>
      <c r="H365" t="s">
        <v>61</v>
      </c>
      <c r="I365" t="s">
        <v>70</v>
      </c>
      <c r="J365" t="e" cm="1">
        <f t="array" ref="J365">INDEX(Table2[Rate],MATCH(1,(Table2[State]=Table1[[#This Row],[State]])*(Table2[Zone]=Table1[[#This Row],[Zone]])*(Table2[Setting]=Table1[[#This Row],[Setting]])*(Table2[Age Group]=Table1[[#This Row],[Age Group]])*(Table2[Rate Category]=Table1[[#This Row],[Rate Category]])*(Table2[Duration]=Table1[[#This Row],[Duration]]),0))</f>
        <v>#N/A</v>
      </c>
    </row>
    <row r="366" spans="1:10" x14ac:dyDescent="0.3">
      <c r="A366" t="s">
        <v>56</v>
      </c>
      <c r="B366">
        <v>2024</v>
      </c>
      <c r="C366" t="s">
        <v>71</v>
      </c>
      <c r="E366" t="s">
        <v>63</v>
      </c>
      <c r="F366" t="s">
        <v>66</v>
      </c>
      <c r="G366" t="s">
        <v>73</v>
      </c>
      <c r="H366" t="s">
        <v>61</v>
      </c>
      <c r="I366" t="s">
        <v>70</v>
      </c>
      <c r="J366" t="e" cm="1">
        <f t="array" ref="J366">INDEX(Table2[Rate],MATCH(1,(Table2[State]=Table1[[#This Row],[State]])*(Table2[Zone]=Table1[[#This Row],[Zone]])*(Table2[Setting]=Table1[[#This Row],[Setting]])*(Table2[Age Group]=Table1[[#This Row],[Age Group]])*(Table2[Rate Category]=Table1[[#This Row],[Rate Category]])*(Table2[Duration]=Table1[[#This Row],[Duration]]),0))</f>
        <v>#N/A</v>
      </c>
    </row>
    <row r="367" spans="1:10" x14ac:dyDescent="0.3">
      <c r="A367" t="s">
        <v>56</v>
      </c>
      <c r="B367">
        <v>2024</v>
      </c>
      <c r="C367" t="s">
        <v>71</v>
      </c>
      <c r="E367" t="s">
        <v>63</v>
      </c>
      <c r="F367" t="s">
        <v>66</v>
      </c>
      <c r="G367" t="s">
        <v>74</v>
      </c>
      <c r="H367" t="s">
        <v>61</v>
      </c>
      <c r="I367" t="s">
        <v>70</v>
      </c>
      <c r="J367" t="e" cm="1">
        <f t="array" ref="J367">INDEX(Table2[Rate],MATCH(1,(Table2[State]=Table1[[#This Row],[State]])*(Table2[Zone]=Table1[[#This Row],[Zone]])*(Table2[Setting]=Table1[[#This Row],[Setting]])*(Table2[Age Group]=Table1[[#This Row],[Age Group]])*(Table2[Rate Category]=Table1[[#This Row],[Rate Category]])*(Table2[Duration]=Table1[[#This Row],[Duration]]),0))</f>
        <v>#N/A</v>
      </c>
    </row>
    <row r="368" spans="1:10" x14ac:dyDescent="0.3">
      <c r="A368" t="s">
        <v>56</v>
      </c>
      <c r="B368">
        <v>2024</v>
      </c>
      <c r="C368" t="s">
        <v>71</v>
      </c>
      <c r="E368" t="s">
        <v>58</v>
      </c>
      <c r="F368" t="s">
        <v>67</v>
      </c>
      <c r="G368" t="s">
        <v>72</v>
      </c>
      <c r="H368" t="s">
        <v>61</v>
      </c>
      <c r="I368" t="s">
        <v>70</v>
      </c>
      <c r="J368" t="e" cm="1">
        <f t="array" ref="J368">INDEX(Table2[Rate],MATCH(1,(Table2[State]=Table1[[#This Row],[State]])*(Table2[Zone]=Table1[[#This Row],[Zone]])*(Table2[Setting]=Table1[[#This Row],[Setting]])*(Table2[Age Group]=Table1[[#This Row],[Age Group]])*(Table2[Rate Category]=Table1[[#This Row],[Rate Category]])*(Table2[Duration]=Table1[[#This Row],[Duration]]),0))</f>
        <v>#N/A</v>
      </c>
    </row>
    <row r="369" spans="1:10" x14ac:dyDescent="0.3">
      <c r="A369" t="s">
        <v>56</v>
      </c>
      <c r="B369">
        <v>2024</v>
      </c>
      <c r="C369" t="s">
        <v>71</v>
      </c>
      <c r="E369" t="s">
        <v>58</v>
      </c>
      <c r="F369" t="s">
        <v>67</v>
      </c>
      <c r="G369" t="s">
        <v>73</v>
      </c>
      <c r="H369" t="s">
        <v>61</v>
      </c>
      <c r="I369" t="s">
        <v>70</v>
      </c>
      <c r="J369" t="e" cm="1">
        <f t="array" ref="J369">INDEX(Table2[Rate],MATCH(1,(Table2[State]=Table1[[#This Row],[State]])*(Table2[Zone]=Table1[[#This Row],[Zone]])*(Table2[Setting]=Table1[[#This Row],[Setting]])*(Table2[Age Group]=Table1[[#This Row],[Age Group]])*(Table2[Rate Category]=Table1[[#This Row],[Rate Category]])*(Table2[Duration]=Table1[[#This Row],[Duration]]),0))</f>
        <v>#N/A</v>
      </c>
    </row>
    <row r="370" spans="1:10" x14ac:dyDescent="0.3">
      <c r="A370" t="s">
        <v>56</v>
      </c>
      <c r="B370">
        <v>2024</v>
      </c>
      <c r="C370" t="s">
        <v>71</v>
      </c>
      <c r="E370" t="s">
        <v>58</v>
      </c>
      <c r="F370" t="s">
        <v>67</v>
      </c>
      <c r="G370" t="s">
        <v>74</v>
      </c>
      <c r="H370" t="s">
        <v>61</v>
      </c>
      <c r="I370" t="s">
        <v>70</v>
      </c>
      <c r="J370" t="e" cm="1">
        <f t="array" ref="J370">INDEX(Table2[Rate],MATCH(1,(Table2[State]=Table1[[#This Row],[State]])*(Table2[Zone]=Table1[[#This Row],[Zone]])*(Table2[Setting]=Table1[[#This Row],[Setting]])*(Table2[Age Group]=Table1[[#This Row],[Age Group]])*(Table2[Rate Category]=Table1[[#This Row],[Rate Category]])*(Table2[Duration]=Table1[[#This Row],[Duration]]),0))</f>
        <v>#N/A</v>
      </c>
    </row>
    <row r="371" spans="1:10" x14ac:dyDescent="0.3">
      <c r="A371" t="s">
        <v>56</v>
      </c>
      <c r="B371">
        <v>2024</v>
      </c>
      <c r="C371" t="s">
        <v>71</v>
      </c>
      <c r="E371" t="s">
        <v>62</v>
      </c>
      <c r="F371" t="s">
        <v>67</v>
      </c>
      <c r="G371" t="s">
        <v>72</v>
      </c>
      <c r="H371" t="s">
        <v>61</v>
      </c>
      <c r="I371" t="s">
        <v>70</v>
      </c>
      <c r="J371" t="e" cm="1">
        <f t="array" ref="J371">INDEX(Table2[Rate],MATCH(1,(Table2[State]=Table1[[#This Row],[State]])*(Table2[Zone]=Table1[[#This Row],[Zone]])*(Table2[Setting]=Table1[[#This Row],[Setting]])*(Table2[Age Group]=Table1[[#This Row],[Age Group]])*(Table2[Rate Category]=Table1[[#This Row],[Rate Category]])*(Table2[Duration]=Table1[[#This Row],[Duration]]),0))</f>
        <v>#N/A</v>
      </c>
    </row>
    <row r="372" spans="1:10" x14ac:dyDescent="0.3">
      <c r="A372" t="s">
        <v>56</v>
      </c>
      <c r="B372">
        <v>2024</v>
      </c>
      <c r="C372" t="s">
        <v>71</v>
      </c>
      <c r="E372" t="s">
        <v>62</v>
      </c>
      <c r="F372" t="s">
        <v>67</v>
      </c>
      <c r="G372" t="s">
        <v>73</v>
      </c>
      <c r="H372" t="s">
        <v>61</v>
      </c>
      <c r="I372" t="s">
        <v>70</v>
      </c>
      <c r="J372" t="e" cm="1">
        <f t="array" ref="J372">INDEX(Table2[Rate],MATCH(1,(Table2[State]=Table1[[#This Row],[State]])*(Table2[Zone]=Table1[[#This Row],[Zone]])*(Table2[Setting]=Table1[[#This Row],[Setting]])*(Table2[Age Group]=Table1[[#This Row],[Age Group]])*(Table2[Rate Category]=Table1[[#This Row],[Rate Category]])*(Table2[Duration]=Table1[[#This Row],[Duration]]),0))</f>
        <v>#N/A</v>
      </c>
    </row>
    <row r="373" spans="1:10" x14ac:dyDescent="0.3">
      <c r="A373" t="s">
        <v>56</v>
      </c>
      <c r="B373">
        <v>2024</v>
      </c>
      <c r="C373" t="s">
        <v>71</v>
      </c>
      <c r="E373" t="s">
        <v>62</v>
      </c>
      <c r="F373" t="s">
        <v>67</v>
      </c>
      <c r="G373" t="s">
        <v>74</v>
      </c>
      <c r="H373" t="s">
        <v>61</v>
      </c>
      <c r="I373" t="s">
        <v>70</v>
      </c>
      <c r="J373" t="e" cm="1">
        <f t="array" ref="J373">INDEX(Table2[Rate],MATCH(1,(Table2[State]=Table1[[#This Row],[State]])*(Table2[Zone]=Table1[[#This Row],[Zone]])*(Table2[Setting]=Table1[[#This Row],[Setting]])*(Table2[Age Group]=Table1[[#This Row],[Age Group]])*(Table2[Rate Category]=Table1[[#This Row],[Rate Category]])*(Table2[Duration]=Table1[[#This Row],[Duration]]),0))</f>
        <v>#N/A</v>
      </c>
    </row>
    <row r="374" spans="1:10" x14ac:dyDescent="0.3">
      <c r="A374" t="s">
        <v>56</v>
      </c>
      <c r="B374">
        <v>2024</v>
      </c>
      <c r="C374" t="s">
        <v>71</v>
      </c>
      <c r="E374" t="s">
        <v>63</v>
      </c>
      <c r="F374" t="s">
        <v>67</v>
      </c>
      <c r="G374" t="s">
        <v>72</v>
      </c>
      <c r="H374" t="s">
        <v>61</v>
      </c>
      <c r="I374" t="s">
        <v>70</v>
      </c>
      <c r="J374" t="e" cm="1">
        <f t="array" ref="J374">INDEX(Table2[Rate],MATCH(1,(Table2[State]=Table1[[#This Row],[State]])*(Table2[Zone]=Table1[[#This Row],[Zone]])*(Table2[Setting]=Table1[[#This Row],[Setting]])*(Table2[Age Group]=Table1[[#This Row],[Age Group]])*(Table2[Rate Category]=Table1[[#This Row],[Rate Category]])*(Table2[Duration]=Table1[[#This Row],[Duration]]),0))</f>
        <v>#N/A</v>
      </c>
    </row>
    <row r="375" spans="1:10" x14ac:dyDescent="0.3">
      <c r="A375" t="s">
        <v>56</v>
      </c>
      <c r="B375">
        <v>2024</v>
      </c>
      <c r="C375" t="s">
        <v>71</v>
      </c>
      <c r="E375" t="s">
        <v>63</v>
      </c>
      <c r="F375" t="s">
        <v>67</v>
      </c>
      <c r="G375" t="s">
        <v>73</v>
      </c>
      <c r="H375" t="s">
        <v>61</v>
      </c>
      <c r="I375" t="s">
        <v>70</v>
      </c>
      <c r="J375" t="e" cm="1">
        <f t="array" ref="J375">INDEX(Table2[Rate],MATCH(1,(Table2[State]=Table1[[#This Row],[State]])*(Table2[Zone]=Table1[[#This Row],[Zone]])*(Table2[Setting]=Table1[[#This Row],[Setting]])*(Table2[Age Group]=Table1[[#This Row],[Age Group]])*(Table2[Rate Category]=Table1[[#This Row],[Rate Category]])*(Table2[Duration]=Table1[[#This Row],[Duration]]),0))</f>
        <v>#N/A</v>
      </c>
    </row>
    <row r="376" spans="1:10" x14ac:dyDescent="0.3">
      <c r="A376" t="s">
        <v>56</v>
      </c>
      <c r="B376">
        <v>2024</v>
      </c>
      <c r="C376" t="s">
        <v>71</v>
      </c>
      <c r="E376" t="s">
        <v>63</v>
      </c>
      <c r="F376" t="s">
        <v>67</v>
      </c>
      <c r="G376" t="s">
        <v>74</v>
      </c>
      <c r="H376" t="s">
        <v>61</v>
      </c>
      <c r="I376" t="s">
        <v>70</v>
      </c>
      <c r="J376" t="e" cm="1">
        <f t="array" ref="J376">INDEX(Table2[Rate],MATCH(1,(Table2[State]=Table1[[#This Row],[State]])*(Table2[Zone]=Table1[[#This Row],[Zone]])*(Table2[Setting]=Table1[[#This Row],[Setting]])*(Table2[Age Group]=Table1[[#This Row],[Age Group]])*(Table2[Rate Category]=Table1[[#This Row],[Rate Category]])*(Table2[Duration]=Table1[[#This Row],[Duration]]),0))</f>
        <v>#N/A</v>
      </c>
    </row>
    <row r="377" spans="1:10" x14ac:dyDescent="0.3">
      <c r="A377" t="s">
        <v>56</v>
      </c>
      <c r="B377">
        <v>2024</v>
      </c>
      <c r="C377" t="s">
        <v>71</v>
      </c>
      <c r="E377" t="s">
        <v>58</v>
      </c>
      <c r="F377" t="s">
        <v>67</v>
      </c>
      <c r="G377" t="s">
        <v>72</v>
      </c>
      <c r="H377" t="s">
        <v>61</v>
      </c>
      <c r="I377" t="s">
        <v>70</v>
      </c>
      <c r="J377" t="e" cm="1">
        <f t="array" ref="J377">INDEX(Table2[Rate],MATCH(1,(Table2[State]=Table1[[#This Row],[State]])*(Table2[Zone]=Table1[[#This Row],[Zone]])*(Table2[Setting]=Table1[[#This Row],[Setting]])*(Table2[Age Group]=Table1[[#This Row],[Age Group]])*(Table2[Rate Category]=Table1[[#This Row],[Rate Category]])*(Table2[Duration]=Table1[[#This Row],[Duration]]),0))</f>
        <v>#N/A</v>
      </c>
    </row>
    <row r="378" spans="1:10" x14ac:dyDescent="0.3">
      <c r="A378" t="s">
        <v>56</v>
      </c>
      <c r="B378">
        <v>2024</v>
      </c>
      <c r="C378" t="s">
        <v>71</v>
      </c>
      <c r="E378" t="s">
        <v>58</v>
      </c>
      <c r="F378" t="s">
        <v>67</v>
      </c>
      <c r="G378" t="s">
        <v>73</v>
      </c>
      <c r="H378" t="s">
        <v>61</v>
      </c>
      <c r="I378" t="s">
        <v>70</v>
      </c>
      <c r="J378" t="e" cm="1">
        <f t="array" ref="J378">INDEX(Table2[Rate],MATCH(1,(Table2[State]=Table1[[#This Row],[State]])*(Table2[Zone]=Table1[[#This Row],[Zone]])*(Table2[Setting]=Table1[[#This Row],[Setting]])*(Table2[Age Group]=Table1[[#This Row],[Age Group]])*(Table2[Rate Category]=Table1[[#This Row],[Rate Category]])*(Table2[Duration]=Table1[[#This Row],[Duration]]),0))</f>
        <v>#N/A</v>
      </c>
    </row>
    <row r="379" spans="1:10" x14ac:dyDescent="0.3">
      <c r="A379" t="s">
        <v>56</v>
      </c>
      <c r="B379">
        <v>2024</v>
      </c>
      <c r="C379" t="s">
        <v>71</v>
      </c>
      <c r="E379" t="s">
        <v>58</v>
      </c>
      <c r="F379" t="s">
        <v>67</v>
      </c>
      <c r="G379" t="s">
        <v>74</v>
      </c>
      <c r="H379" t="s">
        <v>61</v>
      </c>
      <c r="I379" t="s">
        <v>70</v>
      </c>
      <c r="J379" t="e" cm="1">
        <f t="array" ref="J379">INDEX(Table2[Rate],MATCH(1,(Table2[State]=Table1[[#This Row],[State]])*(Table2[Zone]=Table1[[#This Row],[Zone]])*(Table2[Setting]=Table1[[#This Row],[Setting]])*(Table2[Age Group]=Table1[[#This Row],[Age Group]])*(Table2[Rate Category]=Table1[[#This Row],[Rate Category]])*(Table2[Duration]=Table1[[#This Row],[Duration]]),0))</f>
        <v>#N/A</v>
      </c>
    </row>
    <row r="380" spans="1:10" x14ac:dyDescent="0.3">
      <c r="A380" t="s">
        <v>56</v>
      </c>
      <c r="B380">
        <v>2024</v>
      </c>
      <c r="C380" t="s">
        <v>71</v>
      </c>
      <c r="E380" t="s">
        <v>62</v>
      </c>
      <c r="F380" t="s">
        <v>67</v>
      </c>
      <c r="G380" t="s">
        <v>72</v>
      </c>
      <c r="H380" t="s">
        <v>61</v>
      </c>
      <c r="I380" t="s">
        <v>70</v>
      </c>
      <c r="J380" t="e" cm="1">
        <f t="array" ref="J380">INDEX(Table2[Rate],MATCH(1,(Table2[State]=Table1[[#This Row],[State]])*(Table2[Zone]=Table1[[#This Row],[Zone]])*(Table2[Setting]=Table1[[#This Row],[Setting]])*(Table2[Age Group]=Table1[[#This Row],[Age Group]])*(Table2[Rate Category]=Table1[[#This Row],[Rate Category]])*(Table2[Duration]=Table1[[#This Row],[Duration]]),0))</f>
        <v>#N/A</v>
      </c>
    </row>
    <row r="381" spans="1:10" x14ac:dyDescent="0.3">
      <c r="A381" t="s">
        <v>56</v>
      </c>
      <c r="B381">
        <v>2024</v>
      </c>
      <c r="C381" t="s">
        <v>71</v>
      </c>
      <c r="E381" t="s">
        <v>62</v>
      </c>
      <c r="F381" t="s">
        <v>67</v>
      </c>
      <c r="G381" t="s">
        <v>73</v>
      </c>
      <c r="H381" t="s">
        <v>61</v>
      </c>
      <c r="I381" t="s">
        <v>70</v>
      </c>
      <c r="J381" t="e" cm="1">
        <f t="array" ref="J381">INDEX(Table2[Rate],MATCH(1,(Table2[State]=Table1[[#This Row],[State]])*(Table2[Zone]=Table1[[#This Row],[Zone]])*(Table2[Setting]=Table1[[#This Row],[Setting]])*(Table2[Age Group]=Table1[[#This Row],[Age Group]])*(Table2[Rate Category]=Table1[[#This Row],[Rate Category]])*(Table2[Duration]=Table1[[#This Row],[Duration]]),0))</f>
        <v>#N/A</v>
      </c>
    </row>
    <row r="382" spans="1:10" x14ac:dyDescent="0.3">
      <c r="A382" t="s">
        <v>56</v>
      </c>
      <c r="B382">
        <v>2024</v>
      </c>
      <c r="C382" t="s">
        <v>71</v>
      </c>
      <c r="E382" t="s">
        <v>62</v>
      </c>
      <c r="F382" t="s">
        <v>67</v>
      </c>
      <c r="G382" t="s">
        <v>74</v>
      </c>
      <c r="H382" t="s">
        <v>61</v>
      </c>
      <c r="I382" t="s">
        <v>70</v>
      </c>
      <c r="J382" t="e" cm="1">
        <f t="array" ref="J382">INDEX(Table2[Rate],MATCH(1,(Table2[State]=Table1[[#This Row],[State]])*(Table2[Zone]=Table1[[#This Row],[Zone]])*(Table2[Setting]=Table1[[#This Row],[Setting]])*(Table2[Age Group]=Table1[[#This Row],[Age Group]])*(Table2[Rate Category]=Table1[[#This Row],[Rate Category]])*(Table2[Duration]=Table1[[#This Row],[Duration]]),0))</f>
        <v>#N/A</v>
      </c>
    </row>
    <row r="383" spans="1:10" x14ac:dyDescent="0.3">
      <c r="A383" t="s">
        <v>56</v>
      </c>
      <c r="B383">
        <v>2024</v>
      </c>
      <c r="C383" t="s">
        <v>71</v>
      </c>
      <c r="E383" t="s">
        <v>63</v>
      </c>
      <c r="F383" t="s">
        <v>67</v>
      </c>
      <c r="G383" t="s">
        <v>72</v>
      </c>
      <c r="H383" t="s">
        <v>61</v>
      </c>
      <c r="I383" t="s">
        <v>70</v>
      </c>
      <c r="J383" t="e" cm="1">
        <f t="array" ref="J383">INDEX(Table2[Rate],MATCH(1,(Table2[State]=Table1[[#This Row],[State]])*(Table2[Zone]=Table1[[#This Row],[Zone]])*(Table2[Setting]=Table1[[#This Row],[Setting]])*(Table2[Age Group]=Table1[[#This Row],[Age Group]])*(Table2[Rate Category]=Table1[[#This Row],[Rate Category]])*(Table2[Duration]=Table1[[#This Row],[Duration]]),0))</f>
        <v>#N/A</v>
      </c>
    </row>
    <row r="384" spans="1:10" x14ac:dyDescent="0.3">
      <c r="A384" t="s">
        <v>56</v>
      </c>
      <c r="B384">
        <v>2024</v>
      </c>
      <c r="C384" t="s">
        <v>71</v>
      </c>
      <c r="E384" t="s">
        <v>63</v>
      </c>
      <c r="F384" t="s">
        <v>67</v>
      </c>
      <c r="G384" t="s">
        <v>73</v>
      </c>
      <c r="H384" t="s">
        <v>61</v>
      </c>
      <c r="I384" t="s">
        <v>70</v>
      </c>
      <c r="J384" t="e" cm="1">
        <f t="array" ref="J384">INDEX(Table2[Rate],MATCH(1,(Table2[State]=Table1[[#This Row],[State]])*(Table2[Zone]=Table1[[#This Row],[Zone]])*(Table2[Setting]=Table1[[#This Row],[Setting]])*(Table2[Age Group]=Table1[[#This Row],[Age Group]])*(Table2[Rate Category]=Table1[[#This Row],[Rate Category]])*(Table2[Duration]=Table1[[#This Row],[Duration]]),0))</f>
        <v>#N/A</v>
      </c>
    </row>
    <row r="385" spans="1:10" x14ac:dyDescent="0.3">
      <c r="A385" t="s">
        <v>56</v>
      </c>
      <c r="B385">
        <v>2024</v>
      </c>
      <c r="C385" t="s">
        <v>71</v>
      </c>
      <c r="E385" t="s">
        <v>63</v>
      </c>
      <c r="F385" t="s">
        <v>67</v>
      </c>
      <c r="G385" t="s">
        <v>74</v>
      </c>
      <c r="H385" t="s">
        <v>61</v>
      </c>
      <c r="I385" t="s">
        <v>70</v>
      </c>
      <c r="J385" t="e" cm="1">
        <f t="array" ref="J385">INDEX(Table2[Rate],MATCH(1,(Table2[State]=Table1[[#This Row],[State]])*(Table2[Zone]=Table1[[#This Row],[Zone]])*(Table2[Setting]=Table1[[#This Row],[Setting]])*(Table2[Age Group]=Table1[[#This Row],[Age Group]])*(Table2[Rate Category]=Table1[[#This Row],[Rate Category]])*(Table2[Duration]=Table1[[#This Row],[Duration]]),0))</f>
        <v>#N/A</v>
      </c>
    </row>
    <row r="386" spans="1:10" x14ac:dyDescent="0.3">
      <c r="A386" t="s">
        <v>56</v>
      </c>
      <c r="B386">
        <v>2024</v>
      </c>
      <c r="C386" t="s">
        <v>71</v>
      </c>
      <c r="E386" t="s">
        <v>58</v>
      </c>
      <c r="F386" t="s">
        <v>67</v>
      </c>
      <c r="G386" t="s">
        <v>72</v>
      </c>
      <c r="H386" t="s">
        <v>61</v>
      </c>
      <c r="I386" t="s">
        <v>70</v>
      </c>
      <c r="J386" t="e" cm="1">
        <f t="array" ref="J386">INDEX(Table2[Rate],MATCH(1,(Table2[State]=Table1[[#This Row],[State]])*(Table2[Zone]=Table1[[#This Row],[Zone]])*(Table2[Setting]=Table1[[#This Row],[Setting]])*(Table2[Age Group]=Table1[[#This Row],[Age Group]])*(Table2[Rate Category]=Table1[[#This Row],[Rate Category]])*(Table2[Duration]=Table1[[#This Row],[Duration]]),0))</f>
        <v>#N/A</v>
      </c>
    </row>
    <row r="387" spans="1:10" x14ac:dyDescent="0.3">
      <c r="A387" t="s">
        <v>56</v>
      </c>
      <c r="B387">
        <v>2024</v>
      </c>
      <c r="C387" t="s">
        <v>71</v>
      </c>
      <c r="E387" t="s">
        <v>58</v>
      </c>
      <c r="F387" t="s">
        <v>67</v>
      </c>
      <c r="G387" t="s">
        <v>73</v>
      </c>
      <c r="H387" t="s">
        <v>61</v>
      </c>
      <c r="I387" t="s">
        <v>70</v>
      </c>
      <c r="J387" t="e" cm="1">
        <f t="array" ref="J387">INDEX(Table2[Rate],MATCH(1,(Table2[State]=Table1[[#This Row],[State]])*(Table2[Zone]=Table1[[#This Row],[Zone]])*(Table2[Setting]=Table1[[#This Row],[Setting]])*(Table2[Age Group]=Table1[[#This Row],[Age Group]])*(Table2[Rate Category]=Table1[[#This Row],[Rate Category]])*(Table2[Duration]=Table1[[#This Row],[Duration]]),0))</f>
        <v>#N/A</v>
      </c>
    </row>
    <row r="388" spans="1:10" x14ac:dyDescent="0.3">
      <c r="A388" t="s">
        <v>56</v>
      </c>
      <c r="B388">
        <v>2024</v>
      </c>
      <c r="C388" t="s">
        <v>71</v>
      </c>
      <c r="E388" t="s">
        <v>58</v>
      </c>
      <c r="F388" t="s">
        <v>67</v>
      </c>
      <c r="G388" t="s">
        <v>74</v>
      </c>
      <c r="H388" t="s">
        <v>61</v>
      </c>
      <c r="I388" t="s">
        <v>70</v>
      </c>
      <c r="J388" t="e" cm="1">
        <f t="array" ref="J388">INDEX(Table2[Rate],MATCH(1,(Table2[State]=Table1[[#This Row],[State]])*(Table2[Zone]=Table1[[#This Row],[Zone]])*(Table2[Setting]=Table1[[#This Row],[Setting]])*(Table2[Age Group]=Table1[[#This Row],[Age Group]])*(Table2[Rate Category]=Table1[[#This Row],[Rate Category]])*(Table2[Duration]=Table1[[#This Row],[Duration]]),0))</f>
        <v>#N/A</v>
      </c>
    </row>
    <row r="389" spans="1:10" x14ac:dyDescent="0.3">
      <c r="A389" t="s">
        <v>56</v>
      </c>
      <c r="B389">
        <v>2024</v>
      </c>
      <c r="C389" t="s">
        <v>71</v>
      </c>
      <c r="E389" t="s">
        <v>62</v>
      </c>
      <c r="F389" t="s">
        <v>67</v>
      </c>
      <c r="G389" t="s">
        <v>72</v>
      </c>
      <c r="H389" t="s">
        <v>61</v>
      </c>
      <c r="I389" t="s">
        <v>70</v>
      </c>
      <c r="J389" t="e" cm="1">
        <f t="array" ref="J389">INDEX(Table2[Rate],MATCH(1,(Table2[State]=Table1[[#This Row],[State]])*(Table2[Zone]=Table1[[#This Row],[Zone]])*(Table2[Setting]=Table1[[#This Row],[Setting]])*(Table2[Age Group]=Table1[[#This Row],[Age Group]])*(Table2[Rate Category]=Table1[[#This Row],[Rate Category]])*(Table2[Duration]=Table1[[#This Row],[Duration]]),0))</f>
        <v>#N/A</v>
      </c>
    </row>
    <row r="390" spans="1:10" x14ac:dyDescent="0.3">
      <c r="A390" t="s">
        <v>56</v>
      </c>
      <c r="B390">
        <v>2024</v>
      </c>
      <c r="C390" t="s">
        <v>71</v>
      </c>
      <c r="E390" t="s">
        <v>62</v>
      </c>
      <c r="F390" t="s">
        <v>67</v>
      </c>
      <c r="G390" t="s">
        <v>73</v>
      </c>
      <c r="H390" t="s">
        <v>61</v>
      </c>
      <c r="I390" t="s">
        <v>70</v>
      </c>
      <c r="J390" t="e" cm="1">
        <f t="array" ref="J390">INDEX(Table2[Rate],MATCH(1,(Table2[State]=Table1[[#This Row],[State]])*(Table2[Zone]=Table1[[#This Row],[Zone]])*(Table2[Setting]=Table1[[#This Row],[Setting]])*(Table2[Age Group]=Table1[[#This Row],[Age Group]])*(Table2[Rate Category]=Table1[[#This Row],[Rate Category]])*(Table2[Duration]=Table1[[#This Row],[Duration]]),0))</f>
        <v>#N/A</v>
      </c>
    </row>
    <row r="391" spans="1:10" x14ac:dyDescent="0.3">
      <c r="A391" t="s">
        <v>56</v>
      </c>
      <c r="B391">
        <v>2024</v>
      </c>
      <c r="C391" t="s">
        <v>71</v>
      </c>
      <c r="E391" t="s">
        <v>62</v>
      </c>
      <c r="F391" t="s">
        <v>67</v>
      </c>
      <c r="G391" t="s">
        <v>74</v>
      </c>
      <c r="H391" t="s">
        <v>61</v>
      </c>
      <c r="I391" t="s">
        <v>70</v>
      </c>
      <c r="J391" t="e" cm="1">
        <f t="array" ref="J391">INDEX(Table2[Rate],MATCH(1,(Table2[State]=Table1[[#This Row],[State]])*(Table2[Zone]=Table1[[#This Row],[Zone]])*(Table2[Setting]=Table1[[#This Row],[Setting]])*(Table2[Age Group]=Table1[[#This Row],[Age Group]])*(Table2[Rate Category]=Table1[[#This Row],[Rate Category]])*(Table2[Duration]=Table1[[#This Row],[Duration]]),0))</f>
        <v>#N/A</v>
      </c>
    </row>
    <row r="392" spans="1:10" x14ac:dyDescent="0.3">
      <c r="A392" t="s">
        <v>56</v>
      </c>
      <c r="B392">
        <v>2024</v>
      </c>
      <c r="C392" t="s">
        <v>71</v>
      </c>
      <c r="E392" t="s">
        <v>63</v>
      </c>
      <c r="F392" t="s">
        <v>67</v>
      </c>
      <c r="G392" t="s">
        <v>72</v>
      </c>
      <c r="H392" t="s">
        <v>61</v>
      </c>
      <c r="I392" t="s">
        <v>70</v>
      </c>
      <c r="J392" t="e" cm="1">
        <f t="array" ref="J392">INDEX(Table2[Rate],MATCH(1,(Table2[State]=Table1[[#This Row],[State]])*(Table2[Zone]=Table1[[#This Row],[Zone]])*(Table2[Setting]=Table1[[#This Row],[Setting]])*(Table2[Age Group]=Table1[[#This Row],[Age Group]])*(Table2[Rate Category]=Table1[[#This Row],[Rate Category]])*(Table2[Duration]=Table1[[#This Row],[Duration]]),0))</f>
        <v>#N/A</v>
      </c>
    </row>
    <row r="393" spans="1:10" x14ac:dyDescent="0.3">
      <c r="A393" t="s">
        <v>56</v>
      </c>
      <c r="B393">
        <v>2024</v>
      </c>
      <c r="C393" t="s">
        <v>71</v>
      </c>
      <c r="E393" t="s">
        <v>63</v>
      </c>
      <c r="F393" t="s">
        <v>67</v>
      </c>
      <c r="G393" t="s">
        <v>73</v>
      </c>
      <c r="H393" t="s">
        <v>61</v>
      </c>
      <c r="I393" t="s">
        <v>70</v>
      </c>
      <c r="J393" t="e" cm="1">
        <f t="array" ref="J393">INDEX(Table2[Rate],MATCH(1,(Table2[State]=Table1[[#This Row],[State]])*(Table2[Zone]=Table1[[#This Row],[Zone]])*(Table2[Setting]=Table1[[#This Row],[Setting]])*(Table2[Age Group]=Table1[[#This Row],[Age Group]])*(Table2[Rate Category]=Table1[[#This Row],[Rate Category]])*(Table2[Duration]=Table1[[#This Row],[Duration]]),0))</f>
        <v>#N/A</v>
      </c>
    </row>
    <row r="394" spans="1:10" x14ac:dyDescent="0.3">
      <c r="A394" t="s">
        <v>56</v>
      </c>
      <c r="B394">
        <v>2024</v>
      </c>
      <c r="C394" t="s">
        <v>71</v>
      </c>
      <c r="E394" t="s">
        <v>63</v>
      </c>
      <c r="F394" t="s">
        <v>67</v>
      </c>
      <c r="G394" t="s">
        <v>74</v>
      </c>
      <c r="H394" t="s">
        <v>61</v>
      </c>
      <c r="I394" t="s">
        <v>70</v>
      </c>
      <c r="J394" t="e" cm="1">
        <f t="array" ref="J394">INDEX(Table2[Rate],MATCH(1,(Table2[State]=Table1[[#This Row],[State]])*(Table2[Zone]=Table1[[#This Row],[Zone]])*(Table2[Setting]=Table1[[#This Row],[Setting]])*(Table2[Age Group]=Table1[[#This Row],[Age Group]])*(Table2[Rate Category]=Table1[[#This Row],[Rate Category]])*(Table2[Duration]=Table1[[#This Row],[Duration]]),0))</f>
        <v>#N/A</v>
      </c>
    </row>
    <row r="395" spans="1:10" x14ac:dyDescent="0.3">
      <c r="A395" t="s">
        <v>56</v>
      </c>
      <c r="B395">
        <v>2024</v>
      </c>
      <c r="C395" t="s">
        <v>71</v>
      </c>
      <c r="E395" t="s">
        <v>58</v>
      </c>
      <c r="F395" t="s">
        <v>68</v>
      </c>
      <c r="G395" t="s">
        <v>72</v>
      </c>
      <c r="H395" t="s">
        <v>61</v>
      </c>
      <c r="I395" t="s">
        <v>70</v>
      </c>
      <c r="J395" t="e" cm="1">
        <f t="array" ref="J395">INDEX(Table2[Rate],MATCH(1,(Table2[State]=Table1[[#This Row],[State]])*(Table2[Zone]=Table1[[#This Row],[Zone]])*(Table2[Setting]=Table1[[#This Row],[Setting]])*(Table2[Age Group]=Table1[[#This Row],[Age Group]])*(Table2[Rate Category]=Table1[[#This Row],[Rate Category]])*(Table2[Duration]=Table1[[#This Row],[Duration]]),0))</f>
        <v>#N/A</v>
      </c>
    </row>
    <row r="396" spans="1:10" x14ac:dyDescent="0.3">
      <c r="A396" t="s">
        <v>56</v>
      </c>
      <c r="B396">
        <v>2024</v>
      </c>
      <c r="C396" t="s">
        <v>71</v>
      </c>
      <c r="E396" t="s">
        <v>58</v>
      </c>
      <c r="F396" t="s">
        <v>68</v>
      </c>
      <c r="G396" t="s">
        <v>73</v>
      </c>
      <c r="H396" t="s">
        <v>61</v>
      </c>
      <c r="I396" t="s">
        <v>70</v>
      </c>
      <c r="J396" t="e" cm="1">
        <f t="array" ref="J396">INDEX(Table2[Rate],MATCH(1,(Table2[State]=Table1[[#This Row],[State]])*(Table2[Zone]=Table1[[#This Row],[Zone]])*(Table2[Setting]=Table1[[#This Row],[Setting]])*(Table2[Age Group]=Table1[[#This Row],[Age Group]])*(Table2[Rate Category]=Table1[[#This Row],[Rate Category]])*(Table2[Duration]=Table1[[#This Row],[Duration]]),0))</f>
        <v>#N/A</v>
      </c>
    </row>
    <row r="397" spans="1:10" x14ac:dyDescent="0.3">
      <c r="A397" t="s">
        <v>56</v>
      </c>
      <c r="B397">
        <v>2024</v>
      </c>
      <c r="C397" t="s">
        <v>71</v>
      </c>
      <c r="E397" t="s">
        <v>58</v>
      </c>
      <c r="F397" t="s">
        <v>68</v>
      </c>
      <c r="G397" t="s">
        <v>74</v>
      </c>
      <c r="H397" t="s">
        <v>61</v>
      </c>
      <c r="I397" t="s">
        <v>70</v>
      </c>
      <c r="J397" t="e" cm="1">
        <f t="array" ref="J397">INDEX(Table2[Rate],MATCH(1,(Table2[State]=Table1[[#This Row],[State]])*(Table2[Zone]=Table1[[#This Row],[Zone]])*(Table2[Setting]=Table1[[#This Row],[Setting]])*(Table2[Age Group]=Table1[[#This Row],[Age Group]])*(Table2[Rate Category]=Table1[[#This Row],[Rate Category]])*(Table2[Duration]=Table1[[#This Row],[Duration]]),0))</f>
        <v>#N/A</v>
      </c>
    </row>
    <row r="398" spans="1:10" x14ac:dyDescent="0.3">
      <c r="A398" t="s">
        <v>56</v>
      </c>
      <c r="B398">
        <v>2024</v>
      </c>
      <c r="C398" t="s">
        <v>71</v>
      </c>
      <c r="E398" t="s">
        <v>62</v>
      </c>
      <c r="F398" t="s">
        <v>68</v>
      </c>
      <c r="G398" t="s">
        <v>72</v>
      </c>
      <c r="H398" t="s">
        <v>61</v>
      </c>
      <c r="I398" t="s">
        <v>70</v>
      </c>
      <c r="J398" t="e" cm="1">
        <f t="array" ref="J398">INDEX(Table2[Rate],MATCH(1,(Table2[State]=Table1[[#This Row],[State]])*(Table2[Zone]=Table1[[#This Row],[Zone]])*(Table2[Setting]=Table1[[#This Row],[Setting]])*(Table2[Age Group]=Table1[[#This Row],[Age Group]])*(Table2[Rate Category]=Table1[[#This Row],[Rate Category]])*(Table2[Duration]=Table1[[#This Row],[Duration]]),0))</f>
        <v>#N/A</v>
      </c>
    </row>
    <row r="399" spans="1:10" x14ac:dyDescent="0.3">
      <c r="A399" t="s">
        <v>56</v>
      </c>
      <c r="B399">
        <v>2024</v>
      </c>
      <c r="C399" t="s">
        <v>71</v>
      </c>
      <c r="E399" t="s">
        <v>62</v>
      </c>
      <c r="F399" t="s">
        <v>68</v>
      </c>
      <c r="G399" t="s">
        <v>73</v>
      </c>
      <c r="H399" t="s">
        <v>61</v>
      </c>
      <c r="I399" t="s">
        <v>70</v>
      </c>
      <c r="J399" t="e" cm="1">
        <f t="array" ref="J399">INDEX(Table2[Rate],MATCH(1,(Table2[State]=Table1[[#This Row],[State]])*(Table2[Zone]=Table1[[#This Row],[Zone]])*(Table2[Setting]=Table1[[#This Row],[Setting]])*(Table2[Age Group]=Table1[[#This Row],[Age Group]])*(Table2[Rate Category]=Table1[[#This Row],[Rate Category]])*(Table2[Duration]=Table1[[#This Row],[Duration]]),0))</f>
        <v>#N/A</v>
      </c>
    </row>
    <row r="400" spans="1:10" x14ac:dyDescent="0.3">
      <c r="A400" t="s">
        <v>56</v>
      </c>
      <c r="B400">
        <v>2024</v>
      </c>
      <c r="C400" t="s">
        <v>71</v>
      </c>
      <c r="E400" t="s">
        <v>62</v>
      </c>
      <c r="F400" t="s">
        <v>68</v>
      </c>
      <c r="G400" t="s">
        <v>74</v>
      </c>
      <c r="H400" t="s">
        <v>61</v>
      </c>
      <c r="I400" t="s">
        <v>70</v>
      </c>
      <c r="J400" t="e" cm="1">
        <f t="array" ref="J400">INDEX(Table2[Rate],MATCH(1,(Table2[State]=Table1[[#This Row],[State]])*(Table2[Zone]=Table1[[#This Row],[Zone]])*(Table2[Setting]=Table1[[#This Row],[Setting]])*(Table2[Age Group]=Table1[[#This Row],[Age Group]])*(Table2[Rate Category]=Table1[[#This Row],[Rate Category]])*(Table2[Duration]=Table1[[#This Row],[Duration]]),0))</f>
        <v>#N/A</v>
      </c>
    </row>
    <row r="401" spans="1:10" x14ac:dyDescent="0.3">
      <c r="A401" t="s">
        <v>56</v>
      </c>
      <c r="B401">
        <v>2024</v>
      </c>
      <c r="C401" t="s">
        <v>71</v>
      </c>
      <c r="E401" t="s">
        <v>63</v>
      </c>
      <c r="F401" t="s">
        <v>68</v>
      </c>
      <c r="G401" t="s">
        <v>72</v>
      </c>
      <c r="H401" t="s">
        <v>61</v>
      </c>
      <c r="I401" t="s">
        <v>70</v>
      </c>
      <c r="J401" t="e" cm="1">
        <f t="array" ref="J401">INDEX(Table2[Rate],MATCH(1,(Table2[State]=Table1[[#This Row],[State]])*(Table2[Zone]=Table1[[#This Row],[Zone]])*(Table2[Setting]=Table1[[#This Row],[Setting]])*(Table2[Age Group]=Table1[[#This Row],[Age Group]])*(Table2[Rate Category]=Table1[[#This Row],[Rate Category]])*(Table2[Duration]=Table1[[#This Row],[Duration]]),0))</f>
        <v>#N/A</v>
      </c>
    </row>
    <row r="402" spans="1:10" x14ac:dyDescent="0.3">
      <c r="A402" t="s">
        <v>56</v>
      </c>
      <c r="B402">
        <v>2024</v>
      </c>
      <c r="C402" t="s">
        <v>71</v>
      </c>
      <c r="E402" t="s">
        <v>63</v>
      </c>
      <c r="F402" t="s">
        <v>68</v>
      </c>
      <c r="G402" t="s">
        <v>73</v>
      </c>
      <c r="H402" t="s">
        <v>61</v>
      </c>
      <c r="I402" t="s">
        <v>70</v>
      </c>
      <c r="J402" t="e" cm="1">
        <f t="array" ref="J402">INDEX(Table2[Rate],MATCH(1,(Table2[State]=Table1[[#This Row],[State]])*(Table2[Zone]=Table1[[#This Row],[Zone]])*(Table2[Setting]=Table1[[#This Row],[Setting]])*(Table2[Age Group]=Table1[[#This Row],[Age Group]])*(Table2[Rate Category]=Table1[[#This Row],[Rate Category]])*(Table2[Duration]=Table1[[#This Row],[Duration]]),0))</f>
        <v>#N/A</v>
      </c>
    </row>
    <row r="403" spans="1:10" x14ac:dyDescent="0.3">
      <c r="A403" t="s">
        <v>56</v>
      </c>
      <c r="B403">
        <v>2024</v>
      </c>
      <c r="C403" t="s">
        <v>71</v>
      </c>
      <c r="E403" t="s">
        <v>63</v>
      </c>
      <c r="F403" t="s">
        <v>68</v>
      </c>
      <c r="G403" t="s">
        <v>74</v>
      </c>
      <c r="H403" t="s">
        <v>61</v>
      </c>
      <c r="I403" t="s">
        <v>70</v>
      </c>
      <c r="J403" t="e" cm="1">
        <f t="array" ref="J403">INDEX(Table2[Rate],MATCH(1,(Table2[State]=Table1[[#This Row],[State]])*(Table2[Zone]=Table1[[#This Row],[Zone]])*(Table2[Setting]=Table1[[#This Row],[Setting]])*(Table2[Age Group]=Table1[[#This Row],[Age Group]])*(Table2[Rate Category]=Table1[[#This Row],[Rate Category]])*(Table2[Duration]=Table1[[#This Row],[Duration]]),0))</f>
        <v>#N/A</v>
      </c>
    </row>
    <row r="404" spans="1:10" x14ac:dyDescent="0.3">
      <c r="A404" t="s">
        <v>56</v>
      </c>
      <c r="B404">
        <v>2024</v>
      </c>
      <c r="C404" t="s">
        <v>71</v>
      </c>
      <c r="E404" t="s">
        <v>58</v>
      </c>
      <c r="F404" t="s">
        <v>68</v>
      </c>
      <c r="G404" t="s">
        <v>72</v>
      </c>
      <c r="H404" t="s">
        <v>61</v>
      </c>
      <c r="I404" t="s">
        <v>70</v>
      </c>
      <c r="J404" t="e" cm="1">
        <f t="array" ref="J404">INDEX(Table2[Rate],MATCH(1,(Table2[State]=Table1[[#This Row],[State]])*(Table2[Zone]=Table1[[#This Row],[Zone]])*(Table2[Setting]=Table1[[#This Row],[Setting]])*(Table2[Age Group]=Table1[[#This Row],[Age Group]])*(Table2[Rate Category]=Table1[[#This Row],[Rate Category]])*(Table2[Duration]=Table1[[#This Row],[Duration]]),0))</f>
        <v>#N/A</v>
      </c>
    </row>
    <row r="405" spans="1:10" x14ac:dyDescent="0.3">
      <c r="A405" t="s">
        <v>56</v>
      </c>
      <c r="B405">
        <v>2024</v>
      </c>
      <c r="C405" t="s">
        <v>71</v>
      </c>
      <c r="E405" t="s">
        <v>58</v>
      </c>
      <c r="F405" t="s">
        <v>68</v>
      </c>
      <c r="G405" t="s">
        <v>73</v>
      </c>
      <c r="H405" t="s">
        <v>61</v>
      </c>
      <c r="I405" t="s">
        <v>70</v>
      </c>
      <c r="J405" t="e" cm="1">
        <f t="array" ref="J405">INDEX(Table2[Rate],MATCH(1,(Table2[State]=Table1[[#This Row],[State]])*(Table2[Zone]=Table1[[#This Row],[Zone]])*(Table2[Setting]=Table1[[#This Row],[Setting]])*(Table2[Age Group]=Table1[[#This Row],[Age Group]])*(Table2[Rate Category]=Table1[[#This Row],[Rate Category]])*(Table2[Duration]=Table1[[#This Row],[Duration]]),0))</f>
        <v>#N/A</v>
      </c>
    </row>
    <row r="406" spans="1:10" x14ac:dyDescent="0.3">
      <c r="A406" t="s">
        <v>56</v>
      </c>
      <c r="B406">
        <v>2024</v>
      </c>
      <c r="C406" t="s">
        <v>71</v>
      </c>
      <c r="E406" t="s">
        <v>58</v>
      </c>
      <c r="F406" t="s">
        <v>68</v>
      </c>
      <c r="G406" t="s">
        <v>74</v>
      </c>
      <c r="H406" t="s">
        <v>61</v>
      </c>
      <c r="I406" t="s">
        <v>70</v>
      </c>
      <c r="J406" t="e" cm="1">
        <f t="array" ref="J406">INDEX(Table2[Rate],MATCH(1,(Table2[State]=Table1[[#This Row],[State]])*(Table2[Zone]=Table1[[#This Row],[Zone]])*(Table2[Setting]=Table1[[#This Row],[Setting]])*(Table2[Age Group]=Table1[[#This Row],[Age Group]])*(Table2[Rate Category]=Table1[[#This Row],[Rate Category]])*(Table2[Duration]=Table1[[#This Row],[Duration]]),0))</f>
        <v>#N/A</v>
      </c>
    </row>
    <row r="407" spans="1:10" x14ac:dyDescent="0.3">
      <c r="A407" t="s">
        <v>56</v>
      </c>
      <c r="B407">
        <v>2024</v>
      </c>
      <c r="C407" t="s">
        <v>71</v>
      </c>
      <c r="E407" t="s">
        <v>62</v>
      </c>
      <c r="F407" t="s">
        <v>68</v>
      </c>
      <c r="G407" t="s">
        <v>72</v>
      </c>
      <c r="H407" t="s">
        <v>61</v>
      </c>
      <c r="I407" t="s">
        <v>70</v>
      </c>
      <c r="J407" t="e" cm="1">
        <f t="array" ref="J407">INDEX(Table2[Rate],MATCH(1,(Table2[State]=Table1[[#This Row],[State]])*(Table2[Zone]=Table1[[#This Row],[Zone]])*(Table2[Setting]=Table1[[#This Row],[Setting]])*(Table2[Age Group]=Table1[[#This Row],[Age Group]])*(Table2[Rate Category]=Table1[[#This Row],[Rate Category]])*(Table2[Duration]=Table1[[#This Row],[Duration]]),0))</f>
        <v>#N/A</v>
      </c>
    </row>
    <row r="408" spans="1:10" x14ac:dyDescent="0.3">
      <c r="A408" t="s">
        <v>56</v>
      </c>
      <c r="B408">
        <v>2024</v>
      </c>
      <c r="C408" t="s">
        <v>71</v>
      </c>
      <c r="E408" t="s">
        <v>62</v>
      </c>
      <c r="F408" t="s">
        <v>68</v>
      </c>
      <c r="G408" t="s">
        <v>73</v>
      </c>
      <c r="H408" t="s">
        <v>61</v>
      </c>
      <c r="I408" t="s">
        <v>70</v>
      </c>
      <c r="J408" t="e" cm="1">
        <f t="array" ref="J408">INDEX(Table2[Rate],MATCH(1,(Table2[State]=Table1[[#This Row],[State]])*(Table2[Zone]=Table1[[#This Row],[Zone]])*(Table2[Setting]=Table1[[#This Row],[Setting]])*(Table2[Age Group]=Table1[[#This Row],[Age Group]])*(Table2[Rate Category]=Table1[[#This Row],[Rate Category]])*(Table2[Duration]=Table1[[#This Row],[Duration]]),0))</f>
        <v>#N/A</v>
      </c>
    </row>
    <row r="409" spans="1:10" x14ac:dyDescent="0.3">
      <c r="A409" t="s">
        <v>56</v>
      </c>
      <c r="B409">
        <v>2024</v>
      </c>
      <c r="C409" t="s">
        <v>71</v>
      </c>
      <c r="E409" t="s">
        <v>62</v>
      </c>
      <c r="F409" t="s">
        <v>68</v>
      </c>
      <c r="G409" t="s">
        <v>74</v>
      </c>
      <c r="H409" t="s">
        <v>61</v>
      </c>
      <c r="I409" t="s">
        <v>70</v>
      </c>
      <c r="J409" t="e" cm="1">
        <f t="array" ref="J409">INDEX(Table2[Rate],MATCH(1,(Table2[State]=Table1[[#This Row],[State]])*(Table2[Zone]=Table1[[#This Row],[Zone]])*(Table2[Setting]=Table1[[#This Row],[Setting]])*(Table2[Age Group]=Table1[[#This Row],[Age Group]])*(Table2[Rate Category]=Table1[[#This Row],[Rate Category]])*(Table2[Duration]=Table1[[#This Row],[Duration]]),0))</f>
        <v>#N/A</v>
      </c>
    </row>
    <row r="410" spans="1:10" x14ac:dyDescent="0.3">
      <c r="A410" t="s">
        <v>56</v>
      </c>
      <c r="B410">
        <v>2024</v>
      </c>
      <c r="C410" t="s">
        <v>71</v>
      </c>
      <c r="E410" t="s">
        <v>63</v>
      </c>
      <c r="F410" t="s">
        <v>68</v>
      </c>
      <c r="G410" t="s">
        <v>72</v>
      </c>
      <c r="H410" t="s">
        <v>61</v>
      </c>
      <c r="I410" t="s">
        <v>70</v>
      </c>
      <c r="J410" t="e" cm="1">
        <f t="array" ref="J410">INDEX(Table2[Rate],MATCH(1,(Table2[State]=Table1[[#This Row],[State]])*(Table2[Zone]=Table1[[#This Row],[Zone]])*(Table2[Setting]=Table1[[#This Row],[Setting]])*(Table2[Age Group]=Table1[[#This Row],[Age Group]])*(Table2[Rate Category]=Table1[[#This Row],[Rate Category]])*(Table2[Duration]=Table1[[#This Row],[Duration]]),0))</f>
        <v>#N/A</v>
      </c>
    </row>
    <row r="411" spans="1:10" x14ac:dyDescent="0.3">
      <c r="A411" t="s">
        <v>56</v>
      </c>
      <c r="B411">
        <v>2024</v>
      </c>
      <c r="C411" t="s">
        <v>71</v>
      </c>
      <c r="E411" t="s">
        <v>63</v>
      </c>
      <c r="F411" t="s">
        <v>68</v>
      </c>
      <c r="G411" t="s">
        <v>73</v>
      </c>
      <c r="H411" t="s">
        <v>61</v>
      </c>
      <c r="I411" t="s">
        <v>70</v>
      </c>
      <c r="J411" t="e" cm="1">
        <f t="array" ref="J411">INDEX(Table2[Rate],MATCH(1,(Table2[State]=Table1[[#This Row],[State]])*(Table2[Zone]=Table1[[#This Row],[Zone]])*(Table2[Setting]=Table1[[#This Row],[Setting]])*(Table2[Age Group]=Table1[[#This Row],[Age Group]])*(Table2[Rate Category]=Table1[[#This Row],[Rate Category]])*(Table2[Duration]=Table1[[#This Row],[Duration]]),0))</f>
        <v>#N/A</v>
      </c>
    </row>
    <row r="412" spans="1:10" x14ac:dyDescent="0.3">
      <c r="A412" t="s">
        <v>56</v>
      </c>
      <c r="B412">
        <v>2024</v>
      </c>
      <c r="C412" t="s">
        <v>71</v>
      </c>
      <c r="E412" t="s">
        <v>63</v>
      </c>
      <c r="F412" t="s">
        <v>68</v>
      </c>
      <c r="G412" t="s">
        <v>74</v>
      </c>
      <c r="H412" t="s">
        <v>61</v>
      </c>
      <c r="I412" t="s">
        <v>70</v>
      </c>
      <c r="J412" t="e" cm="1">
        <f t="array" ref="J412">INDEX(Table2[Rate],MATCH(1,(Table2[State]=Table1[[#This Row],[State]])*(Table2[Zone]=Table1[[#This Row],[Zone]])*(Table2[Setting]=Table1[[#This Row],[Setting]])*(Table2[Age Group]=Table1[[#This Row],[Age Group]])*(Table2[Rate Category]=Table1[[#This Row],[Rate Category]])*(Table2[Duration]=Table1[[#This Row],[Duration]]),0))</f>
        <v>#N/A</v>
      </c>
    </row>
    <row r="413" spans="1:10" x14ac:dyDescent="0.3">
      <c r="A413" t="s">
        <v>56</v>
      </c>
      <c r="B413">
        <v>2024</v>
      </c>
      <c r="C413" t="s">
        <v>71</v>
      </c>
      <c r="E413" t="s">
        <v>58</v>
      </c>
      <c r="F413" t="s">
        <v>68</v>
      </c>
      <c r="G413" t="s">
        <v>72</v>
      </c>
      <c r="H413" t="s">
        <v>61</v>
      </c>
      <c r="I413" t="s">
        <v>70</v>
      </c>
      <c r="J413" t="e" cm="1">
        <f t="array" ref="J413">INDEX(Table2[Rate],MATCH(1,(Table2[State]=Table1[[#This Row],[State]])*(Table2[Zone]=Table1[[#This Row],[Zone]])*(Table2[Setting]=Table1[[#This Row],[Setting]])*(Table2[Age Group]=Table1[[#This Row],[Age Group]])*(Table2[Rate Category]=Table1[[#This Row],[Rate Category]])*(Table2[Duration]=Table1[[#This Row],[Duration]]),0))</f>
        <v>#N/A</v>
      </c>
    </row>
    <row r="414" spans="1:10" x14ac:dyDescent="0.3">
      <c r="A414" t="s">
        <v>56</v>
      </c>
      <c r="B414">
        <v>2024</v>
      </c>
      <c r="C414" t="s">
        <v>71</v>
      </c>
      <c r="E414" t="s">
        <v>58</v>
      </c>
      <c r="F414" t="s">
        <v>68</v>
      </c>
      <c r="G414" t="s">
        <v>73</v>
      </c>
      <c r="H414" t="s">
        <v>61</v>
      </c>
      <c r="I414" t="s">
        <v>70</v>
      </c>
      <c r="J414" t="e" cm="1">
        <f t="array" ref="J414">INDEX(Table2[Rate],MATCH(1,(Table2[State]=Table1[[#This Row],[State]])*(Table2[Zone]=Table1[[#This Row],[Zone]])*(Table2[Setting]=Table1[[#This Row],[Setting]])*(Table2[Age Group]=Table1[[#This Row],[Age Group]])*(Table2[Rate Category]=Table1[[#This Row],[Rate Category]])*(Table2[Duration]=Table1[[#This Row],[Duration]]),0))</f>
        <v>#N/A</v>
      </c>
    </row>
    <row r="415" spans="1:10" x14ac:dyDescent="0.3">
      <c r="A415" t="s">
        <v>56</v>
      </c>
      <c r="B415">
        <v>2024</v>
      </c>
      <c r="C415" t="s">
        <v>71</v>
      </c>
      <c r="E415" t="s">
        <v>58</v>
      </c>
      <c r="F415" t="s">
        <v>68</v>
      </c>
      <c r="G415" t="s">
        <v>74</v>
      </c>
      <c r="H415" t="s">
        <v>61</v>
      </c>
      <c r="I415" t="s">
        <v>70</v>
      </c>
      <c r="J415" t="e" cm="1">
        <f t="array" ref="J415">INDEX(Table2[Rate],MATCH(1,(Table2[State]=Table1[[#This Row],[State]])*(Table2[Zone]=Table1[[#This Row],[Zone]])*(Table2[Setting]=Table1[[#This Row],[Setting]])*(Table2[Age Group]=Table1[[#This Row],[Age Group]])*(Table2[Rate Category]=Table1[[#This Row],[Rate Category]])*(Table2[Duration]=Table1[[#This Row],[Duration]]),0))</f>
        <v>#N/A</v>
      </c>
    </row>
    <row r="416" spans="1:10" x14ac:dyDescent="0.3">
      <c r="A416" t="s">
        <v>56</v>
      </c>
      <c r="B416">
        <v>2024</v>
      </c>
      <c r="C416" t="s">
        <v>71</v>
      </c>
      <c r="E416" t="s">
        <v>62</v>
      </c>
      <c r="F416" t="s">
        <v>68</v>
      </c>
      <c r="G416" t="s">
        <v>72</v>
      </c>
      <c r="H416" t="s">
        <v>61</v>
      </c>
      <c r="I416" t="s">
        <v>70</v>
      </c>
      <c r="J416" t="e" cm="1">
        <f t="array" ref="J416">INDEX(Table2[Rate],MATCH(1,(Table2[State]=Table1[[#This Row],[State]])*(Table2[Zone]=Table1[[#This Row],[Zone]])*(Table2[Setting]=Table1[[#This Row],[Setting]])*(Table2[Age Group]=Table1[[#This Row],[Age Group]])*(Table2[Rate Category]=Table1[[#This Row],[Rate Category]])*(Table2[Duration]=Table1[[#This Row],[Duration]]),0))</f>
        <v>#N/A</v>
      </c>
    </row>
    <row r="417" spans="1:10" x14ac:dyDescent="0.3">
      <c r="A417" t="s">
        <v>56</v>
      </c>
      <c r="B417">
        <v>2024</v>
      </c>
      <c r="C417" t="s">
        <v>71</v>
      </c>
      <c r="E417" t="s">
        <v>62</v>
      </c>
      <c r="F417" t="s">
        <v>68</v>
      </c>
      <c r="G417" t="s">
        <v>73</v>
      </c>
      <c r="H417" t="s">
        <v>61</v>
      </c>
      <c r="I417" t="s">
        <v>70</v>
      </c>
      <c r="J417" t="e" cm="1">
        <f t="array" ref="J417">INDEX(Table2[Rate],MATCH(1,(Table2[State]=Table1[[#This Row],[State]])*(Table2[Zone]=Table1[[#This Row],[Zone]])*(Table2[Setting]=Table1[[#This Row],[Setting]])*(Table2[Age Group]=Table1[[#This Row],[Age Group]])*(Table2[Rate Category]=Table1[[#This Row],[Rate Category]])*(Table2[Duration]=Table1[[#This Row],[Duration]]),0))</f>
        <v>#N/A</v>
      </c>
    </row>
    <row r="418" spans="1:10" x14ac:dyDescent="0.3">
      <c r="A418" t="s">
        <v>56</v>
      </c>
      <c r="B418">
        <v>2024</v>
      </c>
      <c r="C418" t="s">
        <v>71</v>
      </c>
      <c r="E418" t="s">
        <v>62</v>
      </c>
      <c r="F418" t="s">
        <v>68</v>
      </c>
      <c r="G418" t="s">
        <v>74</v>
      </c>
      <c r="H418" t="s">
        <v>61</v>
      </c>
      <c r="I418" t="s">
        <v>70</v>
      </c>
      <c r="J418" t="e" cm="1">
        <f t="array" ref="J418">INDEX(Table2[Rate],MATCH(1,(Table2[State]=Table1[[#This Row],[State]])*(Table2[Zone]=Table1[[#This Row],[Zone]])*(Table2[Setting]=Table1[[#This Row],[Setting]])*(Table2[Age Group]=Table1[[#This Row],[Age Group]])*(Table2[Rate Category]=Table1[[#This Row],[Rate Category]])*(Table2[Duration]=Table1[[#This Row],[Duration]]),0))</f>
        <v>#N/A</v>
      </c>
    </row>
    <row r="419" spans="1:10" x14ac:dyDescent="0.3">
      <c r="A419" t="s">
        <v>56</v>
      </c>
      <c r="B419">
        <v>2024</v>
      </c>
      <c r="C419" t="s">
        <v>71</v>
      </c>
      <c r="E419" t="s">
        <v>63</v>
      </c>
      <c r="F419" t="s">
        <v>68</v>
      </c>
      <c r="G419" t="s">
        <v>72</v>
      </c>
      <c r="H419" t="s">
        <v>61</v>
      </c>
      <c r="I419" t="s">
        <v>70</v>
      </c>
      <c r="J419" t="e" cm="1">
        <f t="array" ref="J419">INDEX(Table2[Rate],MATCH(1,(Table2[State]=Table1[[#This Row],[State]])*(Table2[Zone]=Table1[[#This Row],[Zone]])*(Table2[Setting]=Table1[[#This Row],[Setting]])*(Table2[Age Group]=Table1[[#This Row],[Age Group]])*(Table2[Rate Category]=Table1[[#This Row],[Rate Category]])*(Table2[Duration]=Table1[[#This Row],[Duration]]),0))</f>
        <v>#N/A</v>
      </c>
    </row>
    <row r="420" spans="1:10" x14ac:dyDescent="0.3">
      <c r="A420" t="s">
        <v>56</v>
      </c>
      <c r="B420">
        <v>2024</v>
      </c>
      <c r="C420" t="s">
        <v>71</v>
      </c>
      <c r="E420" t="s">
        <v>63</v>
      </c>
      <c r="F420" t="s">
        <v>68</v>
      </c>
      <c r="G420" t="s">
        <v>73</v>
      </c>
      <c r="H420" t="s">
        <v>61</v>
      </c>
      <c r="I420" t="s">
        <v>70</v>
      </c>
      <c r="J420" t="e" cm="1">
        <f t="array" ref="J420">INDEX(Table2[Rate],MATCH(1,(Table2[State]=Table1[[#This Row],[State]])*(Table2[Zone]=Table1[[#This Row],[Zone]])*(Table2[Setting]=Table1[[#This Row],[Setting]])*(Table2[Age Group]=Table1[[#This Row],[Age Group]])*(Table2[Rate Category]=Table1[[#This Row],[Rate Category]])*(Table2[Duration]=Table1[[#This Row],[Duration]]),0))</f>
        <v>#N/A</v>
      </c>
    </row>
    <row r="421" spans="1:10" x14ac:dyDescent="0.3">
      <c r="A421" t="s">
        <v>56</v>
      </c>
      <c r="B421">
        <v>2024</v>
      </c>
      <c r="C421" t="s">
        <v>71</v>
      </c>
      <c r="E421" t="s">
        <v>63</v>
      </c>
      <c r="F421" t="s">
        <v>68</v>
      </c>
      <c r="G421" t="s">
        <v>74</v>
      </c>
      <c r="H421" t="s">
        <v>61</v>
      </c>
      <c r="I421" t="s">
        <v>70</v>
      </c>
      <c r="J421" t="e" cm="1">
        <f t="array" ref="J421">INDEX(Table2[Rate],MATCH(1,(Table2[State]=Table1[[#This Row],[State]])*(Table2[Zone]=Table1[[#This Row],[Zone]])*(Table2[Setting]=Table1[[#This Row],[Setting]])*(Table2[Age Group]=Table1[[#This Row],[Age Group]])*(Table2[Rate Category]=Table1[[#This Row],[Rate Category]])*(Table2[Duration]=Table1[[#This Row],[Duration]]),0))</f>
        <v>#N/A</v>
      </c>
    </row>
    <row r="422" spans="1:10" x14ac:dyDescent="0.3">
      <c r="A422" t="s">
        <v>56</v>
      </c>
      <c r="B422">
        <v>2024</v>
      </c>
      <c r="C422" t="s">
        <v>71</v>
      </c>
      <c r="E422" t="s">
        <v>58</v>
      </c>
      <c r="F422" t="s">
        <v>59</v>
      </c>
      <c r="G422" t="s">
        <v>72</v>
      </c>
      <c r="H422" t="s">
        <v>69</v>
      </c>
      <c r="I422" t="s">
        <v>70</v>
      </c>
      <c r="J422" t="e" cm="1">
        <f t="array" ref="J422">INDEX(Table2[Rate],MATCH(1,(Table2[State]=Table1[[#This Row],[State]])*(Table2[Zone]=Table1[[#This Row],[Zone]])*(Table2[Setting]=Table1[[#This Row],[Setting]])*(Table2[Age Group]=Table1[[#This Row],[Age Group]])*(Table2[Rate Category]=Table1[[#This Row],[Rate Category]])*(Table2[Duration]=Table1[[#This Row],[Duration]]),0))</f>
        <v>#N/A</v>
      </c>
    </row>
    <row r="423" spans="1:10" x14ac:dyDescent="0.3">
      <c r="A423" t="s">
        <v>56</v>
      </c>
      <c r="B423">
        <v>2024</v>
      </c>
      <c r="C423" t="s">
        <v>71</v>
      </c>
      <c r="E423" t="s">
        <v>58</v>
      </c>
      <c r="F423" t="s">
        <v>59</v>
      </c>
      <c r="G423" t="s">
        <v>73</v>
      </c>
      <c r="H423" t="s">
        <v>69</v>
      </c>
      <c r="I423" t="s">
        <v>70</v>
      </c>
      <c r="J423" t="e" cm="1">
        <f t="array" ref="J423">INDEX(Table2[Rate],MATCH(1,(Table2[State]=Table1[[#This Row],[State]])*(Table2[Zone]=Table1[[#This Row],[Zone]])*(Table2[Setting]=Table1[[#This Row],[Setting]])*(Table2[Age Group]=Table1[[#This Row],[Age Group]])*(Table2[Rate Category]=Table1[[#This Row],[Rate Category]])*(Table2[Duration]=Table1[[#This Row],[Duration]]),0))</f>
        <v>#N/A</v>
      </c>
    </row>
    <row r="424" spans="1:10" x14ac:dyDescent="0.3">
      <c r="A424" t="s">
        <v>56</v>
      </c>
      <c r="B424">
        <v>2024</v>
      </c>
      <c r="C424" t="s">
        <v>71</v>
      </c>
      <c r="E424" t="s">
        <v>58</v>
      </c>
      <c r="F424" t="s">
        <v>59</v>
      </c>
      <c r="G424" t="s">
        <v>74</v>
      </c>
      <c r="H424" t="s">
        <v>69</v>
      </c>
      <c r="I424" t="s">
        <v>70</v>
      </c>
      <c r="J424" t="e" cm="1">
        <f t="array" ref="J424">INDEX(Table2[Rate],MATCH(1,(Table2[State]=Table1[[#This Row],[State]])*(Table2[Zone]=Table1[[#This Row],[Zone]])*(Table2[Setting]=Table1[[#This Row],[Setting]])*(Table2[Age Group]=Table1[[#This Row],[Age Group]])*(Table2[Rate Category]=Table1[[#This Row],[Rate Category]])*(Table2[Duration]=Table1[[#This Row],[Duration]]),0))</f>
        <v>#N/A</v>
      </c>
    </row>
    <row r="425" spans="1:10" x14ac:dyDescent="0.3">
      <c r="A425" t="s">
        <v>56</v>
      </c>
      <c r="B425">
        <v>2024</v>
      </c>
      <c r="C425" t="s">
        <v>71</v>
      </c>
      <c r="E425" t="s">
        <v>62</v>
      </c>
      <c r="F425" t="s">
        <v>59</v>
      </c>
      <c r="G425" t="s">
        <v>72</v>
      </c>
      <c r="H425" t="s">
        <v>69</v>
      </c>
      <c r="I425" t="s">
        <v>70</v>
      </c>
      <c r="J425" t="e" cm="1">
        <f t="array" ref="J425">INDEX(Table2[Rate],MATCH(1,(Table2[State]=Table1[[#This Row],[State]])*(Table2[Zone]=Table1[[#This Row],[Zone]])*(Table2[Setting]=Table1[[#This Row],[Setting]])*(Table2[Age Group]=Table1[[#This Row],[Age Group]])*(Table2[Rate Category]=Table1[[#This Row],[Rate Category]])*(Table2[Duration]=Table1[[#This Row],[Duration]]),0))</f>
        <v>#N/A</v>
      </c>
    </row>
    <row r="426" spans="1:10" x14ac:dyDescent="0.3">
      <c r="A426" t="s">
        <v>56</v>
      </c>
      <c r="B426">
        <v>2024</v>
      </c>
      <c r="C426" t="s">
        <v>71</v>
      </c>
      <c r="E426" t="s">
        <v>62</v>
      </c>
      <c r="F426" t="s">
        <v>59</v>
      </c>
      <c r="G426" t="s">
        <v>73</v>
      </c>
      <c r="H426" t="s">
        <v>69</v>
      </c>
      <c r="I426" t="s">
        <v>70</v>
      </c>
      <c r="J426" t="e" cm="1">
        <f t="array" ref="J426">INDEX(Table2[Rate],MATCH(1,(Table2[State]=Table1[[#This Row],[State]])*(Table2[Zone]=Table1[[#This Row],[Zone]])*(Table2[Setting]=Table1[[#This Row],[Setting]])*(Table2[Age Group]=Table1[[#This Row],[Age Group]])*(Table2[Rate Category]=Table1[[#This Row],[Rate Category]])*(Table2[Duration]=Table1[[#This Row],[Duration]]),0))</f>
        <v>#N/A</v>
      </c>
    </row>
    <row r="427" spans="1:10" x14ac:dyDescent="0.3">
      <c r="A427" t="s">
        <v>56</v>
      </c>
      <c r="B427">
        <v>2024</v>
      </c>
      <c r="C427" t="s">
        <v>71</v>
      </c>
      <c r="E427" t="s">
        <v>62</v>
      </c>
      <c r="F427" t="s">
        <v>59</v>
      </c>
      <c r="G427" t="s">
        <v>74</v>
      </c>
      <c r="H427" t="s">
        <v>69</v>
      </c>
      <c r="I427" t="s">
        <v>70</v>
      </c>
      <c r="J427" t="e" cm="1">
        <f t="array" ref="J427">INDEX(Table2[Rate],MATCH(1,(Table2[State]=Table1[[#This Row],[State]])*(Table2[Zone]=Table1[[#This Row],[Zone]])*(Table2[Setting]=Table1[[#This Row],[Setting]])*(Table2[Age Group]=Table1[[#This Row],[Age Group]])*(Table2[Rate Category]=Table1[[#This Row],[Rate Category]])*(Table2[Duration]=Table1[[#This Row],[Duration]]),0))</f>
        <v>#N/A</v>
      </c>
    </row>
    <row r="428" spans="1:10" x14ac:dyDescent="0.3">
      <c r="A428" t="s">
        <v>56</v>
      </c>
      <c r="B428">
        <v>2024</v>
      </c>
      <c r="C428" t="s">
        <v>71</v>
      </c>
      <c r="E428" t="s">
        <v>63</v>
      </c>
      <c r="F428" t="s">
        <v>59</v>
      </c>
      <c r="G428" t="s">
        <v>72</v>
      </c>
      <c r="H428" t="s">
        <v>69</v>
      </c>
      <c r="I428" t="s">
        <v>70</v>
      </c>
      <c r="J428" t="e" cm="1">
        <f t="array" ref="J428">INDEX(Table2[Rate],MATCH(1,(Table2[State]=Table1[[#This Row],[State]])*(Table2[Zone]=Table1[[#This Row],[Zone]])*(Table2[Setting]=Table1[[#This Row],[Setting]])*(Table2[Age Group]=Table1[[#This Row],[Age Group]])*(Table2[Rate Category]=Table1[[#This Row],[Rate Category]])*(Table2[Duration]=Table1[[#This Row],[Duration]]),0))</f>
        <v>#N/A</v>
      </c>
    </row>
    <row r="429" spans="1:10" x14ac:dyDescent="0.3">
      <c r="A429" t="s">
        <v>56</v>
      </c>
      <c r="B429">
        <v>2024</v>
      </c>
      <c r="C429" t="s">
        <v>71</v>
      </c>
      <c r="E429" t="s">
        <v>63</v>
      </c>
      <c r="F429" t="s">
        <v>59</v>
      </c>
      <c r="G429" t="s">
        <v>73</v>
      </c>
      <c r="H429" t="s">
        <v>69</v>
      </c>
      <c r="I429" t="s">
        <v>70</v>
      </c>
      <c r="J429" t="e" cm="1">
        <f t="array" ref="J429">INDEX(Table2[Rate],MATCH(1,(Table2[State]=Table1[[#This Row],[State]])*(Table2[Zone]=Table1[[#This Row],[Zone]])*(Table2[Setting]=Table1[[#This Row],[Setting]])*(Table2[Age Group]=Table1[[#This Row],[Age Group]])*(Table2[Rate Category]=Table1[[#This Row],[Rate Category]])*(Table2[Duration]=Table1[[#This Row],[Duration]]),0))</f>
        <v>#N/A</v>
      </c>
    </row>
    <row r="430" spans="1:10" x14ac:dyDescent="0.3">
      <c r="A430" t="s">
        <v>56</v>
      </c>
      <c r="B430">
        <v>2024</v>
      </c>
      <c r="C430" t="s">
        <v>71</v>
      </c>
      <c r="E430" t="s">
        <v>63</v>
      </c>
      <c r="F430" t="s">
        <v>59</v>
      </c>
      <c r="G430" t="s">
        <v>74</v>
      </c>
      <c r="H430" t="s">
        <v>69</v>
      </c>
      <c r="I430" t="s">
        <v>70</v>
      </c>
      <c r="J430" t="e" cm="1">
        <f t="array" ref="J430">INDEX(Table2[Rate],MATCH(1,(Table2[State]=Table1[[#This Row],[State]])*(Table2[Zone]=Table1[[#This Row],[Zone]])*(Table2[Setting]=Table1[[#This Row],[Setting]])*(Table2[Age Group]=Table1[[#This Row],[Age Group]])*(Table2[Rate Category]=Table1[[#This Row],[Rate Category]])*(Table2[Duration]=Table1[[#This Row],[Duration]]),0))</f>
        <v>#N/A</v>
      </c>
    </row>
    <row r="431" spans="1:10" x14ac:dyDescent="0.3">
      <c r="A431" t="s">
        <v>56</v>
      </c>
      <c r="B431">
        <v>2024</v>
      </c>
      <c r="C431" t="s">
        <v>71</v>
      </c>
      <c r="E431" t="s">
        <v>58</v>
      </c>
      <c r="F431" t="s">
        <v>59</v>
      </c>
      <c r="G431" t="s">
        <v>72</v>
      </c>
      <c r="H431" t="s">
        <v>69</v>
      </c>
      <c r="I431" t="s">
        <v>70</v>
      </c>
      <c r="J431" t="e" cm="1">
        <f t="array" ref="J431">INDEX(Table2[Rate],MATCH(1,(Table2[State]=Table1[[#This Row],[State]])*(Table2[Zone]=Table1[[#This Row],[Zone]])*(Table2[Setting]=Table1[[#This Row],[Setting]])*(Table2[Age Group]=Table1[[#This Row],[Age Group]])*(Table2[Rate Category]=Table1[[#This Row],[Rate Category]])*(Table2[Duration]=Table1[[#This Row],[Duration]]),0))</f>
        <v>#N/A</v>
      </c>
    </row>
    <row r="432" spans="1:10" x14ac:dyDescent="0.3">
      <c r="A432" t="s">
        <v>56</v>
      </c>
      <c r="B432">
        <v>2024</v>
      </c>
      <c r="C432" t="s">
        <v>71</v>
      </c>
      <c r="E432" t="s">
        <v>58</v>
      </c>
      <c r="F432" t="s">
        <v>59</v>
      </c>
      <c r="G432" t="s">
        <v>73</v>
      </c>
      <c r="H432" t="s">
        <v>69</v>
      </c>
      <c r="I432" t="s">
        <v>70</v>
      </c>
      <c r="J432" t="e" cm="1">
        <f t="array" ref="J432">INDEX(Table2[Rate],MATCH(1,(Table2[State]=Table1[[#This Row],[State]])*(Table2[Zone]=Table1[[#This Row],[Zone]])*(Table2[Setting]=Table1[[#This Row],[Setting]])*(Table2[Age Group]=Table1[[#This Row],[Age Group]])*(Table2[Rate Category]=Table1[[#This Row],[Rate Category]])*(Table2[Duration]=Table1[[#This Row],[Duration]]),0))</f>
        <v>#N/A</v>
      </c>
    </row>
    <row r="433" spans="1:10" x14ac:dyDescent="0.3">
      <c r="A433" t="s">
        <v>56</v>
      </c>
      <c r="B433">
        <v>2024</v>
      </c>
      <c r="C433" t="s">
        <v>71</v>
      </c>
      <c r="E433" t="s">
        <v>58</v>
      </c>
      <c r="F433" t="s">
        <v>59</v>
      </c>
      <c r="G433" t="s">
        <v>74</v>
      </c>
      <c r="H433" t="s">
        <v>69</v>
      </c>
      <c r="I433" t="s">
        <v>70</v>
      </c>
      <c r="J433" t="e" cm="1">
        <f t="array" ref="J433">INDEX(Table2[Rate],MATCH(1,(Table2[State]=Table1[[#This Row],[State]])*(Table2[Zone]=Table1[[#This Row],[Zone]])*(Table2[Setting]=Table1[[#This Row],[Setting]])*(Table2[Age Group]=Table1[[#This Row],[Age Group]])*(Table2[Rate Category]=Table1[[#This Row],[Rate Category]])*(Table2[Duration]=Table1[[#This Row],[Duration]]),0))</f>
        <v>#N/A</v>
      </c>
    </row>
    <row r="434" spans="1:10" x14ac:dyDescent="0.3">
      <c r="A434" t="s">
        <v>56</v>
      </c>
      <c r="B434">
        <v>2024</v>
      </c>
      <c r="C434" t="s">
        <v>71</v>
      </c>
      <c r="E434" t="s">
        <v>62</v>
      </c>
      <c r="F434" t="s">
        <v>59</v>
      </c>
      <c r="G434" t="s">
        <v>72</v>
      </c>
      <c r="H434" t="s">
        <v>69</v>
      </c>
      <c r="I434" t="s">
        <v>70</v>
      </c>
      <c r="J434" t="e" cm="1">
        <f t="array" ref="J434">INDEX(Table2[Rate],MATCH(1,(Table2[State]=Table1[[#This Row],[State]])*(Table2[Zone]=Table1[[#This Row],[Zone]])*(Table2[Setting]=Table1[[#This Row],[Setting]])*(Table2[Age Group]=Table1[[#This Row],[Age Group]])*(Table2[Rate Category]=Table1[[#This Row],[Rate Category]])*(Table2[Duration]=Table1[[#This Row],[Duration]]),0))</f>
        <v>#N/A</v>
      </c>
    </row>
    <row r="435" spans="1:10" x14ac:dyDescent="0.3">
      <c r="A435" t="s">
        <v>56</v>
      </c>
      <c r="B435">
        <v>2024</v>
      </c>
      <c r="C435" t="s">
        <v>71</v>
      </c>
      <c r="E435" t="s">
        <v>62</v>
      </c>
      <c r="F435" t="s">
        <v>59</v>
      </c>
      <c r="G435" t="s">
        <v>73</v>
      </c>
      <c r="H435" t="s">
        <v>69</v>
      </c>
      <c r="I435" t="s">
        <v>70</v>
      </c>
      <c r="J435" t="e" cm="1">
        <f t="array" ref="J435">INDEX(Table2[Rate],MATCH(1,(Table2[State]=Table1[[#This Row],[State]])*(Table2[Zone]=Table1[[#This Row],[Zone]])*(Table2[Setting]=Table1[[#This Row],[Setting]])*(Table2[Age Group]=Table1[[#This Row],[Age Group]])*(Table2[Rate Category]=Table1[[#This Row],[Rate Category]])*(Table2[Duration]=Table1[[#This Row],[Duration]]),0))</f>
        <v>#N/A</v>
      </c>
    </row>
    <row r="436" spans="1:10" x14ac:dyDescent="0.3">
      <c r="A436" t="s">
        <v>56</v>
      </c>
      <c r="B436">
        <v>2024</v>
      </c>
      <c r="C436" t="s">
        <v>71</v>
      </c>
      <c r="E436" t="s">
        <v>62</v>
      </c>
      <c r="F436" t="s">
        <v>59</v>
      </c>
      <c r="G436" t="s">
        <v>74</v>
      </c>
      <c r="H436" t="s">
        <v>69</v>
      </c>
      <c r="I436" t="s">
        <v>70</v>
      </c>
      <c r="J436" t="e" cm="1">
        <f t="array" ref="J436">INDEX(Table2[Rate],MATCH(1,(Table2[State]=Table1[[#This Row],[State]])*(Table2[Zone]=Table1[[#This Row],[Zone]])*(Table2[Setting]=Table1[[#This Row],[Setting]])*(Table2[Age Group]=Table1[[#This Row],[Age Group]])*(Table2[Rate Category]=Table1[[#This Row],[Rate Category]])*(Table2[Duration]=Table1[[#This Row],[Duration]]),0))</f>
        <v>#N/A</v>
      </c>
    </row>
    <row r="437" spans="1:10" x14ac:dyDescent="0.3">
      <c r="A437" t="s">
        <v>56</v>
      </c>
      <c r="B437">
        <v>2024</v>
      </c>
      <c r="C437" t="s">
        <v>71</v>
      </c>
      <c r="E437" t="s">
        <v>63</v>
      </c>
      <c r="F437" t="s">
        <v>59</v>
      </c>
      <c r="G437" t="s">
        <v>72</v>
      </c>
      <c r="H437" t="s">
        <v>69</v>
      </c>
      <c r="I437" t="s">
        <v>70</v>
      </c>
      <c r="J437" t="e" cm="1">
        <f t="array" ref="J437">INDEX(Table2[Rate],MATCH(1,(Table2[State]=Table1[[#This Row],[State]])*(Table2[Zone]=Table1[[#This Row],[Zone]])*(Table2[Setting]=Table1[[#This Row],[Setting]])*(Table2[Age Group]=Table1[[#This Row],[Age Group]])*(Table2[Rate Category]=Table1[[#This Row],[Rate Category]])*(Table2[Duration]=Table1[[#This Row],[Duration]]),0))</f>
        <v>#N/A</v>
      </c>
    </row>
    <row r="438" spans="1:10" x14ac:dyDescent="0.3">
      <c r="A438" t="s">
        <v>56</v>
      </c>
      <c r="B438">
        <v>2024</v>
      </c>
      <c r="C438" t="s">
        <v>71</v>
      </c>
      <c r="E438" t="s">
        <v>63</v>
      </c>
      <c r="F438" t="s">
        <v>59</v>
      </c>
      <c r="G438" t="s">
        <v>73</v>
      </c>
      <c r="H438" t="s">
        <v>69</v>
      </c>
      <c r="I438" t="s">
        <v>70</v>
      </c>
      <c r="J438" t="e" cm="1">
        <f t="array" ref="J438">INDEX(Table2[Rate],MATCH(1,(Table2[State]=Table1[[#This Row],[State]])*(Table2[Zone]=Table1[[#This Row],[Zone]])*(Table2[Setting]=Table1[[#This Row],[Setting]])*(Table2[Age Group]=Table1[[#This Row],[Age Group]])*(Table2[Rate Category]=Table1[[#This Row],[Rate Category]])*(Table2[Duration]=Table1[[#This Row],[Duration]]),0))</f>
        <v>#N/A</v>
      </c>
    </row>
    <row r="439" spans="1:10" x14ac:dyDescent="0.3">
      <c r="A439" t="s">
        <v>56</v>
      </c>
      <c r="B439">
        <v>2024</v>
      </c>
      <c r="C439" t="s">
        <v>71</v>
      </c>
      <c r="E439" t="s">
        <v>63</v>
      </c>
      <c r="F439" t="s">
        <v>59</v>
      </c>
      <c r="G439" t="s">
        <v>74</v>
      </c>
      <c r="H439" t="s">
        <v>69</v>
      </c>
      <c r="I439" t="s">
        <v>70</v>
      </c>
      <c r="J439" t="e" cm="1">
        <f t="array" ref="J439">INDEX(Table2[Rate],MATCH(1,(Table2[State]=Table1[[#This Row],[State]])*(Table2[Zone]=Table1[[#This Row],[Zone]])*(Table2[Setting]=Table1[[#This Row],[Setting]])*(Table2[Age Group]=Table1[[#This Row],[Age Group]])*(Table2[Rate Category]=Table1[[#This Row],[Rate Category]])*(Table2[Duration]=Table1[[#This Row],[Duration]]),0))</f>
        <v>#N/A</v>
      </c>
    </row>
    <row r="440" spans="1:10" x14ac:dyDescent="0.3">
      <c r="A440" t="s">
        <v>56</v>
      </c>
      <c r="B440">
        <v>2024</v>
      </c>
      <c r="C440" t="s">
        <v>71</v>
      </c>
      <c r="E440" t="s">
        <v>58</v>
      </c>
      <c r="F440" t="s">
        <v>59</v>
      </c>
      <c r="G440" t="s">
        <v>72</v>
      </c>
      <c r="H440" t="s">
        <v>69</v>
      </c>
      <c r="I440" t="s">
        <v>70</v>
      </c>
      <c r="J440" t="e" cm="1">
        <f t="array" ref="J440">INDEX(Table2[Rate],MATCH(1,(Table2[State]=Table1[[#This Row],[State]])*(Table2[Zone]=Table1[[#This Row],[Zone]])*(Table2[Setting]=Table1[[#This Row],[Setting]])*(Table2[Age Group]=Table1[[#This Row],[Age Group]])*(Table2[Rate Category]=Table1[[#This Row],[Rate Category]])*(Table2[Duration]=Table1[[#This Row],[Duration]]),0))</f>
        <v>#N/A</v>
      </c>
    </row>
    <row r="441" spans="1:10" x14ac:dyDescent="0.3">
      <c r="A441" t="s">
        <v>56</v>
      </c>
      <c r="B441">
        <v>2024</v>
      </c>
      <c r="C441" t="s">
        <v>71</v>
      </c>
      <c r="E441" t="s">
        <v>58</v>
      </c>
      <c r="F441" t="s">
        <v>59</v>
      </c>
      <c r="G441" t="s">
        <v>73</v>
      </c>
      <c r="H441" t="s">
        <v>69</v>
      </c>
      <c r="I441" t="s">
        <v>70</v>
      </c>
      <c r="J441" t="e" cm="1">
        <f t="array" ref="J441">INDEX(Table2[Rate],MATCH(1,(Table2[State]=Table1[[#This Row],[State]])*(Table2[Zone]=Table1[[#This Row],[Zone]])*(Table2[Setting]=Table1[[#This Row],[Setting]])*(Table2[Age Group]=Table1[[#This Row],[Age Group]])*(Table2[Rate Category]=Table1[[#This Row],[Rate Category]])*(Table2[Duration]=Table1[[#This Row],[Duration]]),0))</f>
        <v>#N/A</v>
      </c>
    </row>
    <row r="442" spans="1:10" x14ac:dyDescent="0.3">
      <c r="A442" t="s">
        <v>56</v>
      </c>
      <c r="B442">
        <v>2024</v>
      </c>
      <c r="C442" t="s">
        <v>71</v>
      </c>
      <c r="E442" t="s">
        <v>58</v>
      </c>
      <c r="F442" t="s">
        <v>59</v>
      </c>
      <c r="G442" t="s">
        <v>74</v>
      </c>
      <c r="H442" t="s">
        <v>69</v>
      </c>
      <c r="I442" t="s">
        <v>70</v>
      </c>
      <c r="J442" t="e" cm="1">
        <f t="array" ref="J442">INDEX(Table2[Rate],MATCH(1,(Table2[State]=Table1[[#This Row],[State]])*(Table2[Zone]=Table1[[#This Row],[Zone]])*(Table2[Setting]=Table1[[#This Row],[Setting]])*(Table2[Age Group]=Table1[[#This Row],[Age Group]])*(Table2[Rate Category]=Table1[[#This Row],[Rate Category]])*(Table2[Duration]=Table1[[#This Row],[Duration]]),0))</f>
        <v>#N/A</v>
      </c>
    </row>
    <row r="443" spans="1:10" x14ac:dyDescent="0.3">
      <c r="A443" t="s">
        <v>56</v>
      </c>
      <c r="B443">
        <v>2024</v>
      </c>
      <c r="C443" t="s">
        <v>71</v>
      </c>
      <c r="E443" t="s">
        <v>62</v>
      </c>
      <c r="F443" t="s">
        <v>59</v>
      </c>
      <c r="G443" t="s">
        <v>72</v>
      </c>
      <c r="H443" t="s">
        <v>69</v>
      </c>
      <c r="I443" t="s">
        <v>70</v>
      </c>
      <c r="J443" t="e" cm="1">
        <f t="array" ref="J443">INDEX(Table2[Rate],MATCH(1,(Table2[State]=Table1[[#This Row],[State]])*(Table2[Zone]=Table1[[#This Row],[Zone]])*(Table2[Setting]=Table1[[#This Row],[Setting]])*(Table2[Age Group]=Table1[[#This Row],[Age Group]])*(Table2[Rate Category]=Table1[[#This Row],[Rate Category]])*(Table2[Duration]=Table1[[#This Row],[Duration]]),0))</f>
        <v>#N/A</v>
      </c>
    </row>
    <row r="444" spans="1:10" x14ac:dyDescent="0.3">
      <c r="A444" t="s">
        <v>56</v>
      </c>
      <c r="B444">
        <v>2024</v>
      </c>
      <c r="C444" t="s">
        <v>71</v>
      </c>
      <c r="E444" t="s">
        <v>62</v>
      </c>
      <c r="F444" t="s">
        <v>59</v>
      </c>
      <c r="G444" t="s">
        <v>73</v>
      </c>
      <c r="H444" t="s">
        <v>69</v>
      </c>
      <c r="I444" t="s">
        <v>70</v>
      </c>
      <c r="J444" t="e" cm="1">
        <f t="array" ref="J444">INDEX(Table2[Rate],MATCH(1,(Table2[State]=Table1[[#This Row],[State]])*(Table2[Zone]=Table1[[#This Row],[Zone]])*(Table2[Setting]=Table1[[#This Row],[Setting]])*(Table2[Age Group]=Table1[[#This Row],[Age Group]])*(Table2[Rate Category]=Table1[[#This Row],[Rate Category]])*(Table2[Duration]=Table1[[#This Row],[Duration]]),0))</f>
        <v>#N/A</v>
      </c>
    </row>
    <row r="445" spans="1:10" x14ac:dyDescent="0.3">
      <c r="A445" t="s">
        <v>56</v>
      </c>
      <c r="B445">
        <v>2024</v>
      </c>
      <c r="C445" t="s">
        <v>71</v>
      </c>
      <c r="E445" t="s">
        <v>62</v>
      </c>
      <c r="F445" t="s">
        <v>59</v>
      </c>
      <c r="G445" t="s">
        <v>74</v>
      </c>
      <c r="H445" t="s">
        <v>69</v>
      </c>
      <c r="I445" t="s">
        <v>70</v>
      </c>
      <c r="J445" t="e" cm="1">
        <f t="array" ref="J445">INDEX(Table2[Rate],MATCH(1,(Table2[State]=Table1[[#This Row],[State]])*(Table2[Zone]=Table1[[#This Row],[Zone]])*(Table2[Setting]=Table1[[#This Row],[Setting]])*(Table2[Age Group]=Table1[[#This Row],[Age Group]])*(Table2[Rate Category]=Table1[[#This Row],[Rate Category]])*(Table2[Duration]=Table1[[#This Row],[Duration]]),0))</f>
        <v>#N/A</v>
      </c>
    </row>
    <row r="446" spans="1:10" x14ac:dyDescent="0.3">
      <c r="A446" t="s">
        <v>56</v>
      </c>
      <c r="B446">
        <v>2024</v>
      </c>
      <c r="C446" t="s">
        <v>71</v>
      </c>
      <c r="E446" t="s">
        <v>63</v>
      </c>
      <c r="F446" t="s">
        <v>59</v>
      </c>
      <c r="G446" t="s">
        <v>72</v>
      </c>
      <c r="H446" t="s">
        <v>69</v>
      </c>
      <c r="I446" t="s">
        <v>70</v>
      </c>
      <c r="J446" t="e" cm="1">
        <f t="array" ref="J446">INDEX(Table2[Rate],MATCH(1,(Table2[State]=Table1[[#This Row],[State]])*(Table2[Zone]=Table1[[#This Row],[Zone]])*(Table2[Setting]=Table1[[#This Row],[Setting]])*(Table2[Age Group]=Table1[[#This Row],[Age Group]])*(Table2[Rate Category]=Table1[[#This Row],[Rate Category]])*(Table2[Duration]=Table1[[#This Row],[Duration]]),0))</f>
        <v>#N/A</v>
      </c>
    </row>
    <row r="447" spans="1:10" x14ac:dyDescent="0.3">
      <c r="A447" t="s">
        <v>56</v>
      </c>
      <c r="B447">
        <v>2024</v>
      </c>
      <c r="C447" t="s">
        <v>71</v>
      </c>
      <c r="E447" t="s">
        <v>63</v>
      </c>
      <c r="F447" t="s">
        <v>59</v>
      </c>
      <c r="G447" t="s">
        <v>73</v>
      </c>
      <c r="H447" t="s">
        <v>69</v>
      </c>
      <c r="I447" t="s">
        <v>70</v>
      </c>
      <c r="J447" t="e" cm="1">
        <f t="array" ref="J447">INDEX(Table2[Rate],MATCH(1,(Table2[State]=Table1[[#This Row],[State]])*(Table2[Zone]=Table1[[#This Row],[Zone]])*(Table2[Setting]=Table1[[#This Row],[Setting]])*(Table2[Age Group]=Table1[[#This Row],[Age Group]])*(Table2[Rate Category]=Table1[[#This Row],[Rate Category]])*(Table2[Duration]=Table1[[#This Row],[Duration]]),0))</f>
        <v>#N/A</v>
      </c>
    </row>
    <row r="448" spans="1:10" x14ac:dyDescent="0.3">
      <c r="A448" t="s">
        <v>56</v>
      </c>
      <c r="B448">
        <v>2024</v>
      </c>
      <c r="C448" t="s">
        <v>71</v>
      </c>
      <c r="E448" t="s">
        <v>63</v>
      </c>
      <c r="F448" t="s">
        <v>59</v>
      </c>
      <c r="G448" t="s">
        <v>74</v>
      </c>
      <c r="H448" t="s">
        <v>69</v>
      </c>
      <c r="I448" t="s">
        <v>70</v>
      </c>
      <c r="J448" t="e" cm="1">
        <f t="array" ref="J448">INDEX(Table2[Rate],MATCH(1,(Table2[State]=Table1[[#This Row],[State]])*(Table2[Zone]=Table1[[#This Row],[Zone]])*(Table2[Setting]=Table1[[#This Row],[Setting]])*(Table2[Age Group]=Table1[[#This Row],[Age Group]])*(Table2[Rate Category]=Table1[[#This Row],[Rate Category]])*(Table2[Duration]=Table1[[#This Row],[Duration]]),0))</f>
        <v>#N/A</v>
      </c>
    </row>
    <row r="449" spans="1:10" x14ac:dyDescent="0.3">
      <c r="A449" t="s">
        <v>56</v>
      </c>
      <c r="B449">
        <v>2024</v>
      </c>
      <c r="C449" t="s">
        <v>71</v>
      </c>
      <c r="E449" t="s">
        <v>58</v>
      </c>
      <c r="F449" t="s">
        <v>66</v>
      </c>
      <c r="G449" t="s">
        <v>72</v>
      </c>
      <c r="H449" t="s">
        <v>69</v>
      </c>
      <c r="I449" t="s">
        <v>70</v>
      </c>
      <c r="J449" t="e" cm="1">
        <f t="array" ref="J449">INDEX(Table2[Rate],MATCH(1,(Table2[State]=Table1[[#This Row],[State]])*(Table2[Zone]=Table1[[#This Row],[Zone]])*(Table2[Setting]=Table1[[#This Row],[Setting]])*(Table2[Age Group]=Table1[[#This Row],[Age Group]])*(Table2[Rate Category]=Table1[[#This Row],[Rate Category]])*(Table2[Duration]=Table1[[#This Row],[Duration]]),0))</f>
        <v>#N/A</v>
      </c>
    </row>
    <row r="450" spans="1:10" x14ac:dyDescent="0.3">
      <c r="A450" t="s">
        <v>56</v>
      </c>
      <c r="B450">
        <v>2024</v>
      </c>
      <c r="C450" t="s">
        <v>71</v>
      </c>
      <c r="E450" t="s">
        <v>58</v>
      </c>
      <c r="F450" t="s">
        <v>66</v>
      </c>
      <c r="G450" t="s">
        <v>73</v>
      </c>
      <c r="H450" t="s">
        <v>69</v>
      </c>
      <c r="I450" t="s">
        <v>70</v>
      </c>
      <c r="J450" t="e" cm="1">
        <f t="array" ref="J450">INDEX(Table2[Rate],MATCH(1,(Table2[State]=Table1[[#This Row],[State]])*(Table2[Zone]=Table1[[#This Row],[Zone]])*(Table2[Setting]=Table1[[#This Row],[Setting]])*(Table2[Age Group]=Table1[[#This Row],[Age Group]])*(Table2[Rate Category]=Table1[[#This Row],[Rate Category]])*(Table2[Duration]=Table1[[#This Row],[Duration]]),0))</f>
        <v>#N/A</v>
      </c>
    </row>
    <row r="451" spans="1:10" x14ac:dyDescent="0.3">
      <c r="A451" t="s">
        <v>56</v>
      </c>
      <c r="B451">
        <v>2024</v>
      </c>
      <c r="C451" t="s">
        <v>71</v>
      </c>
      <c r="E451" t="s">
        <v>58</v>
      </c>
      <c r="F451" t="s">
        <v>66</v>
      </c>
      <c r="G451" t="s">
        <v>74</v>
      </c>
      <c r="H451" t="s">
        <v>69</v>
      </c>
      <c r="I451" t="s">
        <v>70</v>
      </c>
      <c r="J451" t="e" cm="1">
        <f t="array" ref="J451">INDEX(Table2[Rate],MATCH(1,(Table2[State]=Table1[[#This Row],[State]])*(Table2[Zone]=Table1[[#This Row],[Zone]])*(Table2[Setting]=Table1[[#This Row],[Setting]])*(Table2[Age Group]=Table1[[#This Row],[Age Group]])*(Table2[Rate Category]=Table1[[#This Row],[Rate Category]])*(Table2[Duration]=Table1[[#This Row],[Duration]]),0))</f>
        <v>#N/A</v>
      </c>
    </row>
    <row r="452" spans="1:10" x14ac:dyDescent="0.3">
      <c r="A452" t="s">
        <v>56</v>
      </c>
      <c r="B452">
        <v>2024</v>
      </c>
      <c r="C452" t="s">
        <v>71</v>
      </c>
      <c r="E452" t="s">
        <v>62</v>
      </c>
      <c r="F452" t="s">
        <v>66</v>
      </c>
      <c r="G452" t="s">
        <v>72</v>
      </c>
      <c r="H452" t="s">
        <v>69</v>
      </c>
      <c r="I452" t="s">
        <v>70</v>
      </c>
      <c r="J452" t="e" cm="1">
        <f t="array" ref="J452">INDEX(Table2[Rate],MATCH(1,(Table2[State]=Table1[[#This Row],[State]])*(Table2[Zone]=Table1[[#This Row],[Zone]])*(Table2[Setting]=Table1[[#This Row],[Setting]])*(Table2[Age Group]=Table1[[#This Row],[Age Group]])*(Table2[Rate Category]=Table1[[#This Row],[Rate Category]])*(Table2[Duration]=Table1[[#This Row],[Duration]]),0))</f>
        <v>#N/A</v>
      </c>
    </row>
    <row r="453" spans="1:10" x14ac:dyDescent="0.3">
      <c r="A453" t="s">
        <v>56</v>
      </c>
      <c r="B453">
        <v>2024</v>
      </c>
      <c r="C453" t="s">
        <v>71</v>
      </c>
      <c r="E453" t="s">
        <v>62</v>
      </c>
      <c r="F453" t="s">
        <v>66</v>
      </c>
      <c r="G453" t="s">
        <v>73</v>
      </c>
      <c r="H453" t="s">
        <v>69</v>
      </c>
      <c r="I453" t="s">
        <v>70</v>
      </c>
      <c r="J453" t="e" cm="1">
        <f t="array" ref="J453">INDEX(Table2[Rate],MATCH(1,(Table2[State]=Table1[[#This Row],[State]])*(Table2[Zone]=Table1[[#This Row],[Zone]])*(Table2[Setting]=Table1[[#This Row],[Setting]])*(Table2[Age Group]=Table1[[#This Row],[Age Group]])*(Table2[Rate Category]=Table1[[#This Row],[Rate Category]])*(Table2[Duration]=Table1[[#This Row],[Duration]]),0))</f>
        <v>#N/A</v>
      </c>
    </row>
    <row r="454" spans="1:10" x14ac:dyDescent="0.3">
      <c r="A454" t="s">
        <v>56</v>
      </c>
      <c r="B454">
        <v>2024</v>
      </c>
      <c r="C454" t="s">
        <v>71</v>
      </c>
      <c r="E454" t="s">
        <v>62</v>
      </c>
      <c r="F454" t="s">
        <v>66</v>
      </c>
      <c r="G454" t="s">
        <v>74</v>
      </c>
      <c r="H454" t="s">
        <v>69</v>
      </c>
      <c r="I454" t="s">
        <v>70</v>
      </c>
      <c r="J454" t="e" cm="1">
        <f t="array" ref="J454">INDEX(Table2[Rate],MATCH(1,(Table2[State]=Table1[[#This Row],[State]])*(Table2[Zone]=Table1[[#This Row],[Zone]])*(Table2[Setting]=Table1[[#This Row],[Setting]])*(Table2[Age Group]=Table1[[#This Row],[Age Group]])*(Table2[Rate Category]=Table1[[#This Row],[Rate Category]])*(Table2[Duration]=Table1[[#This Row],[Duration]]),0))</f>
        <v>#N/A</v>
      </c>
    </row>
    <row r="455" spans="1:10" x14ac:dyDescent="0.3">
      <c r="A455" t="s">
        <v>56</v>
      </c>
      <c r="B455">
        <v>2024</v>
      </c>
      <c r="C455" t="s">
        <v>71</v>
      </c>
      <c r="E455" t="s">
        <v>63</v>
      </c>
      <c r="F455" t="s">
        <v>66</v>
      </c>
      <c r="G455" t="s">
        <v>72</v>
      </c>
      <c r="H455" t="s">
        <v>69</v>
      </c>
      <c r="I455" t="s">
        <v>70</v>
      </c>
      <c r="J455" t="e" cm="1">
        <f t="array" ref="J455">INDEX(Table2[Rate],MATCH(1,(Table2[State]=Table1[[#This Row],[State]])*(Table2[Zone]=Table1[[#This Row],[Zone]])*(Table2[Setting]=Table1[[#This Row],[Setting]])*(Table2[Age Group]=Table1[[#This Row],[Age Group]])*(Table2[Rate Category]=Table1[[#This Row],[Rate Category]])*(Table2[Duration]=Table1[[#This Row],[Duration]]),0))</f>
        <v>#N/A</v>
      </c>
    </row>
    <row r="456" spans="1:10" x14ac:dyDescent="0.3">
      <c r="A456" t="s">
        <v>56</v>
      </c>
      <c r="B456">
        <v>2024</v>
      </c>
      <c r="C456" t="s">
        <v>71</v>
      </c>
      <c r="E456" t="s">
        <v>63</v>
      </c>
      <c r="F456" t="s">
        <v>66</v>
      </c>
      <c r="G456" t="s">
        <v>73</v>
      </c>
      <c r="H456" t="s">
        <v>69</v>
      </c>
      <c r="I456" t="s">
        <v>70</v>
      </c>
      <c r="J456" t="e" cm="1">
        <f t="array" ref="J456">INDEX(Table2[Rate],MATCH(1,(Table2[State]=Table1[[#This Row],[State]])*(Table2[Zone]=Table1[[#This Row],[Zone]])*(Table2[Setting]=Table1[[#This Row],[Setting]])*(Table2[Age Group]=Table1[[#This Row],[Age Group]])*(Table2[Rate Category]=Table1[[#This Row],[Rate Category]])*(Table2[Duration]=Table1[[#This Row],[Duration]]),0))</f>
        <v>#N/A</v>
      </c>
    </row>
    <row r="457" spans="1:10" x14ac:dyDescent="0.3">
      <c r="A457" t="s">
        <v>56</v>
      </c>
      <c r="B457">
        <v>2024</v>
      </c>
      <c r="C457" t="s">
        <v>71</v>
      </c>
      <c r="E457" t="s">
        <v>63</v>
      </c>
      <c r="F457" t="s">
        <v>66</v>
      </c>
      <c r="G457" t="s">
        <v>74</v>
      </c>
      <c r="H457" t="s">
        <v>69</v>
      </c>
      <c r="I457" t="s">
        <v>70</v>
      </c>
      <c r="J457" t="e" cm="1">
        <f t="array" ref="J457">INDEX(Table2[Rate],MATCH(1,(Table2[State]=Table1[[#This Row],[State]])*(Table2[Zone]=Table1[[#This Row],[Zone]])*(Table2[Setting]=Table1[[#This Row],[Setting]])*(Table2[Age Group]=Table1[[#This Row],[Age Group]])*(Table2[Rate Category]=Table1[[#This Row],[Rate Category]])*(Table2[Duration]=Table1[[#This Row],[Duration]]),0))</f>
        <v>#N/A</v>
      </c>
    </row>
    <row r="458" spans="1:10" x14ac:dyDescent="0.3">
      <c r="A458" t="s">
        <v>56</v>
      </c>
      <c r="B458">
        <v>2024</v>
      </c>
      <c r="C458" t="s">
        <v>71</v>
      </c>
      <c r="E458" t="s">
        <v>58</v>
      </c>
      <c r="F458" t="s">
        <v>66</v>
      </c>
      <c r="G458" t="s">
        <v>72</v>
      </c>
      <c r="H458" t="s">
        <v>69</v>
      </c>
      <c r="I458" t="s">
        <v>70</v>
      </c>
      <c r="J458" t="e" cm="1">
        <f t="array" ref="J458">INDEX(Table2[Rate],MATCH(1,(Table2[State]=Table1[[#This Row],[State]])*(Table2[Zone]=Table1[[#This Row],[Zone]])*(Table2[Setting]=Table1[[#This Row],[Setting]])*(Table2[Age Group]=Table1[[#This Row],[Age Group]])*(Table2[Rate Category]=Table1[[#This Row],[Rate Category]])*(Table2[Duration]=Table1[[#This Row],[Duration]]),0))</f>
        <v>#N/A</v>
      </c>
    </row>
    <row r="459" spans="1:10" x14ac:dyDescent="0.3">
      <c r="A459" t="s">
        <v>56</v>
      </c>
      <c r="B459">
        <v>2024</v>
      </c>
      <c r="C459" t="s">
        <v>71</v>
      </c>
      <c r="E459" t="s">
        <v>58</v>
      </c>
      <c r="F459" t="s">
        <v>66</v>
      </c>
      <c r="G459" t="s">
        <v>73</v>
      </c>
      <c r="H459" t="s">
        <v>69</v>
      </c>
      <c r="I459" t="s">
        <v>70</v>
      </c>
      <c r="J459" t="e" cm="1">
        <f t="array" ref="J459">INDEX(Table2[Rate],MATCH(1,(Table2[State]=Table1[[#This Row],[State]])*(Table2[Zone]=Table1[[#This Row],[Zone]])*(Table2[Setting]=Table1[[#This Row],[Setting]])*(Table2[Age Group]=Table1[[#This Row],[Age Group]])*(Table2[Rate Category]=Table1[[#This Row],[Rate Category]])*(Table2[Duration]=Table1[[#This Row],[Duration]]),0))</f>
        <v>#N/A</v>
      </c>
    </row>
    <row r="460" spans="1:10" x14ac:dyDescent="0.3">
      <c r="A460" t="s">
        <v>56</v>
      </c>
      <c r="B460">
        <v>2024</v>
      </c>
      <c r="C460" t="s">
        <v>71</v>
      </c>
      <c r="E460" t="s">
        <v>58</v>
      </c>
      <c r="F460" t="s">
        <v>66</v>
      </c>
      <c r="G460" t="s">
        <v>74</v>
      </c>
      <c r="H460" t="s">
        <v>69</v>
      </c>
      <c r="I460" t="s">
        <v>70</v>
      </c>
      <c r="J460" t="e" cm="1">
        <f t="array" ref="J460">INDEX(Table2[Rate],MATCH(1,(Table2[State]=Table1[[#This Row],[State]])*(Table2[Zone]=Table1[[#This Row],[Zone]])*(Table2[Setting]=Table1[[#This Row],[Setting]])*(Table2[Age Group]=Table1[[#This Row],[Age Group]])*(Table2[Rate Category]=Table1[[#This Row],[Rate Category]])*(Table2[Duration]=Table1[[#This Row],[Duration]]),0))</f>
        <v>#N/A</v>
      </c>
    </row>
    <row r="461" spans="1:10" x14ac:dyDescent="0.3">
      <c r="A461" t="s">
        <v>56</v>
      </c>
      <c r="B461">
        <v>2024</v>
      </c>
      <c r="C461" t="s">
        <v>71</v>
      </c>
      <c r="E461" t="s">
        <v>62</v>
      </c>
      <c r="F461" t="s">
        <v>66</v>
      </c>
      <c r="G461" t="s">
        <v>72</v>
      </c>
      <c r="H461" t="s">
        <v>69</v>
      </c>
      <c r="I461" t="s">
        <v>70</v>
      </c>
      <c r="J461" t="e" cm="1">
        <f t="array" ref="J461">INDEX(Table2[Rate],MATCH(1,(Table2[State]=Table1[[#This Row],[State]])*(Table2[Zone]=Table1[[#This Row],[Zone]])*(Table2[Setting]=Table1[[#This Row],[Setting]])*(Table2[Age Group]=Table1[[#This Row],[Age Group]])*(Table2[Rate Category]=Table1[[#This Row],[Rate Category]])*(Table2[Duration]=Table1[[#This Row],[Duration]]),0))</f>
        <v>#N/A</v>
      </c>
    </row>
    <row r="462" spans="1:10" x14ac:dyDescent="0.3">
      <c r="A462" t="s">
        <v>56</v>
      </c>
      <c r="B462">
        <v>2024</v>
      </c>
      <c r="C462" t="s">
        <v>71</v>
      </c>
      <c r="E462" t="s">
        <v>62</v>
      </c>
      <c r="F462" t="s">
        <v>66</v>
      </c>
      <c r="G462" t="s">
        <v>73</v>
      </c>
      <c r="H462" t="s">
        <v>69</v>
      </c>
      <c r="I462" t="s">
        <v>70</v>
      </c>
      <c r="J462" t="e" cm="1">
        <f t="array" ref="J462">INDEX(Table2[Rate],MATCH(1,(Table2[State]=Table1[[#This Row],[State]])*(Table2[Zone]=Table1[[#This Row],[Zone]])*(Table2[Setting]=Table1[[#This Row],[Setting]])*(Table2[Age Group]=Table1[[#This Row],[Age Group]])*(Table2[Rate Category]=Table1[[#This Row],[Rate Category]])*(Table2[Duration]=Table1[[#This Row],[Duration]]),0))</f>
        <v>#N/A</v>
      </c>
    </row>
    <row r="463" spans="1:10" x14ac:dyDescent="0.3">
      <c r="A463" t="s">
        <v>56</v>
      </c>
      <c r="B463">
        <v>2024</v>
      </c>
      <c r="C463" t="s">
        <v>71</v>
      </c>
      <c r="E463" t="s">
        <v>62</v>
      </c>
      <c r="F463" t="s">
        <v>66</v>
      </c>
      <c r="G463" t="s">
        <v>74</v>
      </c>
      <c r="H463" t="s">
        <v>69</v>
      </c>
      <c r="I463" t="s">
        <v>70</v>
      </c>
      <c r="J463" t="e" cm="1">
        <f t="array" ref="J463">INDEX(Table2[Rate],MATCH(1,(Table2[State]=Table1[[#This Row],[State]])*(Table2[Zone]=Table1[[#This Row],[Zone]])*(Table2[Setting]=Table1[[#This Row],[Setting]])*(Table2[Age Group]=Table1[[#This Row],[Age Group]])*(Table2[Rate Category]=Table1[[#This Row],[Rate Category]])*(Table2[Duration]=Table1[[#This Row],[Duration]]),0))</f>
        <v>#N/A</v>
      </c>
    </row>
    <row r="464" spans="1:10" x14ac:dyDescent="0.3">
      <c r="A464" t="s">
        <v>56</v>
      </c>
      <c r="B464">
        <v>2024</v>
      </c>
      <c r="C464" t="s">
        <v>71</v>
      </c>
      <c r="E464" t="s">
        <v>63</v>
      </c>
      <c r="F464" t="s">
        <v>66</v>
      </c>
      <c r="G464" t="s">
        <v>72</v>
      </c>
      <c r="H464" t="s">
        <v>69</v>
      </c>
      <c r="I464" t="s">
        <v>70</v>
      </c>
      <c r="J464" t="e" cm="1">
        <f t="array" ref="J464">INDEX(Table2[Rate],MATCH(1,(Table2[State]=Table1[[#This Row],[State]])*(Table2[Zone]=Table1[[#This Row],[Zone]])*(Table2[Setting]=Table1[[#This Row],[Setting]])*(Table2[Age Group]=Table1[[#This Row],[Age Group]])*(Table2[Rate Category]=Table1[[#This Row],[Rate Category]])*(Table2[Duration]=Table1[[#This Row],[Duration]]),0))</f>
        <v>#N/A</v>
      </c>
    </row>
    <row r="465" spans="1:10" x14ac:dyDescent="0.3">
      <c r="A465" t="s">
        <v>56</v>
      </c>
      <c r="B465">
        <v>2024</v>
      </c>
      <c r="C465" t="s">
        <v>71</v>
      </c>
      <c r="E465" t="s">
        <v>63</v>
      </c>
      <c r="F465" t="s">
        <v>66</v>
      </c>
      <c r="G465" t="s">
        <v>73</v>
      </c>
      <c r="H465" t="s">
        <v>69</v>
      </c>
      <c r="I465" t="s">
        <v>70</v>
      </c>
      <c r="J465" t="e" cm="1">
        <f t="array" ref="J465">INDEX(Table2[Rate],MATCH(1,(Table2[State]=Table1[[#This Row],[State]])*(Table2[Zone]=Table1[[#This Row],[Zone]])*(Table2[Setting]=Table1[[#This Row],[Setting]])*(Table2[Age Group]=Table1[[#This Row],[Age Group]])*(Table2[Rate Category]=Table1[[#This Row],[Rate Category]])*(Table2[Duration]=Table1[[#This Row],[Duration]]),0))</f>
        <v>#N/A</v>
      </c>
    </row>
    <row r="466" spans="1:10" x14ac:dyDescent="0.3">
      <c r="A466" t="s">
        <v>56</v>
      </c>
      <c r="B466">
        <v>2024</v>
      </c>
      <c r="C466" t="s">
        <v>71</v>
      </c>
      <c r="E466" t="s">
        <v>63</v>
      </c>
      <c r="F466" t="s">
        <v>66</v>
      </c>
      <c r="G466" t="s">
        <v>74</v>
      </c>
      <c r="H466" t="s">
        <v>69</v>
      </c>
      <c r="I466" t="s">
        <v>70</v>
      </c>
      <c r="J466" t="e" cm="1">
        <f t="array" ref="J466">INDEX(Table2[Rate],MATCH(1,(Table2[State]=Table1[[#This Row],[State]])*(Table2[Zone]=Table1[[#This Row],[Zone]])*(Table2[Setting]=Table1[[#This Row],[Setting]])*(Table2[Age Group]=Table1[[#This Row],[Age Group]])*(Table2[Rate Category]=Table1[[#This Row],[Rate Category]])*(Table2[Duration]=Table1[[#This Row],[Duration]]),0))</f>
        <v>#N/A</v>
      </c>
    </row>
    <row r="467" spans="1:10" x14ac:dyDescent="0.3">
      <c r="A467" t="s">
        <v>56</v>
      </c>
      <c r="B467">
        <v>2024</v>
      </c>
      <c r="C467" t="s">
        <v>71</v>
      </c>
      <c r="E467" t="s">
        <v>58</v>
      </c>
      <c r="F467" t="s">
        <v>66</v>
      </c>
      <c r="G467" t="s">
        <v>72</v>
      </c>
      <c r="H467" t="s">
        <v>69</v>
      </c>
      <c r="I467" t="s">
        <v>70</v>
      </c>
      <c r="J467" t="e" cm="1">
        <f t="array" ref="J467">INDEX(Table2[Rate],MATCH(1,(Table2[State]=Table1[[#This Row],[State]])*(Table2[Zone]=Table1[[#This Row],[Zone]])*(Table2[Setting]=Table1[[#This Row],[Setting]])*(Table2[Age Group]=Table1[[#This Row],[Age Group]])*(Table2[Rate Category]=Table1[[#This Row],[Rate Category]])*(Table2[Duration]=Table1[[#This Row],[Duration]]),0))</f>
        <v>#N/A</v>
      </c>
    </row>
    <row r="468" spans="1:10" x14ac:dyDescent="0.3">
      <c r="A468" t="s">
        <v>56</v>
      </c>
      <c r="B468">
        <v>2024</v>
      </c>
      <c r="C468" t="s">
        <v>71</v>
      </c>
      <c r="E468" t="s">
        <v>58</v>
      </c>
      <c r="F468" t="s">
        <v>66</v>
      </c>
      <c r="G468" t="s">
        <v>73</v>
      </c>
      <c r="H468" t="s">
        <v>69</v>
      </c>
      <c r="I468" t="s">
        <v>70</v>
      </c>
      <c r="J468" t="e" cm="1">
        <f t="array" ref="J468">INDEX(Table2[Rate],MATCH(1,(Table2[State]=Table1[[#This Row],[State]])*(Table2[Zone]=Table1[[#This Row],[Zone]])*(Table2[Setting]=Table1[[#This Row],[Setting]])*(Table2[Age Group]=Table1[[#This Row],[Age Group]])*(Table2[Rate Category]=Table1[[#This Row],[Rate Category]])*(Table2[Duration]=Table1[[#This Row],[Duration]]),0))</f>
        <v>#N/A</v>
      </c>
    </row>
    <row r="469" spans="1:10" x14ac:dyDescent="0.3">
      <c r="A469" t="s">
        <v>56</v>
      </c>
      <c r="B469">
        <v>2024</v>
      </c>
      <c r="C469" t="s">
        <v>71</v>
      </c>
      <c r="E469" t="s">
        <v>58</v>
      </c>
      <c r="F469" t="s">
        <v>66</v>
      </c>
      <c r="G469" t="s">
        <v>74</v>
      </c>
      <c r="H469" t="s">
        <v>69</v>
      </c>
      <c r="I469" t="s">
        <v>70</v>
      </c>
      <c r="J469" t="e" cm="1">
        <f t="array" ref="J469">INDEX(Table2[Rate],MATCH(1,(Table2[State]=Table1[[#This Row],[State]])*(Table2[Zone]=Table1[[#This Row],[Zone]])*(Table2[Setting]=Table1[[#This Row],[Setting]])*(Table2[Age Group]=Table1[[#This Row],[Age Group]])*(Table2[Rate Category]=Table1[[#This Row],[Rate Category]])*(Table2[Duration]=Table1[[#This Row],[Duration]]),0))</f>
        <v>#N/A</v>
      </c>
    </row>
    <row r="470" spans="1:10" x14ac:dyDescent="0.3">
      <c r="A470" t="s">
        <v>56</v>
      </c>
      <c r="B470">
        <v>2024</v>
      </c>
      <c r="C470" t="s">
        <v>71</v>
      </c>
      <c r="E470" t="s">
        <v>62</v>
      </c>
      <c r="F470" t="s">
        <v>66</v>
      </c>
      <c r="G470" t="s">
        <v>72</v>
      </c>
      <c r="H470" t="s">
        <v>69</v>
      </c>
      <c r="I470" t="s">
        <v>70</v>
      </c>
      <c r="J470" t="e" cm="1">
        <f t="array" ref="J470">INDEX(Table2[Rate],MATCH(1,(Table2[State]=Table1[[#This Row],[State]])*(Table2[Zone]=Table1[[#This Row],[Zone]])*(Table2[Setting]=Table1[[#This Row],[Setting]])*(Table2[Age Group]=Table1[[#This Row],[Age Group]])*(Table2[Rate Category]=Table1[[#This Row],[Rate Category]])*(Table2[Duration]=Table1[[#This Row],[Duration]]),0))</f>
        <v>#N/A</v>
      </c>
    </row>
    <row r="471" spans="1:10" x14ac:dyDescent="0.3">
      <c r="A471" t="s">
        <v>56</v>
      </c>
      <c r="B471">
        <v>2024</v>
      </c>
      <c r="C471" t="s">
        <v>71</v>
      </c>
      <c r="E471" t="s">
        <v>62</v>
      </c>
      <c r="F471" t="s">
        <v>66</v>
      </c>
      <c r="G471" t="s">
        <v>73</v>
      </c>
      <c r="H471" t="s">
        <v>69</v>
      </c>
      <c r="I471" t="s">
        <v>70</v>
      </c>
      <c r="J471" t="e" cm="1">
        <f t="array" ref="J471">INDEX(Table2[Rate],MATCH(1,(Table2[State]=Table1[[#This Row],[State]])*(Table2[Zone]=Table1[[#This Row],[Zone]])*(Table2[Setting]=Table1[[#This Row],[Setting]])*(Table2[Age Group]=Table1[[#This Row],[Age Group]])*(Table2[Rate Category]=Table1[[#This Row],[Rate Category]])*(Table2[Duration]=Table1[[#This Row],[Duration]]),0))</f>
        <v>#N/A</v>
      </c>
    </row>
    <row r="472" spans="1:10" x14ac:dyDescent="0.3">
      <c r="A472" t="s">
        <v>56</v>
      </c>
      <c r="B472">
        <v>2024</v>
      </c>
      <c r="C472" t="s">
        <v>71</v>
      </c>
      <c r="E472" t="s">
        <v>62</v>
      </c>
      <c r="F472" t="s">
        <v>66</v>
      </c>
      <c r="G472" t="s">
        <v>74</v>
      </c>
      <c r="H472" t="s">
        <v>69</v>
      </c>
      <c r="I472" t="s">
        <v>70</v>
      </c>
      <c r="J472" t="e" cm="1">
        <f t="array" ref="J472">INDEX(Table2[Rate],MATCH(1,(Table2[State]=Table1[[#This Row],[State]])*(Table2[Zone]=Table1[[#This Row],[Zone]])*(Table2[Setting]=Table1[[#This Row],[Setting]])*(Table2[Age Group]=Table1[[#This Row],[Age Group]])*(Table2[Rate Category]=Table1[[#This Row],[Rate Category]])*(Table2[Duration]=Table1[[#This Row],[Duration]]),0))</f>
        <v>#N/A</v>
      </c>
    </row>
    <row r="473" spans="1:10" x14ac:dyDescent="0.3">
      <c r="A473" t="s">
        <v>56</v>
      </c>
      <c r="B473">
        <v>2024</v>
      </c>
      <c r="C473" t="s">
        <v>71</v>
      </c>
      <c r="E473" t="s">
        <v>63</v>
      </c>
      <c r="F473" t="s">
        <v>66</v>
      </c>
      <c r="G473" t="s">
        <v>72</v>
      </c>
      <c r="H473" t="s">
        <v>69</v>
      </c>
      <c r="I473" t="s">
        <v>70</v>
      </c>
      <c r="J473" t="e" cm="1">
        <f t="array" ref="J473">INDEX(Table2[Rate],MATCH(1,(Table2[State]=Table1[[#This Row],[State]])*(Table2[Zone]=Table1[[#This Row],[Zone]])*(Table2[Setting]=Table1[[#This Row],[Setting]])*(Table2[Age Group]=Table1[[#This Row],[Age Group]])*(Table2[Rate Category]=Table1[[#This Row],[Rate Category]])*(Table2[Duration]=Table1[[#This Row],[Duration]]),0))</f>
        <v>#N/A</v>
      </c>
    </row>
    <row r="474" spans="1:10" x14ac:dyDescent="0.3">
      <c r="A474" t="s">
        <v>56</v>
      </c>
      <c r="B474">
        <v>2024</v>
      </c>
      <c r="C474" t="s">
        <v>71</v>
      </c>
      <c r="E474" t="s">
        <v>63</v>
      </c>
      <c r="F474" t="s">
        <v>66</v>
      </c>
      <c r="G474" t="s">
        <v>73</v>
      </c>
      <c r="H474" t="s">
        <v>69</v>
      </c>
      <c r="I474" t="s">
        <v>70</v>
      </c>
      <c r="J474" t="e" cm="1">
        <f t="array" ref="J474">INDEX(Table2[Rate],MATCH(1,(Table2[State]=Table1[[#This Row],[State]])*(Table2[Zone]=Table1[[#This Row],[Zone]])*(Table2[Setting]=Table1[[#This Row],[Setting]])*(Table2[Age Group]=Table1[[#This Row],[Age Group]])*(Table2[Rate Category]=Table1[[#This Row],[Rate Category]])*(Table2[Duration]=Table1[[#This Row],[Duration]]),0))</f>
        <v>#N/A</v>
      </c>
    </row>
    <row r="475" spans="1:10" x14ac:dyDescent="0.3">
      <c r="A475" t="s">
        <v>56</v>
      </c>
      <c r="B475">
        <v>2024</v>
      </c>
      <c r="C475" t="s">
        <v>71</v>
      </c>
      <c r="E475" t="s">
        <v>63</v>
      </c>
      <c r="F475" t="s">
        <v>66</v>
      </c>
      <c r="G475" t="s">
        <v>74</v>
      </c>
      <c r="H475" t="s">
        <v>69</v>
      </c>
      <c r="I475" t="s">
        <v>70</v>
      </c>
      <c r="J475" t="e" cm="1">
        <f t="array" ref="J475">INDEX(Table2[Rate],MATCH(1,(Table2[State]=Table1[[#This Row],[State]])*(Table2[Zone]=Table1[[#This Row],[Zone]])*(Table2[Setting]=Table1[[#This Row],[Setting]])*(Table2[Age Group]=Table1[[#This Row],[Age Group]])*(Table2[Rate Category]=Table1[[#This Row],[Rate Category]])*(Table2[Duration]=Table1[[#This Row],[Duration]]),0))</f>
        <v>#N/A</v>
      </c>
    </row>
    <row r="476" spans="1:10" x14ac:dyDescent="0.3">
      <c r="A476" t="s">
        <v>56</v>
      </c>
      <c r="B476">
        <v>2024</v>
      </c>
      <c r="C476" t="s">
        <v>71</v>
      </c>
      <c r="E476" t="s">
        <v>58</v>
      </c>
      <c r="F476" t="s">
        <v>67</v>
      </c>
      <c r="G476" t="s">
        <v>72</v>
      </c>
      <c r="H476" t="s">
        <v>69</v>
      </c>
      <c r="I476" t="s">
        <v>70</v>
      </c>
      <c r="J476" t="e" cm="1">
        <f t="array" ref="J476">INDEX(Table2[Rate],MATCH(1,(Table2[State]=Table1[[#This Row],[State]])*(Table2[Zone]=Table1[[#This Row],[Zone]])*(Table2[Setting]=Table1[[#This Row],[Setting]])*(Table2[Age Group]=Table1[[#This Row],[Age Group]])*(Table2[Rate Category]=Table1[[#This Row],[Rate Category]])*(Table2[Duration]=Table1[[#This Row],[Duration]]),0))</f>
        <v>#N/A</v>
      </c>
    </row>
    <row r="477" spans="1:10" x14ac:dyDescent="0.3">
      <c r="A477" t="s">
        <v>56</v>
      </c>
      <c r="B477">
        <v>2024</v>
      </c>
      <c r="C477" t="s">
        <v>71</v>
      </c>
      <c r="E477" t="s">
        <v>58</v>
      </c>
      <c r="F477" t="s">
        <v>67</v>
      </c>
      <c r="G477" t="s">
        <v>73</v>
      </c>
      <c r="H477" t="s">
        <v>69</v>
      </c>
      <c r="I477" t="s">
        <v>70</v>
      </c>
      <c r="J477" t="e" cm="1">
        <f t="array" ref="J477">INDEX(Table2[Rate],MATCH(1,(Table2[State]=Table1[[#This Row],[State]])*(Table2[Zone]=Table1[[#This Row],[Zone]])*(Table2[Setting]=Table1[[#This Row],[Setting]])*(Table2[Age Group]=Table1[[#This Row],[Age Group]])*(Table2[Rate Category]=Table1[[#This Row],[Rate Category]])*(Table2[Duration]=Table1[[#This Row],[Duration]]),0))</f>
        <v>#N/A</v>
      </c>
    </row>
    <row r="478" spans="1:10" x14ac:dyDescent="0.3">
      <c r="A478" t="s">
        <v>56</v>
      </c>
      <c r="B478">
        <v>2024</v>
      </c>
      <c r="C478" t="s">
        <v>71</v>
      </c>
      <c r="E478" t="s">
        <v>58</v>
      </c>
      <c r="F478" t="s">
        <v>67</v>
      </c>
      <c r="G478" t="s">
        <v>74</v>
      </c>
      <c r="H478" t="s">
        <v>69</v>
      </c>
      <c r="I478" t="s">
        <v>70</v>
      </c>
      <c r="J478" t="e" cm="1">
        <f t="array" ref="J478">INDEX(Table2[Rate],MATCH(1,(Table2[State]=Table1[[#This Row],[State]])*(Table2[Zone]=Table1[[#This Row],[Zone]])*(Table2[Setting]=Table1[[#This Row],[Setting]])*(Table2[Age Group]=Table1[[#This Row],[Age Group]])*(Table2[Rate Category]=Table1[[#This Row],[Rate Category]])*(Table2[Duration]=Table1[[#This Row],[Duration]]),0))</f>
        <v>#N/A</v>
      </c>
    </row>
    <row r="479" spans="1:10" x14ac:dyDescent="0.3">
      <c r="A479" t="s">
        <v>56</v>
      </c>
      <c r="B479">
        <v>2024</v>
      </c>
      <c r="C479" t="s">
        <v>71</v>
      </c>
      <c r="E479" t="s">
        <v>62</v>
      </c>
      <c r="F479" t="s">
        <v>67</v>
      </c>
      <c r="G479" t="s">
        <v>72</v>
      </c>
      <c r="H479" t="s">
        <v>69</v>
      </c>
      <c r="I479" t="s">
        <v>70</v>
      </c>
      <c r="J479" t="e" cm="1">
        <f t="array" ref="J479">INDEX(Table2[Rate],MATCH(1,(Table2[State]=Table1[[#This Row],[State]])*(Table2[Zone]=Table1[[#This Row],[Zone]])*(Table2[Setting]=Table1[[#This Row],[Setting]])*(Table2[Age Group]=Table1[[#This Row],[Age Group]])*(Table2[Rate Category]=Table1[[#This Row],[Rate Category]])*(Table2[Duration]=Table1[[#This Row],[Duration]]),0))</f>
        <v>#N/A</v>
      </c>
    </row>
    <row r="480" spans="1:10" x14ac:dyDescent="0.3">
      <c r="A480" t="s">
        <v>56</v>
      </c>
      <c r="B480">
        <v>2024</v>
      </c>
      <c r="C480" t="s">
        <v>71</v>
      </c>
      <c r="E480" t="s">
        <v>62</v>
      </c>
      <c r="F480" t="s">
        <v>67</v>
      </c>
      <c r="G480" t="s">
        <v>73</v>
      </c>
      <c r="H480" t="s">
        <v>69</v>
      </c>
      <c r="I480" t="s">
        <v>70</v>
      </c>
      <c r="J480" t="e" cm="1">
        <f t="array" ref="J480">INDEX(Table2[Rate],MATCH(1,(Table2[State]=Table1[[#This Row],[State]])*(Table2[Zone]=Table1[[#This Row],[Zone]])*(Table2[Setting]=Table1[[#This Row],[Setting]])*(Table2[Age Group]=Table1[[#This Row],[Age Group]])*(Table2[Rate Category]=Table1[[#This Row],[Rate Category]])*(Table2[Duration]=Table1[[#This Row],[Duration]]),0))</f>
        <v>#N/A</v>
      </c>
    </row>
    <row r="481" spans="1:10" x14ac:dyDescent="0.3">
      <c r="A481" t="s">
        <v>56</v>
      </c>
      <c r="B481">
        <v>2024</v>
      </c>
      <c r="C481" t="s">
        <v>71</v>
      </c>
      <c r="E481" t="s">
        <v>62</v>
      </c>
      <c r="F481" t="s">
        <v>67</v>
      </c>
      <c r="G481" t="s">
        <v>74</v>
      </c>
      <c r="H481" t="s">
        <v>69</v>
      </c>
      <c r="I481" t="s">
        <v>70</v>
      </c>
      <c r="J481" t="e" cm="1">
        <f t="array" ref="J481">INDEX(Table2[Rate],MATCH(1,(Table2[State]=Table1[[#This Row],[State]])*(Table2[Zone]=Table1[[#This Row],[Zone]])*(Table2[Setting]=Table1[[#This Row],[Setting]])*(Table2[Age Group]=Table1[[#This Row],[Age Group]])*(Table2[Rate Category]=Table1[[#This Row],[Rate Category]])*(Table2[Duration]=Table1[[#This Row],[Duration]]),0))</f>
        <v>#N/A</v>
      </c>
    </row>
    <row r="482" spans="1:10" x14ac:dyDescent="0.3">
      <c r="A482" t="s">
        <v>56</v>
      </c>
      <c r="B482">
        <v>2024</v>
      </c>
      <c r="C482" t="s">
        <v>71</v>
      </c>
      <c r="E482" t="s">
        <v>63</v>
      </c>
      <c r="F482" t="s">
        <v>67</v>
      </c>
      <c r="G482" t="s">
        <v>72</v>
      </c>
      <c r="H482" t="s">
        <v>69</v>
      </c>
      <c r="I482" t="s">
        <v>70</v>
      </c>
      <c r="J482" t="e" cm="1">
        <f t="array" ref="J482">INDEX(Table2[Rate],MATCH(1,(Table2[State]=Table1[[#This Row],[State]])*(Table2[Zone]=Table1[[#This Row],[Zone]])*(Table2[Setting]=Table1[[#This Row],[Setting]])*(Table2[Age Group]=Table1[[#This Row],[Age Group]])*(Table2[Rate Category]=Table1[[#This Row],[Rate Category]])*(Table2[Duration]=Table1[[#This Row],[Duration]]),0))</f>
        <v>#N/A</v>
      </c>
    </row>
    <row r="483" spans="1:10" x14ac:dyDescent="0.3">
      <c r="A483" t="s">
        <v>56</v>
      </c>
      <c r="B483">
        <v>2024</v>
      </c>
      <c r="C483" t="s">
        <v>71</v>
      </c>
      <c r="E483" t="s">
        <v>63</v>
      </c>
      <c r="F483" t="s">
        <v>67</v>
      </c>
      <c r="G483" t="s">
        <v>73</v>
      </c>
      <c r="H483" t="s">
        <v>69</v>
      </c>
      <c r="I483" t="s">
        <v>70</v>
      </c>
      <c r="J483" t="e" cm="1">
        <f t="array" ref="J483">INDEX(Table2[Rate],MATCH(1,(Table2[State]=Table1[[#This Row],[State]])*(Table2[Zone]=Table1[[#This Row],[Zone]])*(Table2[Setting]=Table1[[#This Row],[Setting]])*(Table2[Age Group]=Table1[[#This Row],[Age Group]])*(Table2[Rate Category]=Table1[[#This Row],[Rate Category]])*(Table2[Duration]=Table1[[#This Row],[Duration]]),0))</f>
        <v>#N/A</v>
      </c>
    </row>
    <row r="484" spans="1:10" x14ac:dyDescent="0.3">
      <c r="A484" t="s">
        <v>56</v>
      </c>
      <c r="B484">
        <v>2024</v>
      </c>
      <c r="C484" t="s">
        <v>71</v>
      </c>
      <c r="E484" t="s">
        <v>63</v>
      </c>
      <c r="F484" t="s">
        <v>67</v>
      </c>
      <c r="G484" t="s">
        <v>74</v>
      </c>
      <c r="H484" t="s">
        <v>69</v>
      </c>
      <c r="I484" t="s">
        <v>70</v>
      </c>
      <c r="J484" t="e" cm="1">
        <f t="array" ref="J484">INDEX(Table2[Rate],MATCH(1,(Table2[State]=Table1[[#This Row],[State]])*(Table2[Zone]=Table1[[#This Row],[Zone]])*(Table2[Setting]=Table1[[#This Row],[Setting]])*(Table2[Age Group]=Table1[[#This Row],[Age Group]])*(Table2[Rate Category]=Table1[[#This Row],[Rate Category]])*(Table2[Duration]=Table1[[#This Row],[Duration]]),0))</f>
        <v>#N/A</v>
      </c>
    </row>
    <row r="485" spans="1:10" x14ac:dyDescent="0.3">
      <c r="A485" t="s">
        <v>56</v>
      </c>
      <c r="B485">
        <v>2024</v>
      </c>
      <c r="C485" t="s">
        <v>71</v>
      </c>
      <c r="E485" t="s">
        <v>58</v>
      </c>
      <c r="F485" t="s">
        <v>67</v>
      </c>
      <c r="G485" t="s">
        <v>72</v>
      </c>
      <c r="H485" t="s">
        <v>69</v>
      </c>
      <c r="I485" t="s">
        <v>70</v>
      </c>
      <c r="J485" t="e" cm="1">
        <f t="array" ref="J485">INDEX(Table2[Rate],MATCH(1,(Table2[State]=Table1[[#This Row],[State]])*(Table2[Zone]=Table1[[#This Row],[Zone]])*(Table2[Setting]=Table1[[#This Row],[Setting]])*(Table2[Age Group]=Table1[[#This Row],[Age Group]])*(Table2[Rate Category]=Table1[[#This Row],[Rate Category]])*(Table2[Duration]=Table1[[#This Row],[Duration]]),0))</f>
        <v>#N/A</v>
      </c>
    </row>
    <row r="486" spans="1:10" x14ac:dyDescent="0.3">
      <c r="A486" t="s">
        <v>56</v>
      </c>
      <c r="B486">
        <v>2024</v>
      </c>
      <c r="C486" t="s">
        <v>71</v>
      </c>
      <c r="E486" t="s">
        <v>58</v>
      </c>
      <c r="F486" t="s">
        <v>67</v>
      </c>
      <c r="G486" t="s">
        <v>73</v>
      </c>
      <c r="H486" t="s">
        <v>69</v>
      </c>
      <c r="I486" t="s">
        <v>70</v>
      </c>
      <c r="J486" t="e" cm="1">
        <f t="array" ref="J486">INDEX(Table2[Rate],MATCH(1,(Table2[State]=Table1[[#This Row],[State]])*(Table2[Zone]=Table1[[#This Row],[Zone]])*(Table2[Setting]=Table1[[#This Row],[Setting]])*(Table2[Age Group]=Table1[[#This Row],[Age Group]])*(Table2[Rate Category]=Table1[[#This Row],[Rate Category]])*(Table2[Duration]=Table1[[#This Row],[Duration]]),0))</f>
        <v>#N/A</v>
      </c>
    </row>
    <row r="487" spans="1:10" x14ac:dyDescent="0.3">
      <c r="A487" t="s">
        <v>56</v>
      </c>
      <c r="B487">
        <v>2024</v>
      </c>
      <c r="C487" t="s">
        <v>71</v>
      </c>
      <c r="E487" t="s">
        <v>58</v>
      </c>
      <c r="F487" t="s">
        <v>67</v>
      </c>
      <c r="G487" t="s">
        <v>74</v>
      </c>
      <c r="H487" t="s">
        <v>69</v>
      </c>
      <c r="I487" t="s">
        <v>70</v>
      </c>
      <c r="J487" t="e" cm="1">
        <f t="array" ref="J487">INDEX(Table2[Rate],MATCH(1,(Table2[State]=Table1[[#This Row],[State]])*(Table2[Zone]=Table1[[#This Row],[Zone]])*(Table2[Setting]=Table1[[#This Row],[Setting]])*(Table2[Age Group]=Table1[[#This Row],[Age Group]])*(Table2[Rate Category]=Table1[[#This Row],[Rate Category]])*(Table2[Duration]=Table1[[#This Row],[Duration]]),0))</f>
        <v>#N/A</v>
      </c>
    </row>
    <row r="488" spans="1:10" x14ac:dyDescent="0.3">
      <c r="A488" t="s">
        <v>56</v>
      </c>
      <c r="B488">
        <v>2024</v>
      </c>
      <c r="C488" t="s">
        <v>71</v>
      </c>
      <c r="E488" t="s">
        <v>62</v>
      </c>
      <c r="F488" t="s">
        <v>67</v>
      </c>
      <c r="G488" t="s">
        <v>72</v>
      </c>
      <c r="H488" t="s">
        <v>69</v>
      </c>
      <c r="I488" t="s">
        <v>70</v>
      </c>
      <c r="J488" t="e" cm="1">
        <f t="array" ref="J488">INDEX(Table2[Rate],MATCH(1,(Table2[State]=Table1[[#This Row],[State]])*(Table2[Zone]=Table1[[#This Row],[Zone]])*(Table2[Setting]=Table1[[#This Row],[Setting]])*(Table2[Age Group]=Table1[[#This Row],[Age Group]])*(Table2[Rate Category]=Table1[[#This Row],[Rate Category]])*(Table2[Duration]=Table1[[#This Row],[Duration]]),0))</f>
        <v>#N/A</v>
      </c>
    </row>
    <row r="489" spans="1:10" x14ac:dyDescent="0.3">
      <c r="A489" t="s">
        <v>56</v>
      </c>
      <c r="B489">
        <v>2024</v>
      </c>
      <c r="C489" t="s">
        <v>71</v>
      </c>
      <c r="E489" t="s">
        <v>62</v>
      </c>
      <c r="F489" t="s">
        <v>67</v>
      </c>
      <c r="G489" t="s">
        <v>73</v>
      </c>
      <c r="H489" t="s">
        <v>69</v>
      </c>
      <c r="I489" t="s">
        <v>70</v>
      </c>
      <c r="J489" t="e" cm="1">
        <f t="array" ref="J489">INDEX(Table2[Rate],MATCH(1,(Table2[State]=Table1[[#This Row],[State]])*(Table2[Zone]=Table1[[#This Row],[Zone]])*(Table2[Setting]=Table1[[#This Row],[Setting]])*(Table2[Age Group]=Table1[[#This Row],[Age Group]])*(Table2[Rate Category]=Table1[[#This Row],[Rate Category]])*(Table2[Duration]=Table1[[#This Row],[Duration]]),0))</f>
        <v>#N/A</v>
      </c>
    </row>
    <row r="490" spans="1:10" x14ac:dyDescent="0.3">
      <c r="A490" t="s">
        <v>56</v>
      </c>
      <c r="B490">
        <v>2024</v>
      </c>
      <c r="C490" t="s">
        <v>71</v>
      </c>
      <c r="E490" t="s">
        <v>62</v>
      </c>
      <c r="F490" t="s">
        <v>67</v>
      </c>
      <c r="G490" t="s">
        <v>74</v>
      </c>
      <c r="H490" t="s">
        <v>69</v>
      </c>
      <c r="I490" t="s">
        <v>70</v>
      </c>
      <c r="J490" t="e" cm="1">
        <f t="array" ref="J490">INDEX(Table2[Rate],MATCH(1,(Table2[State]=Table1[[#This Row],[State]])*(Table2[Zone]=Table1[[#This Row],[Zone]])*(Table2[Setting]=Table1[[#This Row],[Setting]])*(Table2[Age Group]=Table1[[#This Row],[Age Group]])*(Table2[Rate Category]=Table1[[#This Row],[Rate Category]])*(Table2[Duration]=Table1[[#This Row],[Duration]]),0))</f>
        <v>#N/A</v>
      </c>
    </row>
    <row r="491" spans="1:10" x14ac:dyDescent="0.3">
      <c r="A491" t="s">
        <v>56</v>
      </c>
      <c r="B491">
        <v>2024</v>
      </c>
      <c r="C491" t="s">
        <v>71</v>
      </c>
      <c r="E491" t="s">
        <v>63</v>
      </c>
      <c r="F491" t="s">
        <v>67</v>
      </c>
      <c r="G491" t="s">
        <v>72</v>
      </c>
      <c r="H491" t="s">
        <v>69</v>
      </c>
      <c r="I491" t="s">
        <v>70</v>
      </c>
      <c r="J491" t="e" cm="1">
        <f t="array" ref="J491">INDEX(Table2[Rate],MATCH(1,(Table2[State]=Table1[[#This Row],[State]])*(Table2[Zone]=Table1[[#This Row],[Zone]])*(Table2[Setting]=Table1[[#This Row],[Setting]])*(Table2[Age Group]=Table1[[#This Row],[Age Group]])*(Table2[Rate Category]=Table1[[#This Row],[Rate Category]])*(Table2[Duration]=Table1[[#This Row],[Duration]]),0))</f>
        <v>#N/A</v>
      </c>
    </row>
    <row r="492" spans="1:10" x14ac:dyDescent="0.3">
      <c r="A492" t="s">
        <v>56</v>
      </c>
      <c r="B492">
        <v>2024</v>
      </c>
      <c r="C492" t="s">
        <v>71</v>
      </c>
      <c r="E492" t="s">
        <v>63</v>
      </c>
      <c r="F492" t="s">
        <v>67</v>
      </c>
      <c r="G492" t="s">
        <v>73</v>
      </c>
      <c r="H492" t="s">
        <v>69</v>
      </c>
      <c r="I492" t="s">
        <v>70</v>
      </c>
      <c r="J492" t="e" cm="1">
        <f t="array" ref="J492">INDEX(Table2[Rate],MATCH(1,(Table2[State]=Table1[[#This Row],[State]])*(Table2[Zone]=Table1[[#This Row],[Zone]])*(Table2[Setting]=Table1[[#This Row],[Setting]])*(Table2[Age Group]=Table1[[#This Row],[Age Group]])*(Table2[Rate Category]=Table1[[#This Row],[Rate Category]])*(Table2[Duration]=Table1[[#This Row],[Duration]]),0))</f>
        <v>#N/A</v>
      </c>
    </row>
    <row r="493" spans="1:10" x14ac:dyDescent="0.3">
      <c r="A493" t="s">
        <v>56</v>
      </c>
      <c r="B493">
        <v>2024</v>
      </c>
      <c r="C493" t="s">
        <v>71</v>
      </c>
      <c r="E493" t="s">
        <v>63</v>
      </c>
      <c r="F493" t="s">
        <v>67</v>
      </c>
      <c r="G493" t="s">
        <v>74</v>
      </c>
      <c r="H493" t="s">
        <v>69</v>
      </c>
      <c r="I493" t="s">
        <v>70</v>
      </c>
      <c r="J493" t="e" cm="1">
        <f t="array" ref="J493">INDEX(Table2[Rate],MATCH(1,(Table2[State]=Table1[[#This Row],[State]])*(Table2[Zone]=Table1[[#This Row],[Zone]])*(Table2[Setting]=Table1[[#This Row],[Setting]])*(Table2[Age Group]=Table1[[#This Row],[Age Group]])*(Table2[Rate Category]=Table1[[#This Row],[Rate Category]])*(Table2[Duration]=Table1[[#This Row],[Duration]]),0))</f>
        <v>#N/A</v>
      </c>
    </row>
    <row r="494" spans="1:10" x14ac:dyDescent="0.3">
      <c r="A494" t="s">
        <v>56</v>
      </c>
      <c r="B494">
        <v>2024</v>
      </c>
      <c r="C494" t="s">
        <v>71</v>
      </c>
      <c r="E494" t="s">
        <v>58</v>
      </c>
      <c r="F494" t="s">
        <v>67</v>
      </c>
      <c r="G494" t="s">
        <v>72</v>
      </c>
      <c r="H494" t="s">
        <v>69</v>
      </c>
      <c r="I494" t="s">
        <v>70</v>
      </c>
      <c r="J494" t="e" cm="1">
        <f t="array" ref="J494">INDEX(Table2[Rate],MATCH(1,(Table2[State]=Table1[[#This Row],[State]])*(Table2[Zone]=Table1[[#This Row],[Zone]])*(Table2[Setting]=Table1[[#This Row],[Setting]])*(Table2[Age Group]=Table1[[#This Row],[Age Group]])*(Table2[Rate Category]=Table1[[#This Row],[Rate Category]])*(Table2[Duration]=Table1[[#This Row],[Duration]]),0))</f>
        <v>#N/A</v>
      </c>
    </row>
    <row r="495" spans="1:10" x14ac:dyDescent="0.3">
      <c r="A495" t="s">
        <v>56</v>
      </c>
      <c r="B495">
        <v>2024</v>
      </c>
      <c r="C495" t="s">
        <v>71</v>
      </c>
      <c r="E495" t="s">
        <v>58</v>
      </c>
      <c r="F495" t="s">
        <v>67</v>
      </c>
      <c r="G495" t="s">
        <v>73</v>
      </c>
      <c r="H495" t="s">
        <v>69</v>
      </c>
      <c r="I495" t="s">
        <v>70</v>
      </c>
      <c r="J495" t="e" cm="1">
        <f t="array" ref="J495">INDEX(Table2[Rate],MATCH(1,(Table2[State]=Table1[[#This Row],[State]])*(Table2[Zone]=Table1[[#This Row],[Zone]])*(Table2[Setting]=Table1[[#This Row],[Setting]])*(Table2[Age Group]=Table1[[#This Row],[Age Group]])*(Table2[Rate Category]=Table1[[#This Row],[Rate Category]])*(Table2[Duration]=Table1[[#This Row],[Duration]]),0))</f>
        <v>#N/A</v>
      </c>
    </row>
    <row r="496" spans="1:10" x14ac:dyDescent="0.3">
      <c r="A496" t="s">
        <v>56</v>
      </c>
      <c r="B496">
        <v>2024</v>
      </c>
      <c r="C496" t="s">
        <v>71</v>
      </c>
      <c r="E496" t="s">
        <v>58</v>
      </c>
      <c r="F496" t="s">
        <v>67</v>
      </c>
      <c r="G496" t="s">
        <v>74</v>
      </c>
      <c r="H496" t="s">
        <v>69</v>
      </c>
      <c r="I496" t="s">
        <v>70</v>
      </c>
      <c r="J496" t="e" cm="1">
        <f t="array" ref="J496">INDEX(Table2[Rate],MATCH(1,(Table2[State]=Table1[[#This Row],[State]])*(Table2[Zone]=Table1[[#This Row],[Zone]])*(Table2[Setting]=Table1[[#This Row],[Setting]])*(Table2[Age Group]=Table1[[#This Row],[Age Group]])*(Table2[Rate Category]=Table1[[#This Row],[Rate Category]])*(Table2[Duration]=Table1[[#This Row],[Duration]]),0))</f>
        <v>#N/A</v>
      </c>
    </row>
    <row r="497" spans="1:10" x14ac:dyDescent="0.3">
      <c r="A497" t="s">
        <v>56</v>
      </c>
      <c r="B497">
        <v>2024</v>
      </c>
      <c r="C497" t="s">
        <v>71</v>
      </c>
      <c r="E497" t="s">
        <v>62</v>
      </c>
      <c r="F497" t="s">
        <v>67</v>
      </c>
      <c r="G497" t="s">
        <v>72</v>
      </c>
      <c r="H497" t="s">
        <v>69</v>
      </c>
      <c r="I497" t="s">
        <v>70</v>
      </c>
      <c r="J497" t="e" cm="1">
        <f t="array" ref="J497">INDEX(Table2[Rate],MATCH(1,(Table2[State]=Table1[[#This Row],[State]])*(Table2[Zone]=Table1[[#This Row],[Zone]])*(Table2[Setting]=Table1[[#This Row],[Setting]])*(Table2[Age Group]=Table1[[#This Row],[Age Group]])*(Table2[Rate Category]=Table1[[#This Row],[Rate Category]])*(Table2[Duration]=Table1[[#This Row],[Duration]]),0))</f>
        <v>#N/A</v>
      </c>
    </row>
    <row r="498" spans="1:10" x14ac:dyDescent="0.3">
      <c r="A498" t="s">
        <v>56</v>
      </c>
      <c r="B498">
        <v>2024</v>
      </c>
      <c r="C498" t="s">
        <v>71</v>
      </c>
      <c r="E498" t="s">
        <v>62</v>
      </c>
      <c r="F498" t="s">
        <v>67</v>
      </c>
      <c r="G498" t="s">
        <v>73</v>
      </c>
      <c r="H498" t="s">
        <v>69</v>
      </c>
      <c r="I498" t="s">
        <v>70</v>
      </c>
      <c r="J498" t="e" cm="1">
        <f t="array" ref="J498">INDEX(Table2[Rate],MATCH(1,(Table2[State]=Table1[[#This Row],[State]])*(Table2[Zone]=Table1[[#This Row],[Zone]])*(Table2[Setting]=Table1[[#This Row],[Setting]])*(Table2[Age Group]=Table1[[#This Row],[Age Group]])*(Table2[Rate Category]=Table1[[#This Row],[Rate Category]])*(Table2[Duration]=Table1[[#This Row],[Duration]]),0))</f>
        <v>#N/A</v>
      </c>
    </row>
    <row r="499" spans="1:10" x14ac:dyDescent="0.3">
      <c r="A499" t="s">
        <v>56</v>
      </c>
      <c r="B499">
        <v>2024</v>
      </c>
      <c r="C499" t="s">
        <v>71</v>
      </c>
      <c r="E499" t="s">
        <v>62</v>
      </c>
      <c r="F499" t="s">
        <v>67</v>
      </c>
      <c r="G499" t="s">
        <v>74</v>
      </c>
      <c r="H499" t="s">
        <v>69</v>
      </c>
      <c r="I499" t="s">
        <v>70</v>
      </c>
      <c r="J499" t="e" cm="1">
        <f t="array" ref="J499">INDEX(Table2[Rate],MATCH(1,(Table2[State]=Table1[[#This Row],[State]])*(Table2[Zone]=Table1[[#This Row],[Zone]])*(Table2[Setting]=Table1[[#This Row],[Setting]])*(Table2[Age Group]=Table1[[#This Row],[Age Group]])*(Table2[Rate Category]=Table1[[#This Row],[Rate Category]])*(Table2[Duration]=Table1[[#This Row],[Duration]]),0))</f>
        <v>#N/A</v>
      </c>
    </row>
    <row r="500" spans="1:10" x14ac:dyDescent="0.3">
      <c r="A500" t="s">
        <v>56</v>
      </c>
      <c r="B500">
        <v>2024</v>
      </c>
      <c r="C500" t="s">
        <v>71</v>
      </c>
      <c r="E500" t="s">
        <v>63</v>
      </c>
      <c r="F500" t="s">
        <v>67</v>
      </c>
      <c r="G500" t="s">
        <v>72</v>
      </c>
      <c r="H500" t="s">
        <v>69</v>
      </c>
      <c r="I500" t="s">
        <v>70</v>
      </c>
      <c r="J500" t="e" cm="1">
        <f t="array" ref="J500">INDEX(Table2[Rate],MATCH(1,(Table2[State]=Table1[[#This Row],[State]])*(Table2[Zone]=Table1[[#This Row],[Zone]])*(Table2[Setting]=Table1[[#This Row],[Setting]])*(Table2[Age Group]=Table1[[#This Row],[Age Group]])*(Table2[Rate Category]=Table1[[#This Row],[Rate Category]])*(Table2[Duration]=Table1[[#This Row],[Duration]]),0))</f>
        <v>#N/A</v>
      </c>
    </row>
    <row r="501" spans="1:10" x14ac:dyDescent="0.3">
      <c r="A501" t="s">
        <v>56</v>
      </c>
      <c r="B501">
        <v>2024</v>
      </c>
      <c r="C501" t="s">
        <v>71</v>
      </c>
      <c r="E501" t="s">
        <v>63</v>
      </c>
      <c r="F501" t="s">
        <v>67</v>
      </c>
      <c r="G501" t="s">
        <v>73</v>
      </c>
      <c r="H501" t="s">
        <v>69</v>
      </c>
      <c r="I501" t="s">
        <v>70</v>
      </c>
      <c r="J501" t="e" cm="1">
        <f t="array" ref="J501">INDEX(Table2[Rate],MATCH(1,(Table2[State]=Table1[[#This Row],[State]])*(Table2[Zone]=Table1[[#This Row],[Zone]])*(Table2[Setting]=Table1[[#This Row],[Setting]])*(Table2[Age Group]=Table1[[#This Row],[Age Group]])*(Table2[Rate Category]=Table1[[#This Row],[Rate Category]])*(Table2[Duration]=Table1[[#This Row],[Duration]]),0))</f>
        <v>#N/A</v>
      </c>
    </row>
    <row r="502" spans="1:10" x14ac:dyDescent="0.3">
      <c r="A502" t="s">
        <v>56</v>
      </c>
      <c r="B502">
        <v>2024</v>
      </c>
      <c r="C502" t="s">
        <v>71</v>
      </c>
      <c r="E502" t="s">
        <v>63</v>
      </c>
      <c r="F502" t="s">
        <v>67</v>
      </c>
      <c r="G502" t="s">
        <v>74</v>
      </c>
      <c r="H502" t="s">
        <v>69</v>
      </c>
      <c r="I502" t="s">
        <v>70</v>
      </c>
      <c r="J502" t="e" cm="1">
        <f t="array" ref="J502">INDEX(Table2[Rate],MATCH(1,(Table2[State]=Table1[[#This Row],[State]])*(Table2[Zone]=Table1[[#This Row],[Zone]])*(Table2[Setting]=Table1[[#This Row],[Setting]])*(Table2[Age Group]=Table1[[#This Row],[Age Group]])*(Table2[Rate Category]=Table1[[#This Row],[Rate Category]])*(Table2[Duration]=Table1[[#This Row],[Duration]]),0))</f>
        <v>#N/A</v>
      </c>
    </row>
    <row r="503" spans="1:10" x14ac:dyDescent="0.3">
      <c r="A503" t="s">
        <v>56</v>
      </c>
      <c r="B503">
        <v>2024</v>
      </c>
      <c r="C503" t="s">
        <v>71</v>
      </c>
      <c r="E503" t="s">
        <v>58</v>
      </c>
      <c r="F503" t="s">
        <v>68</v>
      </c>
      <c r="G503" t="s">
        <v>72</v>
      </c>
      <c r="H503" t="s">
        <v>69</v>
      </c>
      <c r="I503" t="s">
        <v>70</v>
      </c>
      <c r="J503" t="e" cm="1">
        <f t="array" ref="J503">INDEX(Table2[Rate],MATCH(1,(Table2[State]=Table1[[#This Row],[State]])*(Table2[Zone]=Table1[[#This Row],[Zone]])*(Table2[Setting]=Table1[[#This Row],[Setting]])*(Table2[Age Group]=Table1[[#This Row],[Age Group]])*(Table2[Rate Category]=Table1[[#This Row],[Rate Category]])*(Table2[Duration]=Table1[[#This Row],[Duration]]),0))</f>
        <v>#N/A</v>
      </c>
    </row>
    <row r="504" spans="1:10" x14ac:dyDescent="0.3">
      <c r="A504" t="s">
        <v>56</v>
      </c>
      <c r="B504">
        <v>2024</v>
      </c>
      <c r="C504" t="s">
        <v>71</v>
      </c>
      <c r="E504" t="s">
        <v>58</v>
      </c>
      <c r="F504" t="s">
        <v>68</v>
      </c>
      <c r="G504" t="s">
        <v>73</v>
      </c>
      <c r="H504" t="s">
        <v>69</v>
      </c>
      <c r="I504" t="s">
        <v>70</v>
      </c>
      <c r="J504" t="e" cm="1">
        <f t="array" ref="J504">INDEX(Table2[Rate],MATCH(1,(Table2[State]=Table1[[#This Row],[State]])*(Table2[Zone]=Table1[[#This Row],[Zone]])*(Table2[Setting]=Table1[[#This Row],[Setting]])*(Table2[Age Group]=Table1[[#This Row],[Age Group]])*(Table2[Rate Category]=Table1[[#This Row],[Rate Category]])*(Table2[Duration]=Table1[[#This Row],[Duration]]),0))</f>
        <v>#N/A</v>
      </c>
    </row>
    <row r="505" spans="1:10" x14ac:dyDescent="0.3">
      <c r="A505" t="s">
        <v>56</v>
      </c>
      <c r="B505">
        <v>2024</v>
      </c>
      <c r="C505" t="s">
        <v>71</v>
      </c>
      <c r="E505" t="s">
        <v>58</v>
      </c>
      <c r="F505" t="s">
        <v>68</v>
      </c>
      <c r="G505" t="s">
        <v>74</v>
      </c>
      <c r="H505" t="s">
        <v>69</v>
      </c>
      <c r="I505" t="s">
        <v>70</v>
      </c>
      <c r="J505" t="e" cm="1">
        <f t="array" ref="J505">INDEX(Table2[Rate],MATCH(1,(Table2[State]=Table1[[#This Row],[State]])*(Table2[Zone]=Table1[[#This Row],[Zone]])*(Table2[Setting]=Table1[[#This Row],[Setting]])*(Table2[Age Group]=Table1[[#This Row],[Age Group]])*(Table2[Rate Category]=Table1[[#This Row],[Rate Category]])*(Table2[Duration]=Table1[[#This Row],[Duration]]),0))</f>
        <v>#N/A</v>
      </c>
    </row>
    <row r="506" spans="1:10" x14ac:dyDescent="0.3">
      <c r="A506" t="s">
        <v>56</v>
      </c>
      <c r="B506">
        <v>2024</v>
      </c>
      <c r="C506" t="s">
        <v>71</v>
      </c>
      <c r="E506" t="s">
        <v>62</v>
      </c>
      <c r="F506" t="s">
        <v>68</v>
      </c>
      <c r="G506" t="s">
        <v>72</v>
      </c>
      <c r="H506" t="s">
        <v>69</v>
      </c>
      <c r="I506" t="s">
        <v>70</v>
      </c>
      <c r="J506" t="e" cm="1">
        <f t="array" ref="J506">INDEX(Table2[Rate],MATCH(1,(Table2[State]=Table1[[#This Row],[State]])*(Table2[Zone]=Table1[[#This Row],[Zone]])*(Table2[Setting]=Table1[[#This Row],[Setting]])*(Table2[Age Group]=Table1[[#This Row],[Age Group]])*(Table2[Rate Category]=Table1[[#This Row],[Rate Category]])*(Table2[Duration]=Table1[[#This Row],[Duration]]),0))</f>
        <v>#N/A</v>
      </c>
    </row>
    <row r="507" spans="1:10" x14ac:dyDescent="0.3">
      <c r="A507" t="s">
        <v>56</v>
      </c>
      <c r="B507">
        <v>2024</v>
      </c>
      <c r="C507" t="s">
        <v>71</v>
      </c>
      <c r="E507" t="s">
        <v>62</v>
      </c>
      <c r="F507" t="s">
        <v>68</v>
      </c>
      <c r="G507" t="s">
        <v>73</v>
      </c>
      <c r="H507" t="s">
        <v>69</v>
      </c>
      <c r="I507" t="s">
        <v>70</v>
      </c>
      <c r="J507" t="e" cm="1">
        <f t="array" ref="J507">INDEX(Table2[Rate],MATCH(1,(Table2[State]=Table1[[#This Row],[State]])*(Table2[Zone]=Table1[[#This Row],[Zone]])*(Table2[Setting]=Table1[[#This Row],[Setting]])*(Table2[Age Group]=Table1[[#This Row],[Age Group]])*(Table2[Rate Category]=Table1[[#This Row],[Rate Category]])*(Table2[Duration]=Table1[[#This Row],[Duration]]),0))</f>
        <v>#N/A</v>
      </c>
    </row>
    <row r="508" spans="1:10" x14ac:dyDescent="0.3">
      <c r="A508" t="s">
        <v>56</v>
      </c>
      <c r="B508">
        <v>2024</v>
      </c>
      <c r="C508" t="s">
        <v>71</v>
      </c>
      <c r="E508" t="s">
        <v>62</v>
      </c>
      <c r="F508" t="s">
        <v>68</v>
      </c>
      <c r="G508" t="s">
        <v>74</v>
      </c>
      <c r="H508" t="s">
        <v>69</v>
      </c>
      <c r="I508" t="s">
        <v>70</v>
      </c>
      <c r="J508" t="e" cm="1">
        <f t="array" ref="J508">INDEX(Table2[Rate],MATCH(1,(Table2[State]=Table1[[#This Row],[State]])*(Table2[Zone]=Table1[[#This Row],[Zone]])*(Table2[Setting]=Table1[[#This Row],[Setting]])*(Table2[Age Group]=Table1[[#This Row],[Age Group]])*(Table2[Rate Category]=Table1[[#This Row],[Rate Category]])*(Table2[Duration]=Table1[[#This Row],[Duration]]),0))</f>
        <v>#N/A</v>
      </c>
    </row>
    <row r="509" spans="1:10" x14ac:dyDescent="0.3">
      <c r="A509" t="s">
        <v>56</v>
      </c>
      <c r="B509">
        <v>2024</v>
      </c>
      <c r="C509" t="s">
        <v>71</v>
      </c>
      <c r="E509" t="s">
        <v>63</v>
      </c>
      <c r="F509" t="s">
        <v>68</v>
      </c>
      <c r="G509" t="s">
        <v>72</v>
      </c>
      <c r="H509" t="s">
        <v>69</v>
      </c>
      <c r="I509" t="s">
        <v>70</v>
      </c>
      <c r="J509" t="e" cm="1">
        <f t="array" ref="J509">INDEX(Table2[Rate],MATCH(1,(Table2[State]=Table1[[#This Row],[State]])*(Table2[Zone]=Table1[[#This Row],[Zone]])*(Table2[Setting]=Table1[[#This Row],[Setting]])*(Table2[Age Group]=Table1[[#This Row],[Age Group]])*(Table2[Rate Category]=Table1[[#This Row],[Rate Category]])*(Table2[Duration]=Table1[[#This Row],[Duration]]),0))</f>
        <v>#N/A</v>
      </c>
    </row>
    <row r="510" spans="1:10" x14ac:dyDescent="0.3">
      <c r="A510" t="s">
        <v>56</v>
      </c>
      <c r="B510">
        <v>2024</v>
      </c>
      <c r="C510" t="s">
        <v>71</v>
      </c>
      <c r="E510" t="s">
        <v>63</v>
      </c>
      <c r="F510" t="s">
        <v>68</v>
      </c>
      <c r="G510" t="s">
        <v>73</v>
      </c>
      <c r="H510" t="s">
        <v>69</v>
      </c>
      <c r="I510" t="s">
        <v>70</v>
      </c>
      <c r="J510" t="e" cm="1">
        <f t="array" ref="J510">INDEX(Table2[Rate],MATCH(1,(Table2[State]=Table1[[#This Row],[State]])*(Table2[Zone]=Table1[[#This Row],[Zone]])*(Table2[Setting]=Table1[[#This Row],[Setting]])*(Table2[Age Group]=Table1[[#This Row],[Age Group]])*(Table2[Rate Category]=Table1[[#This Row],[Rate Category]])*(Table2[Duration]=Table1[[#This Row],[Duration]]),0))</f>
        <v>#N/A</v>
      </c>
    </row>
    <row r="511" spans="1:10" x14ac:dyDescent="0.3">
      <c r="A511" t="s">
        <v>56</v>
      </c>
      <c r="B511">
        <v>2024</v>
      </c>
      <c r="C511" t="s">
        <v>71</v>
      </c>
      <c r="E511" t="s">
        <v>63</v>
      </c>
      <c r="F511" t="s">
        <v>68</v>
      </c>
      <c r="G511" t="s">
        <v>74</v>
      </c>
      <c r="H511" t="s">
        <v>69</v>
      </c>
      <c r="I511" t="s">
        <v>70</v>
      </c>
      <c r="J511" t="e" cm="1">
        <f t="array" ref="J511">INDEX(Table2[Rate],MATCH(1,(Table2[State]=Table1[[#This Row],[State]])*(Table2[Zone]=Table1[[#This Row],[Zone]])*(Table2[Setting]=Table1[[#This Row],[Setting]])*(Table2[Age Group]=Table1[[#This Row],[Age Group]])*(Table2[Rate Category]=Table1[[#This Row],[Rate Category]])*(Table2[Duration]=Table1[[#This Row],[Duration]]),0))</f>
        <v>#N/A</v>
      </c>
    </row>
    <row r="512" spans="1:10" x14ac:dyDescent="0.3">
      <c r="A512" t="s">
        <v>56</v>
      </c>
      <c r="B512">
        <v>2024</v>
      </c>
      <c r="C512" t="s">
        <v>71</v>
      </c>
      <c r="E512" t="s">
        <v>58</v>
      </c>
      <c r="F512" t="s">
        <v>68</v>
      </c>
      <c r="G512" t="s">
        <v>72</v>
      </c>
      <c r="H512" t="s">
        <v>69</v>
      </c>
      <c r="I512" t="s">
        <v>70</v>
      </c>
      <c r="J512" t="e" cm="1">
        <f t="array" ref="J512">INDEX(Table2[Rate],MATCH(1,(Table2[State]=Table1[[#This Row],[State]])*(Table2[Zone]=Table1[[#This Row],[Zone]])*(Table2[Setting]=Table1[[#This Row],[Setting]])*(Table2[Age Group]=Table1[[#This Row],[Age Group]])*(Table2[Rate Category]=Table1[[#This Row],[Rate Category]])*(Table2[Duration]=Table1[[#This Row],[Duration]]),0))</f>
        <v>#N/A</v>
      </c>
    </row>
    <row r="513" spans="1:10" x14ac:dyDescent="0.3">
      <c r="A513" t="s">
        <v>56</v>
      </c>
      <c r="B513">
        <v>2024</v>
      </c>
      <c r="C513" t="s">
        <v>71</v>
      </c>
      <c r="E513" t="s">
        <v>58</v>
      </c>
      <c r="F513" t="s">
        <v>68</v>
      </c>
      <c r="G513" t="s">
        <v>73</v>
      </c>
      <c r="H513" t="s">
        <v>69</v>
      </c>
      <c r="I513" t="s">
        <v>70</v>
      </c>
      <c r="J513" t="e" cm="1">
        <f t="array" ref="J513">INDEX(Table2[Rate],MATCH(1,(Table2[State]=Table1[[#This Row],[State]])*(Table2[Zone]=Table1[[#This Row],[Zone]])*(Table2[Setting]=Table1[[#This Row],[Setting]])*(Table2[Age Group]=Table1[[#This Row],[Age Group]])*(Table2[Rate Category]=Table1[[#This Row],[Rate Category]])*(Table2[Duration]=Table1[[#This Row],[Duration]]),0))</f>
        <v>#N/A</v>
      </c>
    </row>
    <row r="514" spans="1:10" x14ac:dyDescent="0.3">
      <c r="A514" t="s">
        <v>56</v>
      </c>
      <c r="B514">
        <v>2024</v>
      </c>
      <c r="C514" t="s">
        <v>71</v>
      </c>
      <c r="E514" t="s">
        <v>58</v>
      </c>
      <c r="F514" t="s">
        <v>68</v>
      </c>
      <c r="G514" t="s">
        <v>74</v>
      </c>
      <c r="H514" t="s">
        <v>69</v>
      </c>
      <c r="I514" t="s">
        <v>70</v>
      </c>
      <c r="J514" t="e" cm="1">
        <f t="array" ref="J514">INDEX(Table2[Rate],MATCH(1,(Table2[State]=Table1[[#This Row],[State]])*(Table2[Zone]=Table1[[#This Row],[Zone]])*(Table2[Setting]=Table1[[#This Row],[Setting]])*(Table2[Age Group]=Table1[[#This Row],[Age Group]])*(Table2[Rate Category]=Table1[[#This Row],[Rate Category]])*(Table2[Duration]=Table1[[#This Row],[Duration]]),0))</f>
        <v>#N/A</v>
      </c>
    </row>
    <row r="515" spans="1:10" x14ac:dyDescent="0.3">
      <c r="A515" t="s">
        <v>56</v>
      </c>
      <c r="B515">
        <v>2024</v>
      </c>
      <c r="C515" t="s">
        <v>71</v>
      </c>
      <c r="E515" t="s">
        <v>62</v>
      </c>
      <c r="F515" t="s">
        <v>68</v>
      </c>
      <c r="G515" t="s">
        <v>72</v>
      </c>
      <c r="H515" t="s">
        <v>69</v>
      </c>
      <c r="I515" t="s">
        <v>70</v>
      </c>
      <c r="J515" t="e" cm="1">
        <f t="array" ref="J515">INDEX(Table2[Rate],MATCH(1,(Table2[State]=Table1[[#This Row],[State]])*(Table2[Zone]=Table1[[#This Row],[Zone]])*(Table2[Setting]=Table1[[#This Row],[Setting]])*(Table2[Age Group]=Table1[[#This Row],[Age Group]])*(Table2[Rate Category]=Table1[[#This Row],[Rate Category]])*(Table2[Duration]=Table1[[#This Row],[Duration]]),0))</f>
        <v>#N/A</v>
      </c>
    </row>
    <row r="516" spans="1:10" x14ac:dyDescent="0.3">
      <c r="A516" t="s">
        <v>56</v>
      </c>
      <c r="B516">
        <v>2024</v>
      </c>
      <c r="C516" t="s">
        <v>71</v>
      </c>
      <c r="E516" t="s">
        <v>62</v>
      </c>
      <c r="F516" t="s">
        <v>68</v>
      </c>
      <c r="G516" t="s">
        <v>73</v>
      </c>
      <c r="H516" t="s">
        <v>69</v>
      </c>
      <c r="I516" t="s">
        <v>70</v>
      </c>
      <c r="J516" t="e" cm="1">
        <f t="array" ref="J516">INDEX(Table2[Rate],MATCH(1,(Table2[State]=Table1[[#This Row],[State]])*(Table2[Zone]=Table1[[#This Row],[Zone]])*(Table2[Setting]=Table1[[#This Row],[Setting]])*(Table2[Age Group]=Table1[[#This Row],[Age Group]])*(Table2[Rate Category]=Table1[[#This Row],[Rate Category]])*(Table2[Duration]=Table1[[#This Row],[Duration]]),0))</f>
        <v>#N/A</v>
      </c>
    </row>
    <row r="517" spans="1:10" x14ac:dyDescent="0.3">
      <c r="A517" t="s">
        <v>56</v>
      </c>
      <c r="B517">
        <v>2024</v>
      </c>
      <c r="C517" t="s">
        <v>71</v>
      </c>
      <c r="E517" t="s">
        <v>62</v>
      </c>
      <c r="F517" t="s">
        <v>68</v>
      </c>
      <c r="G517" t="s">
        <v>74</v>
      </c>
      <c r="H517" t="s">
        <v>69</v>
      </c>
      <c r="I517" t="s">
        <v>70</v>
      </c>
      <c r="J517" t="e" cm="1">
        <f t="array" ref="J517">INDEX(Table2[Rate],MATCH(1,(Table2[State]=Table1[[#This Row],[State]])*(Table2[Zone]=Table1[[#This Row],[Zone]])*(Table2[Setting]=Table1[[#This Row],[Setting]])*(Table2[Age Group]=Table1[[#This Row],[Age Group]])*(Table2[Rate Category]=Table1[[#This Row],[Rate Category]])*(Table2[Duration]=Table1[[#This Row],[Duration]]),0))</f>
        <v>#N/A</v>
      </c>
    </row>
    <row r="518" spans="1:10" x14ac:dyDescent="0.3">
      <c r="A518" t="s">
        <v>56</v>
      </c>
      <c r="B518">
        <v>2024</v>
      </c>
      <c r="C518" t="s">
        <v>71</v>
      </c>
      <c r="E518" t="s">
        <v>63</v>
      </c>
      <c r="F518" t="s">
        <v>68</v>
      </c>
      <c r="G518" t="s">
        <v>72</v>
      </c>
      <c r="H518" t="s">
        <v>69</v>
      </c>
      <c r="I518" t="s">
        <v>70</v>
      </c>
      <c r="J518" t="e" cm="1">
        <f t="array" ref="J518">INDEX(Table2[Rate],MATCH(1,(Table2[State]=Table1[[#This Row],[State]])*(Table2[Zone]=Table1[[#This Row],[Zone]])*(Table2[Setting]=Table1[[#This Row],[Setting]])*(Table2[Age Group]=Table1[[#This Row],[Age Group]])*(Table2[Rate Category]=Table1[[#This Row],[Rate Category]])*(Table2[Duration]=Table1[[#This Row],[Duration]]),0))</f>
        <v>#N/A</v>
      </c>
    </row>
    <row r="519" spans="1:10" x14ac:dyDescent="0.3">
      <c r="A519" t="s">
        <v>56</v>
      </c>
      <c r="B519">
        <v>2024</v>
      </c>
      <c r="C519" t="s">
        <v>71</v>
      </c>
      <c r="E519" t="s">
        <v>63</v>
      </c>
      <c r="F519" t="s">
        <v>68</v>
      </c>
      <c r="G519" t="s">
        <v>73</v>
      </c>
      <c r="H519" t="s">
        <v>69</v>
      </c>
      <c r="I519" t="s">
        <v>70</v>
      </c>
      <c r="J519" t="e" cm="1">
        <f t="array" ref="J519">INDEX(Table2[Rate],MATCH(1,(Table2[State]=Table1[[#This Row],[State]])*(Table2[Zone]=Table1[[#This Row],[Zone]])*(Table2[Setting]=Table1[[#This Row],[Setting]])*(Table2[Age Group]=Table1[[#This Row],[Age Group]])*(Table2[Rate Category]=Table1[[#This Row],[Rate Category]])*(Table2[Duration]=Table1[[#This Row],[Duration]]),0))</f>
        <v>#N/A</v>
      </c>
    </row>
    <row r="520" spans="1:10" x14ac:dyDescent="0.3">
      <c r="A520" t="s">
        <v>56</v>
      </c>
      <c r="B520">
        <v>2024</v>
      </c>
      <c r="C520" t="s">
        <v>71</v>
      </c>
      <c r="E520" t="s">
        <v>63</v>
      </c>
      <c r="F520" t="s">
        <v>68</v>
      </c>
      <c r="G520" t="s">
        <v>74</v>
      </c>
      <c r="H520" t="s">
        <v>69</v>
      </c>
      <c r="I520" t="s">
        <v>70</v>
      </c>
      <c r="J520" t="e" cm="1">
        <f t="array" ref="J520">INDEX(Table2[Rate],MATCH(1,(Table2[State]=Table1[[#This Row],[State]])*(Table2[Zone]=Table1[[#This Row],[Zone]])*(Table2[Setting]=Table1[[#This Row],[Setting]])*(Table2[Age Group]=Table1[[#This Row],[Age Group]])*(Table2[Rate Category]=Table1[[#This Row],[Rate Category]])*(Table2[Duration]=Table1[[#This Row],[Duration]]),0))</f>
        <v>#N/A</v>
      </c>
    </row>
    <row r="521" spans="1:10" x14ac:dyDescent="0.3">
      <c r="A521" t="s">
        <v>56</v>
      </c>
      <c r="B521">
        <v>2024</v>
      </c>
      <c r="C521" t="s">
        <v>71</v>
      </c>
      <c r="E521" t="s">
        <v>58</v>
      </c>
      <c r="F521" t="s">
        <v>68</v>
      </c>
      <c r="G521" t="s">
        <v>72</v>
      </c>
      <c r="H521" t="s">
        <v>69</v>
      </c>
      <c r="I521" t="s">
        <v>70</v>
      </c>
      <c r="J521" t="e" cm="1">
        <f t="array" ref="J521">INDEX(Table2[Rate],MATCH(1,(Table2[State]=Table1[[#This Row],[State]])*(Table2[Zone]=Table1[[#This Row],[Zone]])*(Table2[Setting]=Table1[[#This Row],[Setting]])*(Table2[Age Group]=Table1[[#This Row],[Age Group]])*(Table2[Rate Category]=Table1[[#This Row],[Rate Category]])*(Table2[Duration]=Table1[[#This Row],[Duration]]),0))</f>
        <v>#N/A</v>
      </c>
    </row>
    <row r="522" spans="1:10" x14ac:dyDescent="0.3">
      <c r="A522" t="s">
        <v>56</v>
      </c>
      <c r="B522">
        <v>2024</v>
      </c>
      <c r="C522" t="s">
        <v>71</v>
      </c>
      <c r="E522" t="s">
        <v>58</v>
      </c>
      <c r="F522" t="s">
        <v>68</v>
      </c>
      <c r="G522" t="s">
        <v>73</v>
      </c>
      <c r="H522" t="s">
        <v>69</v>
      </c>
      <c r="I522" t="s">
        <v>70</v>
      </c>
      <c r="J522" t="e" cm="1">
        <f t="array" ref="J522">INDEX(Table2[Rate],MATCH(1,(Table2[State]=Table1[[#This Row],[State]])*(Table2[Zone]=Table1[[#This Row],[Zone]])*(Table2[Setting]=Table1[[#This Row],[Setting]])*(Table2[Age Group]=Table1[[#This Row],[Age Group]])*(Table2[Rate Category]=Table1[[#This Row],[Rate Category]])*(Table2[Duration]=Table1[[#This Row],[Duration]]),0))</f>
        <v>#N/A</v>
      </c>
    </row>
    <row r="523" spans="1:10" x14ac:dyDescent="0.3">
      <c r="A523" t="s">
        <v>56</v>
      </c>
      <c r="B523">
        <v>2024</v>
      </c>
      <c r="C523" t="s">
        <v>71</v>
      </c>
      <c r="E523" t="s">
        <v>58</v>
      </c>
      <c r="F523" t="s">
        <v>68</v>
      </c>
      <c r="G523" t="s">
        <v>74</v>
      </c>
      <c r="H523" t="s">
        <v>69</v>
      </c>
      <c r="I523" t="s">
        <v>70</v>
      </c>
      <c r="J523" t="e" cm="1">
        <f t="array" ref="J523">INDEX(Table2[Rate],MATCH(1,(Table2[State]=Table1[[#This Row],[State]])*(Table2[Zone]=Table1[[#This Row],[Zone]])*(Table2[Setting]=Table1[[#This Row],[Setting]])*(Table2[Age Group]=Table1[[#This Row],[Age Group]])*(Table2[Rate Category]=Table1[[#This Row],[Rate Category]])*(Table2[Duration]=Table1[[#This Row],[Duration]]),0))</f>
        <v>#N/A</v>
      </c>
    </row>
    <row r="524" spans="1:10" x14ac:dyDescent="0.3">
      <c r="A524" t="s">
        <v>56</v>
      </c>
      <c r="B524">
        <v>2024</v>
      </c>
      <c r="C524" t="s">
        <v>71</v>
      </c>
      <c r="E524" t="s">
        <v>62</v>
      </c>
      <c r="F524" t="s">
        <v>68</v>
      </c>
      <c r="G524" t="s">
        <v>72</v>
      </c>
      <c r="H524" t="s">
        <v>69</v>
      </c>
      <c r="I524" t="s">
        <v>70</v>
      </c>
      <c r="J524" t="e" cm="1">
        <f t="array" ref="J524">INDEX(Table2[Rate],MATCH(1,(Table2[State]=Table1[[#This Row],[State]])*(Table2[Zone]=Table1[[#This Row],[Zone]])*(Table2[Setting]=Table1[[#This Row],[Setting]])*(Table2[Age Group]=Table1[[#This Row],[Age Group]])*(Table2[Rate Category]=Table1[[#This Row],[Rate Category]])*(Table2[Duration]=Table1[[#This Row],[Duration]]),0))</f>
        <v>#N/A</v>
      </c>
    </row>
    <row r="525" spans="1:10" x14ac:dyDescent="0.3">
      <c r="A525" t="s">
        <v>56</v>
      </c>
      <c r="B525">
        <v>2024</v>
      </c>
      <c r="C525" t="s">
        <v>71</v>
      </c>
      <c r="E525" t="s">
        <v>62</v>
      </c>
      <c r="F525" t="s">
        <v>68</v>
      </c>
      <c r="G525" t="s">
        <v>73</v>
      </c>
      <c r="H525" t="s">
        <v>69</v>
      </c>
      <c r="I525" t="s">
        <v>70</v>
      </c>
      <c r="J525" t="e" cm="1">
        <f t="array" ref="J525">INDEX(Table2[Rate],MATCH(1,(Table2[State]=Table1[[#This Row],[State]])*(Table2[Zone]=Table1[[#This Row],[Zone]])*(Table2[Setting]=Table1[[#This Row],[Setting]])*(Table2[Age Group]=Table1[[#This Row],[Age Group]])*(Table2[Rate Category]=Table1[[#This Row],[Rate Category]])*(Table2[Duration]=Table1[[#This Row],[Duration]]),0))</f>
        <v>#N/A</v>
      </c>
    </row>
    <row r="526" spans="1:10" x14ac:dyDescent="0.3">
      <c r="A526" t="s">
        <v>56</v>
      </c>
      <c r="B526">
        <v>2024</v>
      </c>
      <c r="C526" t="s">
        <v>71</v>
      </c>
      <c r="E526" t="s">
        <v>62</v>
      </c>
      <c r="F526" t="s">
        <v>68</v>
      </c>
      <c r="G526" t="s">
        <v>74</v>
      </c>
      <c r="H526" t="s">
        <v>69</v>
      </c>
      <c r="I526" t="s">
        <v>70</v>
      </c>
      <c r="J526" t="e" cm="1">
        <f t="array" ref="J526">INDEX(Table2[Rate],MATCH(1,(Table2[State]=Table1[[#This Row],[State]])*(Table2[Zone]=Table1[[#This Row],[Zone]])*(Table2[Setting]=Table1[[#This Row],[Setting]])*(Table2[Age Group]=Table1[[#This Row],[Age Group]])*(Table2[Rate Category]=Table1[[#This Row],[Rate Category]])*(Table2[Duration]=Table1[[#This Row],[Duration]]),0))</f>
        <v>#N/A</v>
      </c>
    </row>
    <row r="527" spans="1:10" x14ac:dyDescent="0.3">
      <c r="A527" t="s">
        <v>56</v>
      </c>
      <c r="B527">
        <v>2024</v>
      </c>
      <c r="C527" t="s">
        <v>71</v>
      </c>
      <c r="E527" t="s">
        <v>63</v>
      </c>
      <c r="F527" t="s">
        <v>68</v>
      </c>
      <c r="G527" t="s">
        <v>72</v>
      </c>
      <c r="H527" t="s">
        <v>69</v>
      </c>
      <c r="I527" t="s">
        <v>70</v>
      </c>
      <c r="J527" t="e" cm="1">
        <f t="array" ref="J527">INDEX(Table2[Rate],MATCH(1,(Table2[State]=Table1[[#This Row],[State]])*(Table2[Zone]=Table1[[#This Row],[Zone]])*(Table2[Setting]=Table1[[#This Row],[Setting]])*(Table2[Age Group]=Table1[[#This Row],[Age Group]])*(Table2[Rate Category]=Table1[[#This Row],[Rate Category]])*(Table2[Duration]=Table1[[#This Row],[Duration]]),0))</f>
        <v>#N/A</v>
      </c>
    </row>
    <row r="528" spans="1:10" x14ac:dyDescent="0.3">
      <c r="A528" t="s">
        <v>56</v>
      </c>
      <c r="B528">
        <v>2024</v>
      </c>
      <c r="C528" t="s">
        <v>71</v>
      </c>
      <c r="E528" t="s">
        <v>63</v>
      </c>
      <c r="F528" t="s">
        <v>68</v>
      </c>
      <c r="G528" t="s">
        <v>73</v>
      </c>
      <c r="H528" t="s">
        <v>69</v>
      </c>
      <c r="I528" t="s">
        <v>70</v>
      </c>
      <c r="J528" t="e" cm="1">
        <f t="array" ref="J528">INDEX(Table2[Rate],MATCH(1,(Table2[State]=Table1[[#This Row],[State]])*(Table2[Zone]=Table1[[#This Row],[Zone]])*(Table2[Setting]=Table1[[#This Row],[Setting]])*(Table2[Age Group]=Table1[[#This Row],[Age Group]])*(Table2[Rate Category]=Table1[[#This Row],[Rate Category]])*(Table2[Duration]=Table1[[#This Row],[Duration]]),0))</f>
        <v>#N/A</v>
      </c>
    </row>
    <row r="529" spans="1:10" x14ac:dyDescent="0.3">
      <c r="A529" t="s">
        <v>56</v>
      </c>
      <c r="B529">
        <v>2024</v>
      </c>
      <c r="C529" t="s">
        <v>71</v>
      </c>
      <c r="E529" t="s">
        <v>63</v>
      </c>
      <c r="F529" t="s">
        <v>68</v>
      </c>
      <c r="G529" t="s">
        <v>74</v>
      </c>
      <c r="H529" t="s">
        <v>69</v>
      </c>
      <c r="I529" t="s">
        <v>70</v>
      </c>
      <c r="J529" t="e" cm="1">
        <f t="array" ref="J529">INDEX(Table2[Rate],MATCH(1,(Table2[State]=Table1[[#This Row],[State]])*(Table2[Zone]=Table1[[#This Row],[Zone]])*(Table2[Setting]=Table1[[#This Row],[Setting]])*(Table2[Age Group]=Table1[[#This Row],[Age Group]])*(Table2[Rate Category]=Table1[[#This Row],[Rate Category]])*(Table2[Duration]=Table1[[#This Row],[Duration]]),0))</f>
        <v>#N/A</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1</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 O'Callaghan</dc:creator>
  <cp:lastModifiedBy>Raymond Packer</cp:lastModifiedBy>
  <dcterms:created xsi:type="dcterms:W3CDTF">2024-07-02T14:26:01Z</dcterms:created>
  <dcterms:modified xsi:type="dcterms:W3CDTF">2024-07-02T21:44:01Z</dcterms:modified>
</cp:coreProperties>
</file>