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Georgia\"/>
    </mc:Choice>
  </mc:AlternateContent>
  <xr:revisionPtr revIDLastSave="0" documentId="13_ncr:1_{B6B28C4B-B2B5-45FF-BDC0-E732BA89EF10}" xr6:coauthVersionLast="47" xr6:coauthVersionMax="47" xr10:uidLastSave="{00000000-0000-0000-0000-000000000000}"/>
  <bookViews>
    <workbookView xWindow="-110" yWindow="-110" windowWidth="19420" windowHeight="10300" activeTab="1" xr2:uid="{00000000-000D-0000-FFFF-FFFF00000000}"/>
  </bookViews>
  <sheets>
    <sheet name="Table 1" sheetId="1" r:id="rId1"/>
    <sheet name="2023" sheetId="2" r:id="rId2"/>
  </sheet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2" l="1"/>
  <c r="N7" i="2"/>
  <c r="M8" i="2"/>
  <c r="N8" i="2"/>
  <c r="M9" i="2"/>
  <c r="N9" i="2"/>
  <c r="M10" i="2"/>
  <c r="N10" i="2"/>
  <c r="M11" i="2"/>
  <c r="N11" i="2"/>
  <c r="M12" i="2"/>
  <c r="N12" i="2"/>
  <c r="M13" i="2"/>
  <c r="N13" i="2"/>
  <c r="M14" i="2"/>
  <c r="N14" i="2"/>
  <c r="M15" i="2"/>
  <c r="N15" i="2"/>
  <c r="M16" i="2"/>
  <c r="N16" i="2"/>
  <c r="M17" i="2"/>
  <c r="N17" i="2"/>
  <c r="N6" i="2"/>
  <c r="M6" i="2"/>
  <c r="J9" i="2"/>
  <c r="K9" i="2"/>
  <c r="J10" i="2"/>
  <c r="K10" i="2"/>
  <c r="J11" i="2"/>
  <c r="K11" i="2"/>
  <c r="J12" i="2"/>
  <c r="K12" i="2"/>
  <c r="J13" i="2"/>
  <c r="K13" i="2"/>
  <c r="J14" i="2"/>
  <c r="K14" i="2"/>
  <c r="J15" i="2"/>
  <c r="K15" i="2"/>
  <c r="J16" i="2"/>
  <c r="K16" i="2"/>
  <c r="J17" i="2"/>
  <c r="K17" i="2"/>
  <c r="J8" i="2"/>
  <c r="K8" i="2"/>
  <c r="K7" i="2"/>
  <c r="J7" i="2"/>
  <c r="K6" i="2"/>
  <c r="J6" i="2"/>
  <c r="H9" i="2"/>
  <c r="H10" i="2"/>
  <c r="H11" i="2"/>
  <c r="H12" i="2"/>
  <c r="H13" i="2"/>
  <c r="H14" i="2"/>
  <c r="H15" i="2"/>
  <c r="H16" i="2"/>
  <c r="H17" i="2"/>
  <c r="H8" i="2"/>
  <c r="G7" i="2"/>
  <c r="G8" i="2"/>
  <c r="G9" i="2"/>
  <c r="G10" i="2"/>
  <c r="G11" i="2"/>
  <c r="G12" i="2"/>
  <c r="G13" i="2"/>
  <c r="G14" i="2"/>
  <c r="G15" i="2"/>
  <c r="G16" i="2"/>
  <c r="G17" i="2"/>
  <c r="G6" i="2"/>
  <c r="H7" i="2"/>
  <c r="H6" i="2"/>
  <c r="D7" i="2"/>
  <c r="D8" i="2"/>
  <c r="D9" i="2"/>
  <c r="D10" i="2"/>
  <c r="D11" i="2"/>
  <c r="D12" i="2"/>
  <c r="D13" i="2"/>
  <c r="D14" i="2"/>
  <c r="D15" i="2"/>
  <c r="D16" i="2"/>
  <c r="D17" i="2"/>
  <c r="D6" i="2"/>
  <c r="E7" i="2"/>
  <c r="E8" i="2"/>
  <c r="E9" i="2"/>
  <c r="E10" i="2"/>
  <c r="E11" i="2"/>
  <c r="E12" i="2"/>
  <c r="E13" i="2"/>
  <c r="E14" i="2"/>
  <c r="E15" i="2"/>
  <c r="E16" i="2"/>
  <c r="E17" i="2"/>
  <c r="E6" i="2"/>
</calcChain>
</file>

<file path=xl/sharedStrings.xml><?xml version="1.0" encoding="utf-8"?>
<sst xmlns="http://schemas.openxmlformats.org/spreadsheetml/2006/main" count="138" uniqueCount="70">
  <si>
    <r>
      <rPr>
        <sz val="18"/>
        <color rgb="FF2E5395"/>
        <rFont val="Franklin Gothic Book"/>
        <family val="2"/>
      </rPr>
      <t>CAPS Family Fee</t>
    </r>
  </si>
  <si>
    <r>
      <rPr>
        <sz val="12"/>
        <rFont val="Franklin Gothic Book"/>
        <family val="2"/>
      </rPr>
      <t xml:space="preserve">Normally, families participating in the CAPS program are asked to share in the cost of their child care expenses. </t>
    </r>
    <r>
      <rPr>
        <sz val="12"/>
        <color rgb="FF525252"/>
        <rFont val="Franklin Gothic Book"/>
        <family val="2"/>
      </rPr>
      <t>Each family is responsible for paying a weekly fee directly to the child care provider. The fee, based on family size and income, is for all children in care within a family, not for each individual child.</t>
    </r>
  </si>
  <si>
    <r>
      <rPr>
        <sz val="12"/>
        <color rgb="FFFF0000"/>
        <rFont val="Franklin Gothic Book"/>
        <family val="2"/>
      </rPr>
      <t>However, effective May 17, 2021, CAPS implemented the ACCESS (Awarding Child Care Education Scholarship Supplements) initiative. ACCESS temporarily supports CAPS families by paying 100% of their child care tuition costs. Through ACCESS, DECAL will pay the provider their full published rate for the type of care provided, including the family fee. This means that our CAPS families will not pay their child care provider any tuition related fees or co-payments for child care. ACCESS initiative payments supplement the published CAPS reimbursement rates.</t>
    </r>
  </si>
  <si>
    <r>
      <rPr>
        <sz val="12"/>
        <color rgb="FFFF0000"/>
        <rFont val="Franklin Gothic Book"/>
        <family val="2"/>
      </rPr>
      <t>The initiative is paid for by federal funds from the Coronavirus Response and Relief Supplemental Appropriations Act (CRRSA). ACCESS is intended to mitigate the financial impact of the COVID-19 pandemic on Georgia’s child care industry and to help eligible Georgia families (also negatively impacted by the pandemic) pay for child care.</t>
    </r>
  </si>
  <si>
    <r>
      <rPr>
        <sz val="12"/>
        <rFont val="Franklin Gothic Book"/>
        <family val="2"/>
      </rPr>
      <t>Family unit size</t>
    </r>
  </si>
  <si>
    <r>
      <rPr>
        <sz val="12"/>
        <rFont val="Franklin Gothic Book"/>
        <family val="2"/>
      </rPr>
      <t>Annual income</t>
    </r>
  </si>
  <si>
    <r>
      <rPr>
        <sz val="11"/>
        <rFont val="Franklin Gothic Book"/>
        <family val="2"/>
      </rPr>
      <t>$0 to $1,458</t>
    </r>
  </si>
  <si>
    <r>
      <rPr>
        <sz val="11"/>
        <rFont val="Franklin Gothic Book"/>
        <family val="2"/>
      </rPr>
      <t>$1,459 to $7,290</t>
    </r>
  </si>
  <si>
    <r>
      <rPr>
        <sz val="11"/>
        <rFont val="Franklin Gothic Book"/>
        <family val="2"/>
      </rPr>
      <t>$7,291 to $14,580</t>
    </r>
  </si>
  <si>
    <r>
      <rPr>
        <sz val="11"/>
        <rFont val="Franklin Gothic Book"/>
        <family val="2"/>
      </rPr>
      <t>$14,581 or more</t>
    </r>
  </si>
  <si>
    <r>
      <rPr>
        <sz val="11"/>
        <rFont val="Franklin Gothic Book"/>
        <family val="2"/>
      </rPr>
      <t>$0 to $1,972</t>
    </r>
  </si>
  <si>
    <r>
      <rPr>
        <sz val="11"/>
        <rFont val="Franklin Gothic Book"/>
        <family val="2"/>
      </rPr>
      <t>$1,973 to $9,861</t>
    </r>
  </si>
  <si>
    <r>
      <rPr>
        <sz val="11"/>
        <rFont val="Franklin Gothic Book"/>
        <family val="2"/>
      </rPr>
      <t>$9,862 to $19,720</t>
    </r>
  </si>
  <si>
    <r>
      <rPr>
        <sz val="11"/>
        <rFont val="Franklin Gothic Book"/>
        <family val="2"/>
      </rPr>
      <t>$19,721 or more</t>
    </r>
  </si>
  <si>
    <r>
      <rPr>
        <sz val="11"/>
        <rFont val="Franklin Gothic Book"/>
        <family val="2"/>
      </rPr>
      <t>$0 to $2,486</t>
    </r>
  </si>
  <si>
    <r>
      <rPr>
        <sz val="11"/>
        <rFont val="Franklin Gothic Book"/>
        <family val="2"/>
      </rPr>
      <t>$2,487 to $12,430</t>
    </r>
  </si>
  <si>
    <r>
      <rPr>
        <sz val="11"/>
        <rFont val="Franklin Gothic Book"/>
        <family val="2"/>
      </rPr>
      <t>$12,431 to $24,860</t>
    </r>
  </si>
  <si>
    <r>
      <rPr>
        <sz val="11"/>
        <rFont val="Franklin Gothic Book"/>
        <family val="2"/>
      </rPr>
      <t>$24,861 or more</t>
    </r>
  </si>
  <si>
    <r>
      <rPr>
        <sz val="11"/>
        <rFont val="Franklin Gothic Book"/>
        <family val="2"/>
      </rPr>
      <t>$0 to $3,000</t>
    </r>
  </si>
  <si>
    <r>
      <rPr>
        <sz val="11"/>
        <rFont val="Franklin Gothic Book"/>
        <family val="2"/>
      </rPr>
      <t>$3,001 to $15,000</t>
    </r>
  </si>
  <si>
    <r>
      <rPr>
        <sz val="11"/>
        <rFont val="Franklin Gothic Book"/>
        <family val="2"/>
      </rPr>
      <t>$15,001 to $30,000</t>
    </r>
  </si>
  <si>
    <r>
      <rPr>
        <sz val="11"/>
        <rFont val="Franklin Gothic Book"/>
        <family val="2"/>
      </rPr>
      <t>$30,001 or more</t>
    </r>
  </si>
  <si>
    <r>
      <rPr>
        <sz val="11"/>
        <rFont val="Franklin Gothic Book"/>
        <family val="2"/>
      </rPr>
      <t>$0 to $3,514</t>
    </r>
  </si>
  <si>
    <r>
      <rPr>
        <sz val="11"/>
        <rFont val="Franklin Gothic Book"/>
        <family val="2"/>
      </rPr>
      <t>$3,515 to $17,570</t>
    </r>
  </si>
  <si>
    <r>
      <rPr>
        <sz val="11"/>
        <rFont val="Franklin Gothic Book"/>
        <family val="2"/>
      </rPr>
      <t>$17,571 to $35,140</t>
    </r>
  </si>
  <si>
    <r>
      <rPr>
        <sz val="11"/>
        <rFont val="Franklin Gothic Book"/>
        <family val="2"/>
      </rPr>
      <t>$35,141 or more</t>
    </r>
  </si>
  <si>
    <r>
      <rPr>
        <sz val="11"/>
        <rFont val="Franklin Gothic Book"/>
        <family val="2"/>
      </rPr>
      <t>$0 to $4,028</t>
    </r>
  </si>
  <si>
    <r>
      <rPr>
        <sz val="11"/>
        <rFont val="Franklin Gothic Book"/>
        <family val="2"/>
      </rPr>
      <t>$4,029 to $20,140</t>
    </r>
  </si>
  <si>
    <r>
      <rPr>
        <sz val="11"/>
        <rFont val="Franklin Gothic Book"/>
        <family val="2"/>
      </rPr>
      <t>$20,141 to $40,280</t>
    </r>
  </si>
  <si>
    <r>
      <rPr>
        <sz val="11"/>
        <rFont val="Franklin Gothic Book"/>
        <family val="2"/>
      </rPr>
      <t>$40,281 or more</t>
    </r>
  </si>
  <si>
    <r>
      <rPr>
        <sz val="11"/>
        <rFont val="Franklin Gothic Book"/>
        <family val="2"/>
      </rPr>
      <t>$0 to $4,542</t>
    </r>
  </si>
  <si>
    <r>
      <rPr>
        <sz val="11"/>
        <rFont val="Franklin Gothic Book"/>
        <family val="2"/>
      </rPr>
      <t>$4,543 to $22,710</t>
    </r>
  </si>
  <si>
    <r>
      <rPr>
        <sz val="11"/>
        <rFont val="Franklin Gothic Book"/>
        <family val="2"/>
      </rPr>
      <t>$22,711 to $45,420</t>
    </r>
  </si>
  <si>
    <r>
      <rPr>
        <sz val="11"/>
        <rFont val="Franklin Gothic Book"/>
        <family val="2"/>
      </rPr>
      <t>$45,421 or more</t>
    </r>
  </si>
  <si>
    <r>
      <rPr>
        <sz val="11"/>
        <rFont val="Franklin Gothic Book"/>
        <family val="2"/>
      </rPr>
      <t>$0 to $5,056</t>
    </r>
  </si>
  <si>
    <r>
      <rPr>
        <sz val="11"/>
        <rFont val="Franklin Gothic Book"/>
        <family val="2"/>
      </rPr>
      <t>$5,057 to $25,280</t>
    </r>
  </si>
  <si>
    <r>
      <rPr>
        <sz val="11"/>
        <rFont val="Franklin Gothic Book"/>
        <family val="2"/>
      </rPr>
      <t>$25,281 to $50,560</t>
    </r>
  </si>
  <si>
    <r>
      <rPr>
        <sz val="11"/>
        <rFont val="Franklin Gothic Book"/>
        <family val="2"/>
      </rPr>
      <t>$50,561 or more</t>
    </r>
  </si>
  <si>
    <r>
      <rPr>
        <sz val="11"/>
        <rFont val="Franklin Gothic Book"/>
        <family val="2"/>
      </rPr>
      <t>$0 to $5,570</t>
    </r>
  </si>
  <si>
    <r>
      <rPr>
        <sz val="11"/>
        <rFont val="Franklin Gothic Book"/>
        <family val="2"/>
      </rPr>
      <t>$5,571 to $27,850</t>
    </r>
  </si>
  <si>
    <r>
      <rPr>
        <sz val="11"/>
        <rFont val="Franklin Gothic Book"/>
        <family val="2"/>
      </rPr>
      <t>$27,851 to $55,700</t>
    </r>
  </si>
  <si>
    <r>
      <rPr>
        <sz val="11"/>
        <rFont val="Franklin Gothic Book"/>
        <family val="2"/>
      </rPr>
      <t>$55,701 or more</t>
    </r>
  </si>
  <si>
    <r>
      <rPr>
        <sz val="11"/>
        <rFont val="Franklin Gothic Book"/>
        <family val="2"/>
      </rPr>
      <t>$0 to $6,084</t>
    </r>
  </si>
  <si>
    <r>
      <rPr>
        <sz val="11"/>
        <rFont val="Franklin Gothic Book"/>
        <family val="2"/>
      </rPr>
      <t>$6,085 to $30,420</t>
    </r>
  </si>
  <si>
    <r>
      <rPr>
        <sz val="11"/>
        <rFont val="Franklin Gothic Book"/>
        <family val="2"/>
      </rPr>
      <t>$30,421 to $60,840</t>
    </r>
  </si>
  <si>
    <r>
      <rPr>
        <sz val="11"/>
        <rFont val="Franklin Gothic Book"/>
        <family val="2"/>
      </rPr>
      <t>$60,841 or more</t>
    </r>
  </si>
  <si>
    <r>
      <rPr>
        <sz val="11"/>
        <rFont val="Franklin Gothic Book"/>
        <family val="2"/>
      </rPr>
      <t>$0 to $6,598</t>
    </r>
  </si>
  <si>
    <r>
      <rPr>
        <sz val="11"/>
        <rFont val="Franklin Gothic Book"/>
        <family val="2"/>
      </rPr>
      <t>$6,599 to $32,990</t>
    </r>
  </si>
  <si>
    <r>
      <rPr>
        <sz val="11"/>
        <rFont val="Franklin Gothic Book"/>
        <family val="2"/>
      </rPr>
      <t>$32,991 to $65,980</t>
    </r>
  </si>
  <si>
    <r>
      <rPr>
        <sz val="11"/>
        <rFont val="Franklin Gothic Book"/>
        <family val="2"/>
      </rPr>
      <t>$65,981 or more</t>
    </r>
  </si>
  <si>
    <r>
      <rPr>
        <sz val="11"/>
        <rFont val="Franklin Gothic Book"/>
        <family val="2"/>
      </rPr>
      <t>$0 to $7,112</t>
    </r>
  </si>
  <si>
    <r>
      <rPr>
        <sz val="11"/>
        <rFont val="Franklin Gothic Book"/>
        <family val="2"/>
      </rPr>
      <t>$7,113 to $35,560</t>
    </r>
  </si>
  <si>
    <r>
      <rPr>
        <sz val="11"/>
        <rFont val="Franklin Gothic Book"/>
        <family val="2"/>
      </rPr>
      <t>$35,561 to $71,120</t>
    </r>
  </si>
  <si>
    <r>
      <rPr>
        <sz val="11"/>
        <rFont val="Franklin Gothic Book"/>
        <family val="2"/>
      </rPr>
      <t>$71,121 or more</t>
    </r>
  </si>
  <si>
    <r>
      <rPr>
        <sz val="12"/>
        <rFont val="Franklin Gothic Book"/>
        <family val="2"/>
      </rPr>
      <t>Family fee:</t>
    </r>
  </si>
  <si>
    <r>
      <rPr>
        <sz val="12"/>
        <rFont val="Franklin Gothic Book"/>
        <family val="2"/>
      </rPr>
      <t>No family fee</t>
    </r>
  </si>
  <si>
    <r>
      <rPr>
        <sz val="12"/>
        <rFont val="Franklin Gothic Book"/>
        <family val="2"/>
      </rPr>
      <t>3% of income</t>
    </r>
  </si>
  <si>
    <r>
      <rPr>
        <sz val="12"/>
        <rFont val="Franklin Gothic Book"/>
        <family val="2"/>
      </rPr>
      <t>5% of income</t>
    </r>
  </si>
  <si>
    <r>
      <rPr>
        <sz val="12"/>
        <rFont val="Franklin Gothic Book"/>
        <family val="2"/>
      </rPr>
      <t>7% of income</t>
    </r>
  </si>
  <si>
    <r>
      <rPr>
        <sz val="12"/>
        <rFont val="Franklin Gothic Book"/>
        <family val="2"/>
      </rPr>
      <t>Income ranges are determined as follows:</t>
    </r>
  </si>
  <si>
    <r>
      <rPr>
        <sz val="10"/>
        <rFont val="Franklin Gothic Book"/>
        <family val="2"/>
      </rPr>
      <t>Ratio of income to poverty:</t>
    </r>
  </si>
  <si>
    <r>
      <rPr>
        <sz val="10"/>
        <rFont val="Franklin Gothic Book"/>
        <family val="2"/>
      </rPr>
      <t>10% or less</t>
    </r>
  </si>
  <si>
    <r>
      <rPr>
        <sz val="10"/>
        <rFont val="Franklin Gothic Book"/>
        <family val="2"/>
      </rPr>
      <t>Over 10% to 50%</t>
    </r>
  </si>
  <si>
    <r>
      <rPr>
        <sz val="10"/>
        <rFont val="Franklin Gothic Book"/>
        <family val="2"/>
      </rPr>
      <t>Over 50% to 100%</t>
    </r>
  </si>
  <si>
    <r>
      <rPr>
        <sz val="10"/>
        <rFont val="Franklin Gothic Book"/>
        <family val="2"/>
      </rPr>
      <t>Over 100%</t>
    </r>
  </si>
  <si>
    <r>
      <rPr>
        <sz val="10"/>
        <rFont val="Franklin Gothic Book"/>
        <family val="2"/>
      </rPr>
      <t>Based on 2023 poverty guidelines issued by the U.S. Department of Health and Human Services</t>
    </r>
  </si>
  <si>
    <r>
      <rPr>
        <sz val="10"/>
        <rFont val="Franklin Gothic Book"/>
        <family val="2"/>
      </rPr>
      <t>Weekly family fee = annual gross applicable income x .03, .05, or .07 (3, 5, or 7%), divided by 52 weeks, rounded down to whole dollar amount.</t>
    </r>
  </si>
  <si>
    <r>
      <rPr>
        <sz val="10"/>
        <rFont val="Franklin Gothic Book"/>
        <family val="2"/>
      </rPr>
      <t>Resulting family fee will be evenly divided among all children in care.</t>
    </r>
  </si>
  <si>
    <r>
      <rPr>
        <sz val="9"/>
        <rFont val="Franklin Gothic Book"/>
        <family val="2"/>
      </rPr>
      <t>Appendix D – CAPS Family Fee, effective March 1, 2023</t>
    </r>
  </si>
  <si>
    <t>Annual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</si>
</sst>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Times New Roman"/>
      <charset val="204"/>
    </font>
    <font>
      <sz val="18"/>
      <name val="Franklin Gothic Book"/>
      <family val="2"/>
    </font>
    <font>
      <sz val="12"/>
      <name val="Franklin Gothic Book"/>
      <family val="2"/>
    </font>
    <font>
      <sz val="12"/>
      <color rgb="FF000000"/>
      <name val="Franklin Gothic Book"/>
      <family val="2"/>
    </font>
    <font>
      <sz val="11"/>
      <name val="Franklin Gothic Book"/>
      <family val="2"/>
    </font>
    <font>
      <sz val="10"/>
      <name val="Franklin Gothic Book"/>
      <family val="2"/>
    </font>
    <font>
      <sz val="18"/>
      <color rgb="FF2E5395"/>
      <name val="Franklin Gothic Book"/>
      <family val="2"/>
    </font>
    <font>
      <sz val="12"/>
      <color rgb="FF525252"/>
      <name val="Franklin Gothic Book"/>
      <family val="2"/>
    </font>
    <font>
      <sz val="12"/>
      <color rgb="FFFF0000"/>
      <name val="Franklin Gothic Book"/>
      <family val="2"/>
    </font>
    <font>
      <sz val="9"/>
      <name val="Franklin Gothic Book"/>
      <family val="2"/>
    </font>
  </fonts>
  <fills count="4">
    <fill>
      <patternFill patternType="none"/>
    </fill>
    <fill>
      <patternFill patternType="gray125"/>
    </fill>
    <fill>
      <patternFill patternType="solid">
        <fgColor rgb="FFD3E1EE"/>
      </patternFill>
    </fill>
    <fill>
      <patternFill patternType="solid">
        <fgColor rgb="FFD9D9D9"/>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30">
    <xf numFmtId="0" fontId="0" fillId="0" borderId="0" xfId="0"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2" fillId="2"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4" fillId="3" borderId="2" xfId="0" applyFont="1" applyFill="1" applyBorder="1" applyAlignment="1">
      <alignment horizontal="center" vertical="top" wrapText="1"/>
    </xf>
    <xf numFmtId="0" fontId="4" fillId="0" borderId="1" xfId="0" applyFont="1" applyBorder="1" applyAlignment="1">
      <alignment horizontal="center" vertical="top" wrapText="1"/>
    </xf>
    <xf numFmtId="0" fontId="5" fillId="0" borderId="1" xfId="0" applyFont="1" applyBorder="1" applyAlignment="1">
      <alignment horizontal="left" vertical="top" wrapText="1" indent="1"/>
    </xf>
    <xf numFmtId="0" fontId="5" fillId="0" borderId="3" xfId="0" applyFont="1" applyBorder="1" applyAlignment="1">
      <alignment horizontal="left" vertical="top" wrapText="1" indent="3"/>
    </xf>
    <xf numFmtId="0" fontId="5" fillId="0" borderId="0" xfId="0" applyFont="1" applyAlignment="1">
      <alignment horizontal="left" vertical="top"/>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1" fontId="3" fillId="3" borderId="2" xfId="0" applyNumberFormat="1" applyFont="1" applyFill="1" applyBorder="1" applyAlignment="1">
      <alignment horizontal="center" vertical="top" wrapText="1"/>
    </xf>
    <xf numFmtId="1" fontId="3" fillId="3" borderId="3" xfId="0" applyNumberFormat="1" applyFont="1" applyFill="1" applyBorder="1" applyAlignment="1">
      <alignment horizontal="center" vertical="top" wrapText="1"/>
    </xf>
    <xf numFmtId="0" fontId="4" fillId="3" borderId="2" xfId="0" applyFont="1" applyFill="1" applyBorder="1" applyAlignment="1">
      <alignment horizontal="center" vertical="top" wrapText="1"/>
    </xf>
    <xf numFmtId="0" fontId="4" fillId="3" borderId="3" xfId="0" applyFont="1" applyFill="1" applyBorder="1" applyAlignment="1">
      <alignment horizontal="center" vertical="top" wrapText="1"/>
    </xf>
    <xf numFmtId="1" fontId="3" fillId="0" borderId="2" xfId="0" applyNumberFormat="1" applyFont="1" applyBorder="1" applyAlignment="1">
      <alignment horizontal="center" vertical="top" wrapText="1"/>
    </xf>
    <xf numFmtId="1" fontId="3" fillId="0" borderId="3" xfId="0" applyNumberFormat="1" applyFont="1" applyBorder="1" applyAlignment="1">
      <alignment horizontal="center"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5" fillId="0" borderId="2" xfId="0" applyFont="1" applyBorder="1" applyAlignment="1">
      <alignment horizontal="left" vertical="top" wrapText="1" indent="3"/>
    </xf>
    <xf numFmtId="0" fontId="5" fillId="0" borderId="3" xfId="0" applyFont="1" applyBorder="1" applyAlignment="1">
      <alignment horizontal="left" vertical="top" wrapText="1" indent="3"/>
    </xf>
    <xf numFmtId="0" fontId="5" fillId="0" borderId="2" xfId="0" applyFont="1" applyBorder="1" applyAlignment="1">
      <alignment horizontal="left" vertical="top" wrapText="1" indent="1"/>
    </xf>
    <xf numFmtId="0" fontId="5" fillId="0" borderId="3" xfId="0" applyFont="1" applyBorder="1" applyAlignment="1">
      <alignment horizontal="left" vertical="top" wrapText="1" indent="1"/>
    </xf>
    <xf numFmtId="0" fontId="5" fillId="0" borderId="4" xfId="0" applyFont="1" applyBorder="1" applyAlignment="1">
      <alignment horizontal="left" vertical="top" wrapText="1" indent="3"/>
    </xf>
    <xf numFmtId="0" fontId="4" fillId="0" borderId="2" xfId="0" applyFont="1" applyBorder="1" applyAlignment="1">
      <alignment vertical="top" wrapText="1"/>
    </xf>
    <xf numFmtId="0" fontId="4" fillId="3" borderId="2" xfId="0" applyFont="1" applyFill="1" applyBorder="1" applyAlignment="1">
      <alignment vertical="top" wrapText="1"/>
    </xf>
    <xf numFmtId="0" fontId="5" fillId="0" borderId="4" xfId="0" applyFont="1" applyBorder="1" applyAlignment="1">
      <alignment horizontal="left" vertical="top" wrapText="1" indent="1"/>
    </xf>
    <xf numFmtId="0" fontId="5" fillId="0" borderId="0" xfId="0" applyFont="1" applyBorder="1" applyAlignment="1">
      <alignment horizontal="left" vertical="top"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opLeftCell="A4" workbookViewId="0">
      <selection activeCell="C6" sqref="C6"/>
    </sheetView>
  </sheetViews>
  <sheetFormatPr defaultRowHeight="13" x14ac:dyDescent="0.3"/>
  <cols>
    <col min="1" max="1" width="21.59765625" customWidth="1"/>
    <col min="2" max="2" width="1.59765625" customWidth="1"/>
    <col min="3" max="3" width="20" customWidth="1"/>
    <col min="4" max="4" width="21.796875" customWidth="1"/>
    <col min="5" max="5" width="1.796875" customWidth="1"/>
    <col min="6" max="6" width="20" customWidth="1"/>
    <col min="7" max="7" width="5.59765625" customWidth="1"/>
    <col min="8" max="8" width="15.796875" customWidth="1"/>
    <col min="9" max="9" width="5.09765625" customWidth="1"/>
  </cols>
  <sheetData>
    <row r="1" spans="1:9" ht="25" customHeight="1" x14ac:dyDescent="0.3">
      <c r="A1" s="1" t="s">
        <v>0</v>
      </c>
    </row>
    <row r="2" spans="1:9" ht="17" customHeight="1" x14ac:dyDescent="0.3">
      <c r="A2" s="2" t="s">
        <v>1</v>
      </c>
    </row>
    <row r="3" spans="1:9" ht="17" customHeight="1" x14ac:dyDescent="0.3">
      <c r="A3" t="s">
        <v>2</v>
      </c>
    </row>
    <row r="4" spans="1:9" ht="17" customHeight="1" x14ac:dyDescent="0.3">
      <c r="A4" t="s">
        <v>3</v>
      </c>
    </row>
    <row r="5" spans="1:9" ht="27" customHeight="1" x14ac:dyDescent="0.3">
      <c r="A5" s="10" t="s">
        <v>4</v>
      </c>
      <c r="B5" s="11"/>
      <c r="C5" s="10" t="s">
        <v>5</v>
      </c>
      <c r="D5" s="12"/>
      <c r="E5" s="12"/>
      <c r="F5" s="12"/>
      <c r="G5" s="12"/>
      <c r="H5" s="12"/>
      <c r="I5" s="11"/>
    </row>
    <row r="6" spans="1:9" ht="16" customHeight="1" x14ac:dyDescent="0.3">
      <c r="A6" s="13">
        <v>1</v>
      </c>
      <c r="B6" s="14"/>
      <c r="C6" s="4" t="s">
        <v>6</v>
      </c>
      <c r="D6" s="15" t="s">
        <v>7</v>
      </c>
      <c r="E6" s="16"/>
      <c r="F6" s="15" t="s">
        <v>8</v>
      </c>
      <c r="G6" s="16"/>
      <c r="H6" s="15" t="s">
        <v>9</v>
      </c>
      <c r="I6" s="16"/>
    </row>
    <row r="7" spans="1:9" ht="15" customHeight="1" x14ac:dyDescent="0.3">
      <c r="A7" s="17">
        <v>2</v>
      </c>
      <c r="B7" s="18"/>
      <c r="C7" s="6" t="s">
        <v>10</v>
      </c>
      <c r="D7" s="19" t="s">
        <v>11</v>
      </c>
      <c r="E7" s="20"/>
      <c r="F7" s="19" t="s">
        <v>12</v>
      </c>
      <c r="G7" s="20"/>
      <c r="H7" s="19" t="s">
        <v>13</v>
      </c>
      <c r="I7" s="20"/>
    </row>
    <row r="8" spans="1:9" ht="15" customHeight="1" x14ac:dyDescent="0.3">
      <c r="A8" s="13">
        <v>3</v>
      </c>
      <c r="B8" s="14"/>
      <c r="C8" s="4" t="s">
        <v>14</v>
      </c>
      <c r="D8" s="15" t="s">
        <v>15</v>
      </c>
      <c r="E8" s="16"/>
      <c r="F8" s="15" t="s">
        <v>16</v>
      </c>
      <c r="G8" s="16"/>
      <c r="H8" s="15" t="s">
        <v>17</v>
      </c>
      <c r="I8" s="16"/>
    </row>
    <row r="9" spans="1:9" ht="15" customHeight="1" x14ac:dyDescent="0.3">
      <c r="A9" s="17">
        <v>4</v>
      </c>
      <c r="B9" s="18"/>
      <c r="C9" s="6" t="s">
        <v>18</v>
      </c>
      <c r="D9" s="19" t="s">
        <v>19</v>
      </c>
      <c r="E9" s="20"/>
      <c r="F9" s="19" t="s">
        <v>20</v>
      </c>
      <c r="G9" s="20"/>
      <c r="H9" s="19" t="s">
        <v>21</v>
      </c>
      <c r="I9" s="20"/>
    </row>
    <row r="10" spans="1:9" ht="15" customHeight="1" x14ac:dyDescent="0.3">
      <c r="A10" s="13">
        <v>5</v>
      </c>
      <c r="B10" s="14"/>
      <c r="C10" s="4" t="s">
        <v>22</v>
      </c>
      <c r="D10" s="15" t="s">
        <v>23</v>
      </c>
      <c r="E10" s="16"/>
      <c r="F10" s="15" t="s">
        <v>24</v>
      </c>
      <c r="G10" s="16"/>
      <c r="H10" s="15" t="s">
        <v>25</v>
      </c>
      <c r="I10" s="16"/>
    </row>
    <row r="11" spans="1:9" ht="15" customHeight="1" x14ac:dyDescent="0.3">
      <c r="A11" s="17">
        <v>6</v>
      </c>
      <c r="B11" s="18"/>
      <c r="C11" s="6" t="s">
        <v>26</v>
      </c>
      <c r="D11" s="19" t="s">
        <v>27</v>
      </c>
      <c r="E11" s="20"/>
      <c r="F11" s="19" t="s">
        <v>28</v>
      </c>
      <c r="G11" s="20"/>
      <c r="H11" s="19" t="s">
        <v>29</v>
      </c>
      <c r="I11" s="20"/>
    </row>
    <row r="12" spans="1:9" ht="15" customHeight="1" x14ac:dyDescent="0.3">
      <c r="A12" s="13">
        <v>7</v>
      </c>
      <c r="B12" s="14"/>
      <c r="C12" s="4" t="s">
        <v>30</v>
      </c>
      <c r="D12" s="15" t="s">
        <v>31</v>
      </c>
      <c r="E12" s="16"/>
      <c r="F12" s="15" t="s">
        <v>32</v>
      </c>
      <c r="G12" s="16"/>
      <c r="H12" s="15" t="s">
        <v>33</v>
      </c>
      <c r="I12" s="16"/>
    </row>
    <row r="13" spans="1:9" ht="15" customHeight="1" x14ac:dyDescent="0.3">
      <c r="A13" s="17">
        <v>8</v>
      </c>
      <c r="B13" s="18"/>
      <c r="C13" s="6" t="s">
        <v>34</v>
      </c>
      <c r="D13" s="19" t="s">
        <v>35</v>
      </c>
      <c r="E13" s="20"/>
      <c r="F13" s="19" t="s">
        <v>36</v>
      </c>
      <c r="G13" s="20"/>
      <c r="H13" s="19" t="s">
        <v>37</v>
      </c>
      <c r="I13" s="20"/>
    </row>
    <row r="14" spans="1:9" ht="15" customHeight="1" x14ac:dyDescent="0.3">
      <c r="A14" s="13">
        <v>9</v>
      </c>
      <c r="B14" s="14"/>
      <c r="C14" s="4" t="s">
        <v>38</v>
      </c>
      <c r="D14" s="15" t="s">
        <v>39</v>
      </c>
      <c r="E14" s="16"/>
      <c r="F14" s="15" t="s">
        <v>40</v>
      </c>
      <c r="G14" s="16"/>
      <c r="H14" s="15" t="s">
        <v>41</v>
      </c>
      <c r="I14" s="16"/>
    </row>
    <row r="15" spans="1:9" ht="15" customHeight="1" x14ac:dyDescent="0.3">
      <c r="A15" s="17">
        <v>10</v>
      </c>
      <c r="B15" s="18"/>
      <c r="C15" s="6" t="s">
        <v>42</v>
      </c>
      <c r="D15" s="19" t="s">
        <v>43</v>
      </c>
      <c r="E15" s="20"/>
      <c r="F15" s="19" t="s">
        <v>44</v>
      </c>
      <c r="G15" s="20"/>
      <c r="H15" s="19" t="s">
        <v>45</v>
      </c>
      <c r="I15" s="20"/>
    </row>
    <row r="16" spans="1:9" ht="15" customHeight="1" x14ac:dyDescent="0.3">
      <c r="A16" s="13">
        <v>11</v>
      </c>
      <c r="B16" s="14"/>
      <c r="C16" s="4" t="s">
        <v>46</v>
      </c>
      <c r="D16" s="15" t="s">
        <v>47</v>
      </c>
      <c r="E16" s="16"/>
      <c r="F16" s="15" t="s">
        <v>48</v>
      </c>
      <c r="G16" s="16"/>
      <c r="H16" s="15" t="s">
        <v>49</v>
      </c>
      <c r="I16" s="16"/>
    </row>
    <row r="17" spans="1:9" ht="16" customHeight="1" x14ac:dyDescent="0.3">
      <c r="A17" s="17">
        <v>12</v>
      </c>
      <c r="B17" s="18"/>
      <c r="C17" s="6" t="s">
        <v>50</v>
      </c>
      <c r="D17" s="19" t="s">
        <v>51</v>
      </c>
      <c r="E17" s="20"/>
      <c r="F17" s="19" t="s">
        <v>52</v>
      </c>
      <c r="G17" s="20"/>
      <c r="H17" s="19" t="s">
        <v>53</v>
      </c>
      <c r="I17" s="20"/>
    </row>
    <row r="18" spans="1:9" ht="27" customHeight="1" x14ac:dyDescent="0.3">
      <c r="A18" s="10" t="s">
        <v>54</v>
      </c>
      <c r="B18" s="11"/>
      <c r="C18" s="3" t="s">
        <v>55</v>
      </c>
      <c r="D18" s="10" t="s">
        <v>56</v>
      </c>
      <c r="E18" s="11"/>
      <c r="F18" s="10" t="s">
        <v>57</v>
      </c>
      <c r="G18" s="11"/>
      <c r="H18" s="10" t="s">
        <v>58</v>
      </c>
      <c r="I18" s="11"/>
    </row>
    <row r="19" spans="1:9" ht="17" customHeight="1" x14ac:dyDescent="0.3">
      <c r="A19" s="2" t="s">
        <v>59</v>
      </c>
    </row>
    <row r="20" spans="1:9" ht="23" customHeight="1" x14ac:dyDescent="0.3">
      <c r="A20" s="7" t="s">
        <v>60</v>
      </c>
      <c r="B20" s="21" t="s">
        <v>61</v>
      </c>
      <c r="C20" s="22"/>
      <c r="D20" s="7" t="s">
        <v>62</v>
      </c>
      <c r="E20" s="23" t="s">
        <v>63</v>
      </c>
      <c r="F20" s="24"/>
      <c r="G20" s="21" t="s">
        <v>64</v>
      </c>
      <c r="H20" s="22"/>
    </row>
    <row r="21" spans="1:9" ht="14" customHeight="1" x14ac:dyDescent="0.3">
      <c r="A21" s="9" t="s">
        <v>65</v>
      </c>
    </row>
    <row r="22" spans="1:9" ht="14" customHeight="1" x14ac:dyDescent="0.3">
      <c r="A22" s="9" t="s">
        <v>66</v>
      </c>
    </row>
    <row r="23" spans="1:9" ht="14" customHeight="1" x14ac:dyDescent="0.3">
      <c r="A23" s="9" t="s">
        <v>67</v>
      </c>
    </row>
    <row r="24" spans="1:9" ht="12" customHeight="1" x14ac:dyDescent="0.3">
      <c r="A24" t="s">
        <v>68</v>
      </c>
    </row>
  </sheetData>
  <mergeCells count="57">
    <mergeCell ref="B20:C20"/>
    <mergeCell ref="E20:F20"/>
    <mergeCell ref="G20:H20"/>
    <mergeCell ref="A17:B17"/>
    <mergeCell ref="D17:E17"/>
    <mergeCell ref="F17:G17"/>
    <mergeCell ref="H17:I17"/>
    <mergeCell ref="A18:B18"/>
    <mergeCell ref="D18:E18"/>
    <mergeCell ref="F18:G18"/>
    <mergeCell ref="H18:I18"/>
    <mergeCell ref="A15:B15"/>
    <mergeCell ref="D15:E15"/>
    <mergeCell ref="F15:G15"/>
    <mergeCell ref="H15:I15"/>
    <mergeCell ref="A16:B16"/>
    <mergeCell ref="D16:E16"/>
    <mergeCell ref="F16:G16"/>
    <mergeCell ref="H16:I16"/>
    <mergeCell ref="A13:B13"/>
    <mergeCell ref="D13:E13"/>
    <mergeCell ref="F13:G13"/>
    <mergeCell ref="H13:I13"/>
    <mergeCell ref="A14:B14"/>
    <mergeCell ref="D14:E14"/>
    <mergeCell ref="F14:G14"/>
    <mergeCell ref="H14:I14"/>
    <mergeCell ref="A11:B11"/>
    <mergeCell ref="D11:E11"/>
    <mergeCell ref="F11:G11"/>
    <mergeCell ref="H11:I11"/>
    <mergeCell ref="A12:B12"/>
    <mergeCell ref="D12:E12"/>
    <mergeCell ref="F12:G12"/>
    <mergeCell ref="H12:I12"/>
    <mergeCell ref="A9:B9"/>
    <mergeCell ref="D9:E9"/>
    <mergeCell ref="F9:G9"/>
    <mergeCell ref="H9:I9"/>
    <mergeCell ref="A10:B10"/>
    <mergeCell ref="D10:E10"/>
    <mergeCell ref="F10:G10"/>
    <mergeCell ref="H10:I10"/>
    <mergeCell ref="A7:B7"/>
    <mergeCell ref="D7:E7"/>
    <mergeCell ref="F7:G7"/>
    <mergeCell ref="H7:I7"/>
    <mergeCell ref="A8:B8"/>
    <mergeCell ref="D8:E8"/>
    <mergeCell ref="F8:G8"/>
    <mergeCell ref="H8:I8"/>
    <mergeCell ref="A5:B5"/>
    <mergeCell ref="C5:I5"/>
    <mergeCell ref="A6:B6"/>
    <mergeCell ref="D6:E6"/>
    <mergeCell ref="F6:G6"/>
    <mergeCell ref="H6: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9923-A150-416B-8BEE-98E2EAEFF480}">
  <dimension ref="A1:N24"/>
  <sheetViews>
    <sheetView tabSelected="1" topLeftCell="E1" workbookViewId="0">
      <selection activeCell="M6" sqref="M6:M15"/>
    </sheetView>
  </sheetViews>
  <sheetFormatPr defaultRowHeight="13" x14ac:dyDescent="0.3"/>
  <cols>
    <col min="1" max="1" width="21.59765625" customWidth="1"/>
    <col min="2" max="2" width="1.59765625" customWidth="1"/>
    <col min="3" max="5" width="20" customWidth="1"/>
    <col min="6" max="6" width="21.796875" customWidth="1"/>
    <col min="7" max="8" width="15.8984375" customWidth="1"/>
    <col min="9" max="9" width="20" customWidth="1"/>
    <col min="10" max="11" width="17.296875" customWidth="1"/>
    <col min="12" max="13" width="15.796875" customWidth="1"/>
    <col min="14" max="14" width="13.296875" customWidth="1"/>
  </cols>
  <sheetData>
    <row r="1" spans="1:14" ht="25" customHeight="1" x14ac:dyDescent="0.3">
      <c r="A1" s="1" t="s">
        <v>0</v>
      </c>
    </row>
    <row r="2" spans="1:14" ht="17" customHeight="1" x14ac:dyDescent="0.3">
      <c r="A2" s="2" t="s">
        <v>1</v>
      </c>
    </row>
    <row r="3" spans="1:14" ht="17" customHeight="1" x14ac:dyDescent="0.3">
      <c r="A3" t="s">
        <v>2</v>
      </c>
    </row>
    <row r="4" spans="1:14" ht="17" customHeight="1" x14ac:dyDescent="0.3">
      <c r="A4" t="s">
        <v>3</v>
      </c>
    </row>
    <row r="5" spans="1:14" ht="27" customHeight="1" x14ac:dyDescent="0.3">
      <c r="A5" s="10" t="s">
        <v>4</v>
      </c>
      <c r="B5" s="11"/>
      <c r="C5" s="10" t="s">
        <v>69</v>
      </c>
      <c r="D5" s="12"/>
      <c r="E5" s="12"/>
      <c r="F5" s="12"/>
      <c r="G5" s="12"/>
      <c r="H5" s="12"/>
      <c r="I5" s="12"/>
      <c r="J5" s="12"/>
      <c r="K5" s="12"/>
      <c r="L5" s="12"/>
      <c r="M5" s="12"/>
      <c r="N5" s="11"/>
    </row>
    <row r="6" spans="1:14" ht="16" customHeight="1" x14ac:dyDescent="0.3">
      <c r="A6" s="13">
        <v>1</v>
      </c>
      <c r="B6" s="14"/>
      <c r="C6" s="4" t="s">
        <v>6</v>
      </c>
      <c r="D6" s="5" t="str">
        <f>LEFT(C6,2)</f>
        <v>$0</v>
      </c>
      <c r="E6" s="5" t="str">
        <f>RIGHT(C6,5)</f>
        <v>1,458</v>
      </c>
      <c r="F6" s="27" t="s">
        <v>7</v>
      </c>
      <c r="G6" s="5" t="str">
        <f>LEFT(F6,6)</f>
        <v>$1,459</v>
      </c>
      <c r="H6" s="5" t="str">
        <f>RIGHT(F6,5)</f>
        <v>7,290</v>
      </c>
      <c r="I6" s="27" t="s">
        <v>8</v>
      </c>
      <c r="J6" s="5" t="str">
        <f t="shared" ref="J6:J8" si="0">LEFT(I6,6)</f>
        <v>$7,291</v>
      </c>
      <c r="K6" s="5" t="str">
        <f>RIGHT(I6,6)</f>
        <v>14,580</v>
      </c>
      <c r="L6" s="27" t="s">
        <v>9</v>
      </c>
      <c r="M6" s="5" t="str">
        <f>LEFT(L6,7)</f>
        <v>$14,581</v>
      </c>
      <c r="N6" s="5" t="str">
        <f>RIGHT(L6,7)</f>
        <v>or more</v>
      </c>
    </row>
    <row r="7" spans="1:14" ht="15" customHeight="1" x14ac:dyDescent="0.3">
      <c r="A7" s="17">
        <v>2</v>
      </c>
      <c r="B7" s="18"/>
      <c r="C7" s="6" t="s">
        <v>10</v>
      </c>
      <c r="D7" s="5" t="str">
        <f t="shared" ref="D7:D17" si="1">LEFT(C7,2)</f>
        <v>$0</v>
      </c>
      <c r="E7" s="5" t="str">
        <f t="shared" ref="E7:E17" si="2">RIGHT(C7,5)</f>
        <v>1,972</v>
      </c>
      <c r="F7" s="26" t="s">
        <v>11</v>
      </c>
      <c r="G7" s="5" t="str">
        <f t="shared" ref="G7:G17" si="3">LEFT(F7,6)</f>
        <v>$1,973</v>
      </c>
      <c r="H7" s="5" t="str">
        <f t="shared" ref="H7:H17" si="4">RIGHT(F7,5)</f>
        <v>9,861</v>
      </c>
      <c r="I7" s="26" t="s">
        <v>12</v>
      </c>
      <c r="J7" s="5" t="str">
        <f t="shared" si="0"/>
        <v>$9,862</v>
      </c>
      <c r="K7" s="5" t="str">
        <f t="shared" ref="K7:K8" si="5">RIGHT(I7,6)</f>
        <v>19,720</v>
      </c>
      <c r="L7" s="26" t="s">
        <v>13</v>
      </c>
      <c r="M7" s="5" t="str">
        <f t="shared" ref="M7:M17" si="6">LEFT(L7,7)</f>
        <v>$19,721</v>
      </c>
      <c r="N7" s="5" t="str">
        <f t="shared" ref="N7:N17" si="7">RIGHT(L7,7)</f>
        <v>or more</v>
      </c>
    </row>
    <row r="8" spans="1:14" ht="15" customHeight="1" x14ac:dyDescent="0.3">
      <c r="A8" s="13">
        <v>3</v>
      </c>
      <c r="B8" s="14"/>
      <c r="C8" s="4" t="s">
        <v>14</v>
      </c>
      <c r="D8" s="5" t="str">
        <f t="shared" si="1"/>
        <v>$0</v>
      </c>
      <c r="E8" s="5" t="str">
        <f t="shared" si="2"/>
        <v>2,486</v>
      </c>
      <c r="F8" s="27" t="s">
        <v>15</v>
      </c>
      <c r="G8" s="5" t="str">
        <f t="shared" si="3"/>
        <v>$2,487</v>
      </c>
      <c r="H8" s="5" t="str">
        <f>RIGHT(F8,6)</f>
        <v>12,430</v>
      </c>
      <c r="I8" s="27" t="s">
        <v>16</v>
      </c>
      <c r="J8" s="5" t="str">
        <f>LEFT(I8,7)</f>
        <v>$12,431</v>
      </c>
      <c r="K8" s="5" t="str">
        <f t="shared" si="5"/>
        <v>24,860</v>
      </c>
      <c r="L8" s="27" t="s">
        <v>17</v>
      </c>
      <c r="M8" s="5" t="str">
        <f t="shared" si="6"/>
        <v>$24,861</v>
      </c>
      <c r="N8" s="5" t="str">
        <f t="shared" si="7"/>
        <v>or more</v>
      </c>
    </row>
    <row r="9" spans="1:14" ht="15" customHeight="1" x14ac:dyDescent="0.3">
      <c r="A9" s="17">
        <v>4</v>
      </c>
      <c r="B9" s="18"/>
      <c r="C9" s="6" t="s">
        <v>18</v>
      </c>
      <c r="D9" s="5" t="str">
        <f t="shared" si="1"/>
        <v>$0</v>
      </c>
      <c r="E9" s="5" t="str">
        <f t="shared" si="2"/>
        <v>3,000</v>
      </c>
      <c r="F9" s="26" t="s">
        <v>19</v>
      </c>
      <c r="G9" s="5" t="str">
        <f t="shared" si="3"/>
        <v>$3,001</v>
      </c>
      <c r="H9" s="5" t="str">
        <f t="shared" ref="H9:H17" si="8">RIGHT(F9,6)</f>
        <v>15,000</v>
      </c>
      <c r="I9" s="26" t="s">
        <v>20</v>
      </c>
      <c r="J9" s="5" t="str">
        <f t="shared" ref="J9:J17" si="9">LEFT(I9,7)</f>
        <v>$15,001</v>
      </c>
      <c r="K9" s="5" t="str">
        <f t="shared" ref="K9:K17" si="10">RIGHT(I9,6)</f>
        <v>30,000</v>
      </c>
      <c r="L9" s="26" t="s">
        <v>21</v>
      </c>
      <c r="M9" s="5" t="str">
        <f t="shared" si="6"/>
        <v>$30,001</v>
      </c>
      <c r="N9" s="5" t="str">
        <f t="shared" si="7"/>
        <v>or more</v>
      </c>
    </row>
    <row r="10" spans="1:14" ht="15" customHeight="1" x14ac:dyDescent="0.3">
      <c r="A10" s="13">
        <v>5</v>
      </c>
      <c r="B10" s="14"/>
      <c r="C10" s="4" t="s">
        <v>22</v>
      </c>
      <c r="D10" s="5" t="str">
        <f t="shared" si="1"/>
        <v>$0</v>
      </c>
      <c r="E10" s="5" t="str">
        <f t="shared" si="2"/>
        <v>3,514</v>
      </c>
      <c r="F10" s="27" t="s">
        <v>23</v>
      </c>
      <c r="G10" s="5" t="str">
        <f t="shared" si="3"/>
        <v>$3,515</v>
      </c>
      <c r="H10" s="5" t="str">
        <f t="shared" si="8"/>
        <v>17,570</v>
      </c>
      <c r="I10" s="27" t="s">
        <v>24</v>
      </c>
      <c r="J10" s="5" t="str">
        <f t="shared" si="9"/>
        <v>$17,571</v>
      </c>
      <c r="K10" s="5" t="str">
        <f t="shared" si="10"/>
        <v>35,140</v>
      </c>
      <c r="L10" s="27" t="s">
        <v>25</v>
      </c>
      <c r="M10" s="5" t="str">
        <f t="shared" si="6"/>
        <v>$35,141</v>
      </c>
      <c r="N10" s="5" t="str">
        <f t="shared" si="7"/>
        <v>or more</v>
      </c>
    </row>
    <row r="11" spans="1:14" ht="15" customHeight="1" x14ac:dyDescent="0.3">
      <c r="A11" s="17">
        <v>6</v>
      </c>
      <c r="B11" s="18"/>
      <c r="C11" s="6" t="s">
        <v>26</v>
      </c>
      <c r="D11" s="5" t="str">
        <f t="shared" si="1"/>
        <v>$0</v>
      </c>
      <c r="E11" s="5" t="str">
        <f t="shared" si="2"/>
        <v>4,028</v>
      </c>
      <c r="F11" s="26" t="s">
        <v>27</v>
      </c>
      <c r="G11" s="5" t="str">
        <f t="shared" si="3"/>
        <v>$4,029</v>
      </c>
      <c r="H11" s="5" t="str">
        <f t="shared" si="8"/>
        <v>20,140</v>
      </c>
      <c r="I11" s="26" t="s">
        <v>28</v>
      </c>
      <c r="J11" s="5" t="str">
        <f t="shared" si="9"/>
        <v>$20,141</v>
      </c>
      <c r="K11" s="5" t="str">
        <f t="shared" si="10"/>
        <v>40,280</v>
      </c>
      <c r="L11" s="26" t="s">
        <v>29</v>
      </c>
      <c r="M11" s="5" t="str">
        <f t="shared" si="6"/>
        <v>$40,281</v>
      </c>
      <c r="N11" s="5" t="str">
        <f t="shared" si="7"/>
        <v>or more</v>
      </c>
    </row>
    <row r="12" spans="1:14" ht="15" customHeight="1" x14ac:dyDescent="0.3">
      <c r="A12" s="13">
        <v>7</v>
      </c>
      <c r="B12" s="14"/>
      <c r="C12" s="4" t="s">
        <v>30</v>
      </c>
      <c r="D12" s="5" t="str">
        <f t="shared" si="1"/>
        <v>$0</v>
      </c>
      <c r="E12" s="5" t="str">
        <f t="shared" si="2"/>
        <v>4,542</v>
      </c>
      <c r="F12" s="27" t="s">
        <v>31</v>
      </c>
      <c r="G12" s="5" t="str">
        <f t="shared" si="3"/>
        <v>$4,543</v>
      </c>
      <c r="H12" s="5" t="str">
        <f t="shared" si="8"/>
        <v>22,710</v>
      </c>
      <c r="I12" s="27" t="s">
        <v>32</v>
      </c>
      <c r="J12" s="5" t="str">
        <f t="shared" si="9"/>
        <v>$22,711</v>
      </c>
      <c r="K12" s="5" t="str">
        <f t="shared" si="10"/>
        <v>45,420</v>
      </c>
      <c r="L12" s="27" t="s">
        <v>33</v>
      </c>
      <c r="M12" s="5" t="str">
        <f t="shared" si="6"/>
        <v>$45,421</v>
      </c>
      <c r="N12" s="5" t="str">
        <f t="shared" si="7"/>
        <v>or more</v>
      </c>
    </row>
    <row r="13" spans="1:14" ht="15" customHeight="1" x14ac:dyDescent="0.3">
      <c r="A13" s="17">
        <v>8</v>
      </c>
      <c r="B13" s="18"/>
      <c r="C13" s="6" t="s">
        <v>34</v>
      </c>
      <c r="D13" s="5" t="str">
        <f t="shared" si="1"/>
        <v>$0</v>
      </c>
      <c r="E13" s="5" t="str">
        <f t="shared" si="2"/>
        <v>5,056</v>
      </c>
      <c r="F13" s="26" t="s">
        <v>35</v>
      </c>
      <c r="G13" s="5" t="str">
        <f t="shared" si="3"/>
        <v>$5,057</v>
      </c>
      <c r="H13" s="5" t="str">
        <f t="shared" si="8"/>
        <v>25,280</v>
      </c>
      <c r="I13" s="26" t="s">
        <v>36</v>
      </c>
      <c r="J13" s="5" t="str">
        <f t="shared" si="9"/>
        <v>$25,281</v>
      </c>
      <c r="K13" s="5" t="str">
        <f t="shared" si="10"/>
        <v>50,560</v>
      </c>
      <c r="L13" s="26" t="s">
        <v>37</v>
      </c>
      <c r="M13" s="5" t="str">
        <f t="shared" si="6"/>
        <v>$50,561</v>
      </c>
      <c r="N13" s="5" t="str">
        <f t="shared" si="7"/>
        <v>or more</v>
      </c>
    </row>
    <row r="14" spans="1:14" ht="15" customHeight="1" x14ac:dyDescent="0.3">
      <c r="A14" s="13">
        <v>9</v>
      </c>
      <c r="B14" s="14"/>
      <c r="C14" s="4" t="s">
        <v>38</v>
      </c>
      <c r="D14" s="5" t="str">
        <f t="shared" si="1"/>
        <v>$0</v>
      </c>
      <c r="E14" s="5" t="str">
        <f t="shared" si="2"/>
        <v>5,570</v>
      </c>
      <c r="F14" s="27" t="s">
        <v>39</v>
      </c>
      <c r="G14" s="5" t="str">
        <f t="shared" si="3"/>
        <v>$5,571</v>
      </c>
      <c r="H14" s="5" t="str">
        <f t="shared" si="8"/>
        <v>27,850</v>
      </c>
      <c r="I14" s="27" t="s">
        <v>40</v>
      </c>
      <c r="J14" s="5" t="str">
        <f t="shared" si="9"/>
        <v>$27,851</v>
      </c>
      <c r="K14" s="5" t="str">
        <f t="shared" si="10"/>
        <v>55,700</v>
      </c>
      <c r="L14" s="27" t="s">
        <v>41</v>
      </c>
      <c r="M14" s="5" t="str">
        <f t="shared" si="6"/>
        <v>$55,701</v>
      </c>
      <c r="N14" s="5" t="str">
        <f t="shared" si="7"/>
        <v>or more</v>
      </c>
    </row>
    <row r="15" spans="1:14" ht="15" customHeight="1" x14ac:dyDescent="0.3">
      <c r="A15" s="17">
        <v>10</v>
      </c>
      <c r="B15" s="18"/>
      <c r="C15" s="6" t="s">
        <v>42</v>
      </c>
      <c r="D15" s="5" t="str">
        <f t="shared" si="1"/>
        <v>$0</v>
      </c>
      <c r="E15" s="5" t="str">
        <f t="shared" si="2"/>
        <v>6,084</v>
      </c>
      <c r="F15" s="26" t="s">
        <v>43</v>
      </c>
      <c r="G15" s="5" t="str">
        <f t="shared" si="3"/>
        <v>$6,085</v>
      </c>
      <c r="H15" s="5" t="str">
        <f t="shared" si="8"/>
        <v>30,420</v>
      </c>
      <c r="I15" s="26" t="s">
        <v>44</v>
      </c>
      <c r="J15" s="5" t="str">
        <f t="shared" si="9"/>
        <v>$30,421</v>
      </c>
      <c r="K15" s="5" t="str">
        <f t="shared" si="10"/>
        <v>60,840</v>
      </c>
      <c r="L15" s="26" t="s">
        <v>45</v>
      </c>
      <c r="M15" s="5" t="str">
        <f t="shared" si="6"/>
        <v>$60,841</v>
      </c>
      <c r="N15" s="5" t="str">
        <f t="shared" si="7"/>
        <v>or more</v>
      </c>
    </row>
    <row r="16" spans="1:14" ht="15" customHeight="1" x14ac:dyDescent="0.3">
      <c r="A16" s="13">
        <v>11</v>
      </c>
      <c r="B16" s="14"/>
      <c r="C16" s="4" t="s">
        <v>46</v>
      </c>
      <c r="D16" s="5" t="str">
        <f t="shared" si="1"/>
        <v>$0</v>
      </c>
      <c r="E16" s="5" t="str">
        <f t="shared" si="2"/>
        <v>6,598</v>
      </c>
      <c r="F16" s="27" t="s">
        <v>47</v>
      </c>
      <c r="G16" s="5" t="str">
        <f t="shared" si="3"/>
        <v>$6,599</v>
      </c>
      <c r="H16" s="5" t="str">
        <f t="shared" si="8"/>
        <v>32,990</v>
      </c>
      <c r="I16" s="27" t="s">
        <v>48</v>
      </c>
      <c r="J16" s="5" t="str">
        <f t="shared" si="9"/>
        <v>$32,991</v>
      </c>
      <c r="K16" s="5" t="str">
        <f t="shared" si="10"/>
        <v>65,980</v>
      </c>
      <c r="L16" s="27" t="s">
        <v>49</v>
      </c>
      <c r="M16" s="5" t="str">
        <f t="shared" si="6"/>
        <v>$65,981</v>
      </c>
      <c r="N16" s="5" t="str">
        <f t="shared" si="7"/>
        <v>or more</v>
      </c>
    </row>
    <row r="17" spans="1:14" ht="16" customHeight="1" x14ac:dyDescent="0.3">
      <c r="A17" s="17">
        <v>12</v>
      </c>
      <c r="B17" s="18"/>
      <c r="C17" s="6" t="s">
        <v>50</v>
      </c>
      <c r="D17" s="5" t="str">
        <f t="shared" si="1"/>
        <v>$0</v>
      </c>
      <c r="E17" s="5" t="str">
        <f t="shared" si="2"/>
        <v>7,112</v>
      </c>
      <c r="F17" s="26" t="s">
        <v>51</v>
      </c>
      <c r="G17" s="5" t="str">
        <f t="shared" si="3"/>
        <v>$7,113</v>
      </c>
      <c r="H17" s="5" t="str">
        <f t="shared" si="8"/>
        <v>35,560</v>
      </c>
      <c r="I17" s="26" t="s">
        <v>52</v>
      </c>
      <c r="J17" s="5" t="str">
        <f t="shared" si="9"/>
        <v>$35,561</v>
      </c>
      <c r="K17" s="5" t="str">
        <f t="shared" si="10"/>
        <v>71,120</v>
      </c>
      <c r="L17" s="26" t="s">
        <v>53</v>
      </c>
      <c r="M17" s="5" t="str">
        <f t="shared" si="6"/>
        <v>$71,121</v>
      </c>
      <c r="N17" s="5" t="str">
        <f t="shared" si="7"/>
        <v>or more</v>
      </c>
    </row>
    <row r="18" spans="1:14" ht="27" customHeight="1" x14ac:dyDescent="0.3">
      <c r="A18" s="10" t="s">
        <v>54</v>
      </c>
      <c r="B18" s="11"/>
      <c r="C18" s="10" t="s">
        <v>55</v>
      </c>
      <c r="D18" s="12"/>
      <c r="E18" s="11"/>
      <c r="F18" s="10" t="s">
        <v>56</v>
      </c>
      <c r="G18" s="12"/>
      <c r="H18" s="11"/>
      <c r="I18" s="10" t="s">
        <v>57</v>
      </c>
      <c r="J18" s="12"/>
      <c r="K18" s="11"/>
      <c r="L18" s="10" t="s">
        <v>58</v>
      </c>
      <c r="M18" s="12"/>
      <c r="N18" s="11"/>
    </row>
    <row r="19" spans="1:14" ht="17" customHeight="1" x14ac:dyDescent="0.3">
      <c r="A19" s="2" t="s">
        <v>59</v>
      </c>
    </row>
    <row r="20" spans="1:14" ht="23" customHeight="1" x14ac:dyDescent="0.3">
      <c r="A20" s="7" t="s">
        <v>60</v>
      </c>
      <c r="B20" s="21" t="s">
        <v>61</v>
      </c>
      <c r="C20" s="22"/>
      <c r="D20" s="8"/>
      <c r="E20" s="8"/>
      <c r="F20" s="7" t="s">
        <v>62</v>
      </c>
      <c r="G20" s="23" t="s">
        <v>63</v>
      </c>
      <c r="H20" s="28"/>
      <c r="I20" s="24"/>
      <c r="J20" s="21" t="s">
        <v>64</v>
      </c>
      <c r="K20" s="25"/>
      <c r="L20" s="22"/>
      <c r="M20" s="29"/>
    </row>
    <row r="21" spans="1:14" ht="14" customHeight="1" x14ac:dyDescent="0.3">
      <c r="A21" s="9" t="s">
        <v>65</v>
      </c>
    </row>
    <row r="22" spans="1:14" ht="14" customHeight="1" x14ac:dyDescent="0.3">
      <c r="A22" s="9" t="s">
        <v>66</v>
      </c>
    </row>
    <row r="23" spans="1:14" ht="14" customHeight="1" x14ac:dyDescent="0.3">
      <c r="A23" s="9" t="s">
        <v>67</v>
      </c>
    </row>
    <row r="24" spans="1:14" ht="12" customHeight="1" x14ac:dyDescent="0.3">
      <c r="A24" t="s">
        <v>68</v>
      </c>
    </row>
  </sheetData>
  <mergeCells count="22">
    <mergeCell ref="B20:C20"/>
    <mergeCell ref="G20:I20"/>
    <mergeCell ref="J20:L20"/>
    <mergeCell ref="I18:K18"/>
    <mergeCell ref="L18:N18"/>
    <mergeCell ref="F18:H18"/>
    <mergeCell ref="C18:E18"/>
    <mergeCell ref="A17:B17"/>
    <mergeCell ref="A18:B18"/>
    <mergeCell ref="A15:B15"/>
    <mergeCell ref="A16:B16"/>
    <mergeCell ref="A13:B13"/>
    <mergeCell ref="A14:B14"/>
    <mergeCell ref="A11:B11"/>
    <mergeCell ref="A12:B12"/>
    <mergeCell ref="A9:B9"/>
    <mergeCell ref="A10:B10"/>
    <mergeCell ref="A7:B7"/>
    <mergeCell ref="A8:B8"/>
    <mergeCell ref="A5:B5"/>
    <mergeCell ref="C5:N5"/>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2023-07-03T10:32:02Z</dcterms:created>
  <dcterms:modified xsi:type="dcterms:W3CDTF">2023-07-03T16:21:20Z</dcterms:modified>
</cp:coreProperties>
</file>