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Texas\"/>
    </mc:Choice>
  </mc:AlternateContent>
  <xr:revisionPtr revIDLastSave="0" documentId="13_ncr:1_{727EE846-9B0C-4232-B666-CD048243F4A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able 1" sheetId="1" r:id="rId1"/>
    <sheet name="2023" sheetId="2" r:id="rId2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4" i="2" l="1"/>
  <c r="D244" i="2"/>
  <c r="G243" i="2"/>
  <c r="D243" i="2"/>
  <c r="G242" i="2"/>
  <c r="D242" i="2"/>
  <c r="G241" i="2"/>
  <c r="D241" i="2"/>
  <c r="G240" i="2"/>
  <c r="D240" i="2"/>
  <c r="G239" i="2"/>
  <c r="D239" i="2"/>
  <c r="G238" i="2"/>
  <c r="D238" i="2"/>
  <c r="G237" i="2"/>
  <c r="D237" i="2"/>
  <c r="G236" i="2"/>
  <c r="D236" i="2"/>
  <c r="G235" i="2"/>
  <c r="D235" i="2"/>
  <c r="G234" i="2"/>
  <c r="D234" i="2"/>
  <c r="G233" i="2"/>
  <c r="D233" i="2"/>
  <c r="G232" i="2"/>
  <c r="D232" i="2"/>
  <c r="G231" i="2"/>
  <c r="D231" i="2"/>
  <c r="G230" i="2"/>
  <c r="D230" i="2"/>
  <c r="G229" i="2"/>
  <c r="D229" i="2"/>
  <c r="G228" i="2"/>
  <c r="D228" i="2"/>
  <c r="G227" i="2"/>
  <c r="D227" i="2"/>
  <c r="G226" i="2"/>
  <c r="D226" i="2"/>
  <c r="G225" i="2"/>
  <c r="D225" i="2"/>
  <c r="G224" i="2"/>
  <c r="D224" i="2"/>
  <c r="G223" i="2"/>
  <c r="D223" i="2"/>
  <c r="G222" i="2"/>
  <c r="D222" i="2"/>
  <c r="G221" i="2"/>
  <c r="D221" i="2"/>
  <c r="G220" i="2"/>
  <c r="D220" i="2"/>
  <c r="G219" i="2"/>
  <c r="D219" i="2"/>
  <c r="G218" i="2"/>
  <c r="D218" i="2"/>
  <c r="G217" i="2"/>
  <c r="D217" i="2"/>
  <c r="G216" i="2"/>
  <c r="D216" i="2"/>
  <c r="G215" i="2"/>
  <c r="D215" i="2"/>
  <c r="G214" i="2"/>
  <c r="D214" i="2"/>
  <c r="G213" i="2"/>
  <c r="D213" i="2"/>
  <c r="G212" i="2"/>
  <c r="D212" i="2"/>
  <c r="G211" i="2"/>
  <c r="D211" i="2"/>
  <c r="G210" i="2"/>
  <c r="D210" i="2"/>
  <c r="G209" i="2"/>
  <c r="D209" i="2"/>
  <c r="G208" i="2"/>
  <c r="D208" i="2"/>
  <c r="G207" i="2"/>
  <c r="D207" i="2"/>
  <c r="G206" i="2"/>
  <c r="D206" i="2"/>
  <c r="G205" i="2"/>
  <c r="D205" i="2"/>
  <c r="G204" i="2"/>
  <c r="D204" i="2"/>
  <c r="G203" i="2"/>
  <c r="D203" i="2"/>
  <c r="G202" i="2"/>
  <c r="D202" i="2"/>
  <c r="G201" i="2"/>
  <c r="D201" i="2"/>
  <c r="G200" i="2"/>
  <c r="D200" i="2"/>
  <c r="G199" i="2"/>
  <c r="D199" i="2"/>
  <c r="G198" i="2"/>
  <c r="D198" i="2"/>
  <c r="G197" i="2"/>
  <c r="D197" i="2"/>
  <c r="G196" i="2"/>
  <c r="D196" i="2"/>
  <c r="G195" i="2"/>
  <c r="D195" i="2"/>
  <c r="G194" i="2"/>
  <c r="D194" i="2"/>
  <c r="G193" i="2"/>
  <c r="D193" i="2"/>
  <c r="G192" i="2"/>
  <c r="D192" i="2"/>
  <c r="G191" i="2"/>
  <c r="D191" i="2"/>
  <c r="G190" i="2"/>
  <c r="D190" i="2"/>
  <c r="G189" i="2"/>
  <c r="D189" i="2"/>
  <c r="G188" i="2"/>
  <c r="D188" i="2"/>
  <c r="G187" i="2"/>
  <c r="D187" i="2"/>
  <c r="G186" i="2"/>
  <c r="D186" i="2"/>
  <c r="G185" i="2"/>
  <c r="D185" i="2"/>
  <c r="G184" i="2"/>
  <c r="D184" i="2"/>
  <c r="G183" i="2"/>
  <c r="D183" i="2"/>
  <c r="G182" i="2"/>
  <c r="D182" i="2"/>
  <c r="G181" i="2"/>
  <c r="D181" i="2"/>
  <c r="G180" i="2"/>
  <c r="D180" i="2"/>
  <c r="G179" i="2"/>
  <c r="D179" i="2"/>
  <c r="G178" i="2"/>
  <c r="D178" i="2"/>
  <c r="G177" i="2"/>
  <c r="D177" i="2"/>
  <c r="G176" i="2"/>
  <c r="D176" i="2"/>
  <c r="G175" i="2"/>
  <c r="D175" i="2"/>
  <c r="G174" i="2"/>
  <c r="D174" i="2"/>
  <c r="G173" i="2"/>
  <c r="D173" i="2"/>
  <c r="G172" i="2"/>
  <c r="D172" i="2"/>
  <c r="G171" i="2"/>
  <c r="D171" i="2"/>
  <c r="G170" i="2"/>
  <c r="D170" i="2"/>
  <c r="G169" i="2"/>
  <c r="D169" i="2"/>
  <c r="G168" i="2"/>
  <c r="D168" i="2"/>
  <c r="G167" i="2"/>
  <c r="D167" i="2"/>
  <c r="G166" i="2"/>
  <c r="D166" i="2"/>
  <c r="G165" i="2"/>
  <c r="D165" i="2"/>
  <c r="G164" i="2"/>
  <c r="D164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<sst xmlns="http://schemas.openxmlformats.org/spreadsheetml/2006/main" count="799" uniqueCount="44">
  <si>
    <r>
      <rPr>
        <b/>
        <sz val="12"/>
        <rFont val="Times New Roman"/>
        <family val="1"/>
      </rPr>
      <t>Board Contract Year 2023 Income Limit Eligibility Code Card</t>
    </r>
  </si>
  <si>
    <r>
      <rPr>
        <b/>
        <sz val="12"/>
        <rFont val="Times New Roman"/>
        <family val="1"/>
      </rPr>
      <t>for Child Care Services</t>
    </r>
  </si>
  <si>
    <r>
      <rPr>
        <sz val="12"/>
        <rFont val="Times New Roman"/>
        <family val="1"/>
      </rPr>
      <t>Effective: October 1, 2022–September 30, 2023</t>
    </r>
  </si>
  <si>
    <r>
      <rPr>
        <b/>
        <sz val="10"/>
        <rFont val="Times New Roman"/>
        <family val="1"/>
      </rPr>
      <t>Gross Annual Income</t>
    </r>
  </si>
  <si>
    <r>
      <rPr>
        <b/>
        <sz val="10"/>
        <rFont val="Times New Roman"/>
        <family val="1"/>
      </rPr>
      <t>Family Size</t>
    </r>
  </si>
  <si>
    <r>
      <rPr>
        <b/>
        <sz val="10"/>
        <rFont val="Times New Roman"/>
        <family val="1"/>
      </rPr>
      <t>100% FPG</t>
    </r>
  </si>
  <si>
    <r>
      <rPr>
        <b/>
        <sz val="10"/>
        <rFont val="Times New Roman"/>
        <family val="1"/>
      </rPr>
      <t>150% FPG</t>
    </r>
  </si>
  <si>
    <r>
      <rPr>
        <b/>
        <sz val="10"/>
        <rFont val="Times New Roman"/>
        <family val="1"/>
      </rPr>
      <t>175% FPG</t>
    </r>
  </si>
  <si>
    <r>
      <rPr>
        <b/>
        <sz val="10"/>
        <rFont val="Times New Roman"/>
        <family val="1"/>
      </rPr>
      <t>185% FPG</t>
    </r>
  </si>
  <si>
    <r>
      <rPr>
        <b/>
        <sz val="10"/>
        <rFont val="Times New Roman"/>
        <family val="1"/>
      </rPr>
      <t>200% FPG</t>
    </r>
  </si>
  <si>
    <r>
      <rPr>
        <b/>
        <sz val="10"/>
        <rFont val="Times New Roman"/>
        <family val="1"/>
      </rPr>
      <t>55% SMI</t>
    </r>
  </si>
  <si>
    <r>
      <rPr>
        <b/>
        <sz val="10"/>
        <rFont val="Times New Roman"/>
        <family val="1"/>
      </rPr>
      <t>75% SMI</t>
    </r>
  </si>
  <si>
    <r>
      <rPr>
        <b/>
        <sz val="10"/>
        <rFont val="Times New Roman"/>
        <family val="1"/>
      </rPr>
      <t>80% SMI</t>
    </r>
  </si>
  <si>
    <r>
      <rPr>
        <b/>
        <sz val="10"/>
        <rFont val="Times New Roman"/>
        <family val="1"/>
      </rPr>
      <t>85% SMI</t>
    </r>
  </si>
  <si>
    <r>
      <rPr>
        <sz val="10"/>
        <rFont val="Arial"/>
        <family val="2"/>
      </rPr>
      <t>*</t>
    </r>
  </si>
  <si>
    <r>
      <rPr>
        <b/>
        <sz val="10"/>
        <rFont val="Times New Roman"/>
        <family val="1"/>
      </rPr>
      <t>Gross Monthly Income</t>
    </r>
  </si>
  <si>
    <r>
      <rPr>
        <sz val="12"/>
        <rFont val="Times New Roman"/>
        <family val="1"/>
      </rPr>
      <t>* Indicates income that exceeds 85 percent of SMI for a family of the same size. Families at these income levels</t>
    </r>
  </si>
  <si>
    <r>
      <rPr>
        <sz val="12"/>
        <rFont val="Times New Roman"/>
        <family val="1"/>
      </rPr>
      <t>are not eligible for child care that is paid for through the federal Child Care and Development Fund.</t>
    </r>
  </si>
  <si>
    <r>
      <rPr>
        <sz val="11"/>
        <rFont val="Times New Roman"/>
        <family val="1"/>
      </rPr>
      <t xml:space="preserve">Sources:      US Department of Health and Human Services, Annual Update of the HHS Poverty Guidelines, </t>
    </r>
    <r>
      <rPr>
        <i/>
        <sz val="11"/>
        <rFont val="Times New Roman"/>
        <family val="1"/>
      </rPr>
      <t>Federal</t>
    </r>
  </si>
  <si>
    <r>
      <rPr>
        <i/>
        <sz val="11"/>
        <rFont val="Times New Roman"/>
        <family val="1"/>
      </rPr>
      <t>Register</t>
    </r>
    <r>
      <rPr>
        <sz val="11"/>
        <rFont val="Times New Roman"/>
        <family val="1"/>
      </rPr>
      <t>, Vol. 87, No. 14, published January 21, 2022</t>
    </r>
  </si>
  <si>
    <r>
      <rPr>
        <sz val="11"/>
        <rFont val="Times New Roman"/>
        <family val="1"/>
      </rPr>
      <t xml:space="preserve">US Department of Health and Human Services, State Median Income Estimates for Optional Use in FY 2022 and Mandatory Use in FY 2023, LIHEAP-IM-2022-04, published </t>
    </r>
    <r>
      <rPr>
        <sz val="11"/>
        <color rgb="FF18150E"/>
        <rFont val="Times New Roman"/>
        <family val="1"/>
      </rPr>
      <t>May 4, 2022</t>
    </r>
  </si>
  <si>
    <r>
      <rPr>
        <sz val="12"/>
        <rFont val="Times New Roman"/>
        <family val="1"/>
      </rPr>
      <t>WD Letter 20-22, Attachment 1</t>
    </r>
  </si>
  <si>
    <t>State</t>
  </si>
  <si>
    <t>Bracket</t>
  </si>
  <si>
    <t>Basis</t>
  </si>
  <si>
    <t>Basis %</t>
  </si>
  <si>
    <t>HH Size</t>
  </si>
  <si>
    <t>2020</t>
  </si>
  <si>
    <t>2021</t>
  </si>
  <si>
    <t>2022</t>
  </si>
  <si>
    <t>2023</t>
  </si>
  <si>
    <t>Texas</t>
  </si>
  <si>
    <t>Bracket 1</t>
  </si>
  <si>
    <t>FPG</t>
  </si>
  <si>
    <t>Bracket 2</t>
  </si>
  <si>
    <t>Bracket 3</t>
  </si>
  <si>
    <t>Bracket 4</t>
  </si>
  <si>
    <t>Bracket 5</t>
  </si>
  <si>
    <t>Bracket 6</t>
  </si>
  <si>
    <t>Bracket 7</t>
  </si>
  <si>
    <t>Bracket 8</t>
  </si>
  <si>
    <t>Bracket 9</t>
  </si>
  <si>
    <t>SMI</t>
  </si>
  <si>
    <t>statewide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</si>
</sst>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11" x14ac:knownFonts="1">
    <font>
      <sz val="10"/>
      <color rgb="FF000000"/>
      <name val="Times New Roman"/>
      <charset val="204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rgb="FF18150E"/>
      <name val="Times New Roman"/>
      <family val="1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2"/>
    </xf>
    <xf numFmtId="1" fontId="3" fillId="0" borderId="1" xfId="0" applyNumberFormat="1" applyFont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indent="1"/>
    </xf>
    <xf numFmtId="0" fontId="0" fillId="0" borderId="0" xfId="0" applyAlignment="1">
      <alignment horizontal="left" vertical="top" indent="9"/>
    </xf>
    <xf numFmtId="0" fontId="7" fillId="0" borderId="0" xfId="0" applyFont="1" applyAlignment="1">
      <alignment horizontal="left" vertical="top" indent="7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10" fillId="2" borderId="5" xfId="0" applyFont="1" applyFill="1" applyBorder="1"/>
    <xf numFmtId="0" fontId="10" fillId="2" borderId="6" xfId="0" applyFont="1" applyFill="1" applyBorder="1" applyAlignment="1">
      <alignment horizontal="left"/>
    </xf>
    <xf numFmtId="0" fontId="10" fillId="2" borderId="6" xfId="0" applyFont="1" applyFill="1" applyBorder="1"/>
    <xf numFmtId="0" fontId="10" fillId="2" borderId="6" xfId="0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10"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left" textRotation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9ABA9-22DB-4AA5-93EC-0B67AC057CA7}" name="CCA_Income_Brackets" displayName="CCA_Income_Brackets" ref="A1:I244" totalsRowShown="0" headerRowDxfId="9" dataDxfId="8">
  <autoFilter ref="A1:I244" xr:uid="{80D9ABA9-22DB-4AA5-93EC-0B67AC057CA7}"/>
  <tableColumns count="9">
    <tableColumn id="1" xr3:uid="{D66F87A4-F9BE-4C43-8E18-C3B23B002A0E}" name="State"/>
    <tableColumn id="2" xr3:uid="{EDE39DC5-6105-4141-BF16-85DC0B13FA3C}" name="Bracket" dataDxfId="7"/>
    <tableColumn id="3" xr3:uid="{3EA6E529-497C-482F-AB1E-8AED84FFE433}" name="Basis" dataDxfId="6"/>
    <tableColumn id="13" xr3:uid="{C26E53B2-BC60-4C51-AC5D-04DEDCF3209D}" name="Basis %" dataDxfId="5">
      <calculatedColumnFormula>K2</calculatedColumnFormula>
    </tableColumn>
    <tableColumn id="4" xr3:uid="{5142DE73-77E9-4342-AA5E-7FE52054756A}" name="HH Size" dataDxfId="4"/>
    <tableColumn id="5" xr3:uid="{C3F34E88-534A-4DCB-9A7C-8F81743FD60D}" name="2020" dataDxfId="3"/>
    <tableColumn id="8" xr3:uid="{AC911164-B51D-4792-A68A-33CBD95C6790}" name="2021" dataDxfId="2"/>
    <tableColumn id="9" xr3:uid="{25D337CF-5681-4E54-9371-0EA8E49D9C8D}" name="2022" dataDxfId="1"/>
    <tableColumn id="11" xr3:uid="{84E85F84-37D7-4759-ADE1-664A3B6C515D}" name="2023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14" workbookViewId="0"/>
  </sheetViews>
  <sheetFormatPr defaultRowHeight="13" x14ac:dyDescent="0.3"/>
  <cols>
    <col min="1" max="5" width="12.3984375" customWidth="1"/>
    <col min="6" max="6" width="12.19921875" customWidth="1"/>
    <col min="7" max="7" width="12.69921875" customWidth="1"/>
    <col min="8" max="9" width="12.3984375" customWidth="1"/>
    <col min="10" max="10" width="12.19921875" customWidth="1"/>
  </cols>
  <sheetData>
    <row r="1" spans="1:10" ht="17" customHeight="1" x14ac:dyDescent="0.3">
      <c r="A1" s="1" t="s">
        <v>0</v>
      </c>
    </row>
    <row r="2" spans="1:10" ht="17" customHeight="1" x14ac:dyDescent="0.3">
      <c r="A2" s="1" t="s">
        <v>1</v>
      </c>
    </row>
    <row r="3" spans="1:10" ht="17" customHeight="1" x14ac:dyDescent="0.3">
      <c r="A3" s="2" t="s">
        <v>2</v>
      </c>
    </row>
    <row r="4" spans="1:10" ht="13" customHeight="1" x14ac:dyDescent="0.3">
      <c r="A4" s="13" t="s">
        <v>3</v>
      </c>
      <c r="B4" s="14"/>
      <c r="C4" s="14"/>
      <c r="D4" s="14"/>
      <c r="E4" s="14"/>
      <c r="F4" s="14"/>
      <c r="G4" s="14"/>
      <c r="H4" s="14"/>
      <c r="I4" s="14"/>
      <c r="J4" s="15"/>
    </row>
    <row r="5" spans="1:10" ht="23" customHeight="1" x14ac:dyDescent="0.3">
      <c r="A5" s="3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</row>
    <row r="6" spans="1:10" ht="13" customHeight="1" x14ac:dyDescent="0.3">
      <c r="A6" s="5">
        <v>1</v>
      </c>
      <c r="B6" s="6">
        <v>13590</v>
      </c>
      <c r="C6" s="7">
        <v>20385</v>
      </c>
      <c r="D6" s="6">
        <v>23783</v>
      </c>
      <c r="E6" s="6">
        <v>25142</v>
      </c>
      <c r="F6" s="6">
        <v>27180</v>
      </c>
      <c r="G6" s="6">
        <v>25392</v>
      </c>
      <c r="H6" s="6">
        <v>34625</v>
      </c>
      <c r="I6" s="7">
        <v>36934</v>
      </c>
      <c r="J6" s="6">
        <v>39242</v>
      </c>
    </row>
    <row r="7" spans="1:10" ht="13" customHeight="1" x14ac:dyDescent="0.3">
      <c r="A7" s="5">
        <v>2</v>
      </c>
      <c r="B7" s="6">
        <v>18310</v>
      </c>
      <c r="C7" s="7">
        <v>27465</v>
      </c>
      <c r="D7" s="6">
        <v>32043</v>
      </c>
      <c r="E7" s="6">
        <v>33874</v>
      </c>
      <c r="F7" s="6">
        <v>36620</v>
      </c>
      <c r="G7" s="6">
        <v>33205</v>
      </c>
      <c r="H7" s="6">
        <v>45279</v>
      </c>
      <c r="I7" s="7">
        <v>48298</v>
      </c>
      <c r="J7" s="6">
        <v>51317</v>
      </c>
    </row>
    <row r="8" spans="1:10" ht="13" customHeight="1" x14ac:dyDescent="0.3">
      <c r="A8" s="5">
        <v>3</v>
      </c>
      <c r="B8" s="6">
        <v>23030</v>
      </c>
      <c r="C8" s="7">
        <v>34545</v>
      </c>
      <c r="D8" s="6">
        <v>40303</v>
      </c>
      <c r="E8" s="6">
        <v>42606</v>
      </c>
      <c r="F8" s="6">
        <v>46060</v>
      </c>
      <c r="G8" s="6">
        <v>41018</v>
      </c>
      <c r="H8" s="6">
        <v>55933</v>
      </c>
      <c r="I8" s="7">
        <v>59662</v>
      </c>
      <c r="J8" s="6">
        <v>63391</v>
      </c>
    </row>
    <row r="9" spans="1:10" ht="13" customHeight="1" x14ac:dyDescent="0.3">
      <c r="A9" s="5">
        <v>4</v>
      </c>
      <c r="B9" s="6">
        <v>27750</v>
      </c>
      <c r="C9" s="7">
        <v>41625</v>
      </c>
      <c r="D9" s="6">
        <v>48563</v>
      </c>
      <c r="E9" s="6">
        <v>51338</v>
      </c>
      <c r="F9" s="6">
        <v>55500</v>
      </c>
      <c r="G9" s="6">
        <v>48831</v>
      </c>
      <c r="H9" s="6">
        <v>66587</v>
      </c>
      <c r="I9" s="7">
        <v>71026</v>
      </c>
      <c r="J9" s="6">
        <v>75466</v>
      </c>
    </row>
    <row r="10" spans="1:10" ht="13" customHeight="1" x14ac:dyDescent="0.3">
      <c r="A10" s="5">
        <v>5</v>
      </c>
      <c r="B10" s="6">
        <v>32470</v>
      </c>
      <c r="C10" s="7">
        <v>48705</v>
      </c>
      <c r="D10" s="6">
        <v>56823</v>
      </c>
      <c r="E10" s="6">
        <v>60070</v>
      </c>
      <c r="F10" s="6">
        <v>64940</v>
      </c>
      <c r="G10" s="6">
        <v>56644</v>
      </c>
      <c r="H10" s="6">
        <v>77241</v>
      </c>
      <c r="I10" s="7">
        <v>82391</v>
      </c>
      <c r="J10" s="6">
        <v>87540</v>
      </c>
    </row>
    <row r="11" spans="1:10" ht="13" customHeight="1" x14ac:dyDescent="0.3">
      <c r="A11" s="5">
        <v>6</v>
      </c>
      <c r="B11" s="6">
        <v>37190</v>
      </c>
      <c r="C11" s="7">
        <v>55785</v>
      </c>
      <c r="D11" s="6">
        <v>65083</v>
      </c>
      <c r="E11" s="6">
        <v>68802</v>
      </c>
      <c r="F11" s="6">
        <v>74380</v>
      </c>
      <c r="G11" s="6">
        <v>64456</v>
      </c>
      <c r="H11" s="6">
        <v>87895</v>
      </c>
      <c r="I11" s="7">
        <v>93755</v>
      </c>
      <c r="J11" s="6">
        <v>99615</v>
      </c>
    </row>
    <row r="12" spans="1:10" ht="13" customHeight="1" x14ac:dyDescent="0.3">
      <c r="A12" s="5">
        <v>7</v>
      </c>
      <c r="B12" s="6">
        <v>41910</v>
      </c>
      <c r="C12" s="7">
        <v>62865</v>
      </c>
      <c r="D12" s="6">
        <v>73343</v>
      </c>
      <c r="E12" s="6">
        <v>77534</v>
      </c>
      <c r="F12" s="6">
        <v>83820</v>
      </c>
      <c r="G12" s="6">
        <v>65921</v>
      </c>
      <c r="H12" s="6">
        <v>89893</v>
      </c>
      <c r="I12" s="7">
        <v>95886</v>
      </c>
      <c r="J12" s="6">
        <v>101878</v>
      </c>
    </row>
    <row r="13" spans="1:10" ht="13" customHeight="1" x14ac:dyDescent="0.3">
      <c r="A13" s="5">
        <v>8</v>
      </c>
      <c r="B13" s="6">
        <v>46630</v>
      </c>
      <c r="C13" s="7">
        <v>69945</v>
      </c>
      <c r="D13" s="6">
        <v>81603</v>
      </c>
      <c r="E13" s="6">
        <v>86266</v>
      </c>
      <c r="F13" s="6">
        <v>93260</v>
      </c>
      <c r="G13" s="6">
        <v>67386</v>
      </c>
      <c r="H13" s="6">
        <v>91890</v>
      </c>
      <c r="I13" s="7">
        <v>98016</v>
      </c>
      <c r="J13" s="6">
        <v>104142</v>
      </c>
    </row>
    <row r="14" spans="1:10" ht="13" customHeight="1" x14ac:dyDescent="0.3">
      <c r="A14" s="5">
        <v>9</v>
      </c>
      <c r="B14" s="6">
        <v>51350</v>
      </c>
      <c r="C14" s="7">
        <v>77025</v>
      </c>
      <c r="D14" s="6">
        <v>89863</v>
      </c>
      <c r="E14" s="6">
        <v>94998</v>
      </c>
      <c r="F14" s="6">
        <v>102700</v>
      </c>
      <c r="G14" s="6">
        <v>68851</v>
      </c>
      <c r="H14" s="6">
        <v>93888</v>
      </c>
      <c r="I14" s="7">
        <v>100147</v>
      </c>
      <c r="J14" s="6">
        <v>106406</v>
      </c>
    </row>
    <row r="15" spans="1:10" ht="13" customHeight="1" x14ac:dyDescent="0.3">
      <c r="A15" s="5">
        <v>10</v>
      </c>
      <c r="B15" s="6">
        <v>56070</v>
      </c>
      <c r="C15" s="7">
        <v>84105</v>
      </c>
      <c r="D15" s="6">
        <v>98123</v>
      </c>
      <c r="E15" s="6">
        <v>103730</v>
      </c>
      <c r="F15" s="8" t="s">
        <v>14</v>
      </c>
      <c r="G15" s="6">
        <v>70316</v>
      </c>
      <c r="H15" s="6">
        <v>95886</v>
      </c>
      <c r="I15" s="7">
        <v>102278</v>
      </c>
      <c r="J15" s="6">
        <v>108670</v>
      </c>
    </row>
    <row r="16" spans="1:10" ht="13" customHeight="1" x14ac:dyDescent="0.3">
      <c r="A16" s="5">
        <v>11</v>
      </c>
      <c r="B16" s="6">
        <v>60790</v>
      </c>
      <c r="C16" s="7">
        <v>91185</v>
      </c>
      <c r="D16" s="6">
        <v>106383</v>
      </c>
      <c r="E16" s="8" t="s">
        <v>14</v>
      </c>
      <c r="F16" s="8" t="s">
        <v>14</v>
      </c>
      <c r="G16" s="6">
        <v>71781</v>
      </c>
      <c r="H16" s="6">
        <v>97883</v>
      </c>
      <c r="I16" s="7">
        <v>104409</v>
      </c>
      <c r="J16" s="6">
        <v>110934</v>
      </c>
    </row>
    <row r="17" spans="1:10" ht="13" customHeight="1" x14ac:dyDescent="0.3">
      <c r="A17" s="5">
        <v>12</v>
      </c>
      <c r="B17" s="6">
        <v>65510</v>
      </c>
      <c r="C17" s="7">
        <v>98265</v>
      </c>
      <c r="D17" s="8" t="s">
        <v>14</v>
      </c>
      <c r="E17" s="8" t="s">
        <v>14</v>
      </c>
      <c r="F17" s="8" t="s">
        <v>14</v>
      </c>
      <c r="G17" s="6">
        <v>73246</v>
      </c>
      <c r="H17" s="6">
        <v>99881</v>
      </c>
      <c r="I17" s="7">
        <v>106540</v>
      </c>
      <c r="J17" s="6">
        <v>113198</v>
      </c>
    </row>
    <row r="18" spans="1:10" ht="13" customHeight="1" x14ac:dyDescent="0.3">
      <c r="A18" s="5">
        <v>13</v>
      </c>
      <c r="B18" s="6">
        <v>70230</v>
      </c>
      <c r="C18" s="7">
        <v>105345</v>
      </c>
      <c r="D18" s="8" t="s">
        <v>14</v>
      </c>
      <c r="E18" s="8" t="s">
        <v>14</v>
      </c>
      <c r="F18" s="8" t="s">
        <v>14</v>
      </c>
      <c r="G18" s="6">
        <v>74711</v>
      </c>
      <c r="H18" s="6">
        <v>101878</v>
      </c>
      <c r="I18" s="7">
        <v>108670</v>
      </c>
      <c r="J18" s="6">
        <v>115462</v>
      </c>
    </row>
    <row r="19" spans="1:10" ht="13" customHeight="1" x14ac:dyDescent="0.3">
      <c r="A19" s="5">
        <v>14</v>
      </c>
      <c r="B19" s="6">
        <v>74950</v>
      </c>
      <c r="C19" s="7">
        <v>112425</v>
      </c>
      <c r="D19" s="8" t="s">
        <v>14</v>
      </c>
      <c r="E19" s="8" t="s">
        <v>14</v>
      </c>
      <c r="F19" s="8" t="s">
        <v>14</v>
      </c>
      <c r="G19" s="6">
        <v>76176</v>
      </c>
      <c r="H19" s="6">
        <v>103876</v>
      </c>
      <c r="I19" s="7">
        <v>110801</v>
      </c>
      <c r="J19" s="6">
        <v>117726</v>
      </c>
    </row>
    <row r="20" spans="1:10" ht="14" customHeight="1" x14ac:dyDescent="0.3">
      <c r="A20" s="5">
        <v>15</v>
      </c>
      <c r="B20" s="6">
        <v>79670</v>
      </c>
      <c r="C20" s="7">
        <v>119505</v>
      </c>
      <c r="D20" s="8" t="s">
        <v>14</v>
      </c>
      <c r="E20" s="8" t="s">
        <v>14</v>
      </c>
      <c r="F20" s="8" t="s">
        <v>14</v>
      </c>
      <c r="G20" s="6">
        <v>77641</v>
      </c>
      <c r="H20" s="6">
        <v>105874</v>
      </c>
      <c r="I20" s="7">
        <v>112932</v>
      </c>
      <c r="J20" s="6">
        <v>119990</v>
      </c>
    </row>
    <row r="21" spans="1:10" ht="13" customHeight="1" x14ac:dyDescent="0.3">
      <c r="A21" s="13" t="s">
        <v>15</v>
      </c>
      <c r="B21" s="14"/>
      <c r="C21" s="14"/>
      <c r="D21" s="14"/>
      <c r="E21" s="14"/>
      <c r="F21" s="14"/>
      <c r="G21" s="14"/>
      <c r="H21" s="14"/>
      <c r="I21" s="14"/>
      <c r="J21" s="15"/>
    </row>
    <row r="22" spans="1:10" ht="26" customHeight="1" x14ac:dyDescent="0.3">
      <c r="A22" s="3" t="s">
        <v>4</v>
      </c>
      <c r="B22" s="4" t="s">
        <v>5</v>
      </c>
      <c r="C22" s="4" t="s">
        <v>6</v>
      </c>
      <c r="D22" s="4" t="s">
        <v>7</v>
      </c>
      <c r="E22" s="4" t="s">
        <v>8</v>
      </c>
      <c r="F22" s="4" t="s">
        <v>9</v>
      </c>
      <c r="G22" s="4" t="s">
        <v>10</v>
      </c>
      <c r="H22" s="4" t="s">
        <v>11</v>
      </c>
      <c r="I22" s="4" t="s">
        <v>12</v>
      </c>
      <c r="J22" s="4" t="s">
        <v>13</v>
      </c>
    </row>
    <row r="23" spans="1:10" ht="13" customHeight="1" x14ac:dyDescent="0.3">
      <c r="A23" s="5">
        <v>1</v>
      </c>
      <c r="B23" s="6">
        <v>1133</v>
      </c>
      <c r="C23" s="7">
        <v>1699</v>
      </c>
      <c r="D23" s="6">
        <v>1982</v>
      </c>
      <c r="E23" s="6">
        <v>2095</v>
      </c>
      <c r="F23" s="6">
        <v>2265</v>
      </c>
      <c r="G23" s="6">
        <v>2116</v>
      </c>
      <c r="H23" s="6">
        <v>2885</v>
      </c>
      <c r="I23" s="7">
        <v>3078</v>
      </c>
      <c r="J23" s="6">
        <v>3270</v>
      </c>
    </row>
    <row r="24" spans="1:10" ht="13" customHeight="1" x14ac:dyDescent="0.3">
      <c r="A24" s="5">
        <v>2</v>
      </c>
      <c r="B24" s="6">
        <v>1526</v>
      </c>
      <c r="C24" s="7">
        <v>2289</v>
      </c>
      <c r="D24" s="6">
        <v>2670</v>
      </c>
      <c r="E24" s="6">
        <v>2823</v>
      </c>
      <c r="F24" s="6">
        <v>3052</v>
      </c>
      <c r="G24" s="6">
        <v>2767</v>
      </c>
      <c r="H24" s="6">
        <v>3773</v>
      </c>
      <c r="I24" s="7">
        <v>4025</v>
      </c>
      <c r="J24" s="6">
        <v>4276</v>
      </c>
    </row>
    <row r="25" spans="1:10" ht="13" customHeight="1" x14ac:dyDescent="0.3">
      <c r="A25" s="5">
        <v>3</v>
      </c>
      <c r="B25" s="6">
        <v>1919</v>
      </c>
      <c r="C25" s="7">
        <v>2879</v>
      </c>
      <c r="D25" s="6">
        <v>3359</v>
      </c>
      <c r="E25" s="6">
        <v>3550</v>
      </c>
      <c r="F25" s="6">
        <v>3838</v>
      </c>
      <c r="G25" s="6">
        <v>3418</v>
      </c>
      <c r="H25" s="6">
        <v>4661</v>
      </c>
      <c r="I25" s="7">
        <v>4972</v>
      </c>
      <c r="J25" s="6">
        <v>5283</v>
      </c>
    </row>
    <row r="26" spans="1:10" ht="13" customHeight="1" x14ac:dyDescent="0.3">
      <c r="A26" s="5">
        <v>4</v>
      </c>
      <c r="B26" s="6">
        <v>2313</v>
      </c>
      <c r="C26" s="7">
        <v>3469</v>
      </c>
      <c r="D26" s="6">
        <v>4047</v>
      </c>
      <c r="E26" s="6">
        <v>4278</v>
      </c>
      <c r="F26" s="6">
        <v>4625</v>
      </c>
      <c r="G26" s="6">
        <v>4069</v>
      </c>
      <c r="H26" s="6">
        <v>5549</v>
      </c>
      <c r="I26" s="7">
        <v>5919</v>
      </c>
      <c r="J26" s="6">
        <v>6289</v>
      </c>
    </row>
    <row r="27" spans="1:10" ht="13" customHeight="1" x14ac:dyDescent="0.3">
      <c r="A27" s="5">
        <v>5</v>
      </c>
      <c r="B27" s="6">
        <v>2706</v>
      </c>
      <c r="C27" s="7">
        <v>4059</v>
      </c>
      <c r="D27" s="6">
        <v>4735</v>
      </c>
      <c r="E27" s="6">
        <v>5006</v>
      </c>
      <c r="F27" s="6">
        <v>5412</v>
      </c>
      <c r="G27" s="6">
        <v>4720</v>
      </c>
      <c r="H27" s="6">
        <v>6437</v>
      </c>
      <c r="I27" s="7">
        <v>6866</v>
      </c>
      <c r="J27" s="6">
        <v>7295</v>
      </c>
    </row>
    <row r="28" spans="1:10" ht="13" customHeight="1" x14ac:dyDescent="0.3">
      <c r="A28" s="5">
        <v>6</v>
      </c>
      <c r="B28" s="6">
        <v>3099</v>
      </c>
      <c r="C28" s="7">
        <v>4649</v>
      </c>
      <c r="D28" s="6">
        <v>5424</v>
      </c>
      <c r="E28" s="6">
        <v>5733</v>
      </c>
      <c r="F28" s="6">
        <v>6198</v>
      </c>
      <c r="G28" s="6">
        <v>5371</v>
      </c>
      <c r="H28" s="6">
        <v>7325</v>
      </c>
      <c r="I28" s="7">
        <v>7813</v>
      </c>
      <c r="J28" s="6">
        <v>8301</v>
      </c>
    </row>
    <row r="29" spans="1:10" ht="13" customHeight="1" x14ac:dyDescent="0.3">
      <c r="A29" s="5">
        <v>7</v>
      </c>
      <c r="B29" s="6">
        <v>3493</v>
      </c>
      <c r="C29" s="7">
        <v>5239</v>
      </c>
      <c r="D29" s="6">
        <v>6112</v>
      </c>
      <c r="E29" s="6">
        <v>6461</v>
      </c>
      <c r="F29" s="6">
        <v>6985</v>
      </c>
      <c r="G29" s="6">
        <v>5493</v>
      </c>
      <c r="H29" s="6">
        <v>7491</v>
      </c>
      <c r="I29" s="7">
        <v>7990</v>
      </c>
      <c r="J29" s="6">
        <v>8490</v>
      </c>
    </row>
    <row r="30" spans="1:10" ht="13" customHeight="1" x14ac:dyDescent="0.3">
      <c r="A30" s="5">
        <v>8</v>
      </c>
      <c r="B30" s="6">
        <v>3886</v>
      </c>
      <c r="C30" s="7">
        <v>5829</v>
      </c>
      <c r="D30" s="6">
        <v>6800</v>
      </c>
      <c r="E30" s="6">
        <v>7189</v>
      </c>
      <c r="F30" s="6">
        <v>7772</v>
      </c>
      <c r="G30" s="6">
        <v>5616</v>
      </c>
      <c r="H30" s="6">
        <v>7658</v>
      </c>
      <c r="I30" s="7">
        <v>8168</v>
      </c>
      <c r="J30" s="6">
        <v>8679</v>
      </c>
    </row>
    <row r="31" spans="1:10" ht="13" customHeight="1" x14ac:dyDescent="0.3">
      <c r="A31" s="5">
        <v>9</v>
      </c>
      <c r="B31" s="6">
        <v>4279</v>
      </c>
      <c r="C31" s="7">
        <v>6419</v>
      </c>
      <c r="D31" s="6">
        <v>7489</v>
      </c>
      <c r="E31" s="6">
        <v>7916</v>
      </c>
      <c r="F31" s="6">
        <v>8558</v>
      </c>
      <c r="G31" s="6">
        <v>5738</v>
      </c>
      <c r="H31" s="6">
        <v>7824</v>
      </c>
      <c r="I31" s="7">
        <v>8346</v>
      </c>
      <c r="J31" s="6">
        <v>8867</v>
      </c>
    </row>
    <row r="32" spans="1:10" ht="13" customHeight="1" x14ac:dyDescent="0.3">
      <c r="A32" s="5">
        <v>10</v>
      </c>
      <c r="B32" s="6">
        <v>4673</v>
      </c>
      <c r="C32" s="7">
        <v>7009</v>
      </c>
      <c r="D32" s="6">
        <v>8177</v>
      </c>
      <c r="E32" s="6">
        <v>8644</v>
      </c>
      <c r="F32" s="8" t="s">
        <v>14</v>
      </c>
      <c r="G32" s="6">
        <v>5860</v>
      </c>
      <c r="H32" s="6">
        <v>7990</v>
      </c>
      <c r="I32" s="7">
        <v>8523</v>
      </c>
      <c r="J32" s="6">
        <v>9056</v>
      </c>
    </row>
    <row r="33" spans="1:10" ht="13" customHeight="1" x14ac:dyDescent="0.3">
      <c r="A33" s="5">
        <v>11</v>
      </c>
      <c r="B33" s="6">
        <v>5066</v>
      </c>
      <c r="C33" s="7">
        <v>7599</v>
      </c>
      <c r="D33" s="6">
        <v>8865</v>
      </c>
      <c r="E33" s="8" t="s">
        <v>14</v>
      </c>
      <c r="F33" s="8" t="s">
        <v>14</v>
      </c>
      <c r="G33" s="6">
        <v>5982</v>
      </c>
      <c r="H33" s="6">
        <v>8157</v>
      </c>
      <c r="I33" s="7">
        <v>8701</v>
      </c>
      <c r="J33" s="6">
        <v>9245</v>
      </c>
    </row>
    <row r="34" spans="1:10" ht="13" customHeight="1" x14ac:dyDescent="0.3">
      <c r="A34" s="5">
        <v>12</v>
      </c>
      <c r="B34" s="6">
        <v>5459</v>
      </c>
      <c r="C34" s="7">
        <v>8189</v>
      </c>
      <c r="D34" s="8" t="s">
        <v>14</v>
      </c>
      <c r="E34" s="8" t="s">
        <v>14</v>
      </c>
      <c r="F34" s="8" t="s">
        <v>14</v>
      </c>
      <c r="G34" s="6">
        <v>6104</v>
      </c>
      <c r="H34" s="6">
        <v>8323</v>
      </c>
      <c r="I34" s="7">
        <v>8878</v>
      </c>
      <c r="J34" s="6">
        <v>9433</v>
      </c>
    </row>
    <row r="35" spans="1:10" ht="13" customHeight="1" x14ac:dyDescent="0.3">
      <c r="A35" s="5">
        <v>13</v>
      </c>
      <c r="B35" s="6">
        <v>5853</v>
      </c>
      <c r="C35" s="7">
        <v>8779</v>
      </c>
      <c r="D35" s="8" t="s">
        <v>14</v>
      </c>
      <c r="E35" s="8" t="s">
        <v>14</v>
      </c>
      <c r="F35" s="8" t="s">
        <v>14</v>
      </c>
      <c r="G35" s="6">
        <v>6226</v>
      </c>
      <c r="H35" s="6">
        <v>8490</v>
      </c>
      <c r="I35" s="7">
        <v>9056</v>
      </c>
      <c r="J35" s="6">
        <v>9622</v>
      </c>
    </row>
    <row r="36" spans="1:10" ht="13" customHeight="1" x14ac:dyDescent="0.3">
      <c r="A36" s="5">
        <v>14</v>
      </c>
      <c r="B36" s="6">
        <v>6246</v>
      </c>
      <c r="C36" s="7">
        <v>9369</v>
      </c>
      <c r="D36" s="8" t="s">
        <v>14</v>
      </c>
      <c r="E36" s="8" t="s">
        <v>14</v>
      </c>
      <c r="F36" s="8" t="s">
        <v>14</v>
      </c>
      <c r="G36" s="6">
        <v>6348</v>
      </c>
      <c r="H36" s="6">
        <v>8656</v>
      </c>
      <c r="I36" s="7">
        <v>9233</v>
      </c>
      <c r="J36" s="6">
        <v>9811</v>
      </c>
    </row>
    <row r="37" spans="1:10" ht="13" customHeight="1" x14ac:dyDescent="0.3">
      <c r="A37" s="5">
        <v>15</v>
      </c>
      <c r="B37" s="6">
        <v>6639</v>
      </c>
      <c r="C37" s="7">
        <v>9959</v>
      </c>
      <c r="D37" s="8" t="s">
        <v>14</v>
      </c>
      <c r="E37" s="8" t="s">
        <v>14</v>
      </c>
      <c r="F37" s="8" t="s">
        <v>14</v>
      </c>
      <c r="G37" s="6">
        <v>6470</v>
      </c>
      <c r="H37" s="6">
        <v>8823</v>
      </c>
      <c r="I37" s="7">
        <v>9411</v>
      </c>
      <c r="J37" s="6">
        <v>9999</v>
      </c>
    </row>
    <row r="38" spans="1:10" ht="17" customHeight="1" x14ac:dyDescent="0.3">
      <c r="A38" s="9" t="s">
        <v>16</v>
      </c>
    </row>
    <row r="39" spans="1:10" ht="17" customHeight="1" x14ac:dyDescent="0.3">
      <c r="A39" s="10" t="s">
        <v>17</v>
      </c>
    </row>
    <row r="40" spans="1:10" ht="15" customHeight="1" x14ac:dyDescent="0.3">
      <c r="A40" t="s">
        <v>18</v>
      </c>
    </row>
    <row r="41" spans="1:10" ht="15" customHeight="1" x14ac:dyDescent="0.3">
      <c r="A41" s="11" t="s">
        <v>19</v>
      </c>
    </row>
    <row r="42" spans="1:10" ht="15" customHeight="1" x14ac:dyDescent="0.3">
      <c r="A42" s="12" t="s">
        <v>20</v>
      </c>
    </row>
    <row r="43" spans="1:10" ht="17" customHeight="1" x14ac:dyDescent="0.3">
      <c r="A43" s="9" t="s">
        <v>21</v>
      </c>
    </row>
  </sheetData>
  <mergeCells count="2">
    <mergeCell ref="A4:J4"/>
    <mergeCell ref="A21:J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27F3-895C-4331-A32A-194C5638B374}">
  <dimension ref="A1:I244"/>
  <sheetViews>
    <sheetView tabSelected="1" workbookViewId="0">
      <selection activeCell="I4" sqref="I4"/>
    </sheetView>
  </sheetViews>
  <sheetFormatPr defaultRowHeight="13" x14ac:dyDescent="0.3"/>
  <sheetData>
    <row r="1" spans="1:9" ht="14.5" x14ac:dyDescent="0.35">
      <c r="A1" s="16" t="s">
        <v>22</v>
      </c>
      <c r="B1" s="17" t="s">
        <v>23</v>
      </c>
      <c r="C1" s="18" t="s">
        <v>24</v>
      </c>
      <c r="D1" s="18" t="s">
        <v>25</v>
      </c>
      <c r="E1" s="18" t="s">
        <v>26</v>
      </c>
      <c r="F1" s="19" t="s">
        <v>27</v>
      </c>
      <c r="G1" s="20" t="s">
        <v>28</v>
      </c>
      <c r="H1" s="20" t="s">
        <v>29</v>
      </c>
      <c r="I1" s="20" t="s">
        <v>30</v>
      </c>
    </row>
    <row r="2" spans="1:9" x14ac:dyDescent="0.3">
      <c r="A2" s="21" t="s">
        <v>31</v>
      </c>
      <c r="B2" s="22" t="s">
        <v>32</v>
      </c>
      <c r="C2" s="23" t="s">
        <v>33</v>
      </c>
      <c r="D2" s="24">
        <f>K2</f>
        <v>0</v>
      </c>
      <c r="E2" s="23">
        <v>2</v>
      </c>
      <c r="F2" s="23">
        <v>888</v>
      </c>
      <c r="G2" s="25">
        <v>718</v>
      </c>
      <c r="H2" s="25">
        <v>762</v>
      </c>
      <c r="I2" s="25">
        <v>821</v>
      </c>
    </row>
    <row r="3" spans="1:9" x14ac:dyDescent="0.3">
      <c r="A3" s="21" t="s">
        <v>31</v>
      </c>
      <c r="B3" s="22" t="s">
        <v>34</v>
      </c>
      <c r="C3" s="23" t="s">
        <v>33</v>
      </c>
      <c r="D3" s="24">
        <f>CCA_Income_Brackets[[#This Row],[2021]]/1437</f>
        <v>0.74947807933194155</v>
      </c>
      <c r="E3" s="23">
        <v>2</v>
      </c>
      <c r="F3" s="23">
        <v>1332</v>
      </c>
      <c r="G3" s="25">
        <v>1077</v>
      </c>
      <c r="H3" s="25">
        <v>1144</v>
      </c>
      <c r="I3" s="25">
        <v>1232</v>
      </c>
    </row>
    <row r="4" spans="1:9" x14ac:dyDescent="0.3">
      <c r="A4" s="21" t="s">
        <v>31</v>
      </c>
      <c r="B4" s="22" t="s">
        <v>35</v>
      </c>
      <c r="C4" s="23" t="s">
        <v>33</v>
      </c>
      <c r="D4" s="24">
        <f>CCA_Income_Brackets[[#This Row],[2021]]/1437</f>
        <v>1</v>
      </c>
      <c r="E4" s="23">
        <v>2</v>
      </c>
      <c r="F4" s="23">
        <v>1777</v>
      </c>
      <c r="G4" s="25">
        <v>1437</v>
      </c>
      <c r="H4" s="25">
        <v>1526</v>
      </c>
      <c r="I4" s="25">
        <v>1643</v>
      </c>
    </row>
    <row r="5" spans="1:9" x14ac:dyDescent="0.3">
      <c r="A5" s="21" t="s">
        <v>31</v>
      </c>
      <c r="B5" s="22" t="s">
        <v>36</v>
      </c>
      <c r="C5" s="23" t="s">
        <v>33</v>
      </c>
      <c r="D5" s="24">
        <f>CCA_Income_Brackets[[#This Row],[2021]]/1437</f>
        <v>1.2498260264439804</v>
      </c>
      <c r="E5" s="23">
        <v>2</v>
      </c>
      <c r="F5" s="23">
        <v>2221</v>
      </c>
      <c r="G5" s="25">
        <v>1796</v>
      </c>
      <c r="H5" s="25">
        <v>1907</v>
      </c>
      <c r="I5" s="25">
        <v>2054</v>
      </c>
    </row>
    <row r="6" spans="1:9" x14ac:dyDescent="0.3">
      <c r="A6" s="21" t="s">
        <v>31</v>
      </c>
      <c r="B6" s="22" t="s">
        <v>37</v>
      </c>
      <c r="C6" s="23" t="s">
        <v>33</v>
      </c>
      <c r="D6" s="24">
        <f>CCA_Income_Brackets[[#This Row],[2021]]/1437</f>
        <v>1.4996520528879611</v>
      </c>
      <c r="E6" s="23">
        <v>2</v>
      </c>
      <c r="F6" s="23">
        <v>2665</v>
      </c>
      <c r="G6" s="25">
        <v>2155</v>
      </c>
      <c r="H6" s="25">
        <v>2288</v>
      </c>
      <c r="I6" s="25">
        <v>2464</v>
      </c>
    </row>
    <row r="7" spans="1:9" x14ac:dyDescent="0.3">
      <c r="A7" s="21" t="s">
        <v>31</v>
      </c>
      <c r="B7" s="22" t="s">
        <v>38</v>
      </c>
      <c r="C7" s="23" t="s">
        <v>33</v>
      </c>
      <c r="D7" s="24">
        <f>CCA_Income_Brackets[[#This Row],[2021]]/1437</f>
        <v>1.7494780793319415</v>
      </c>
      <c r="E7" s="23">
        <v>2</v>
      </c>
      <c r="F7" s="23">
        <v>3109</v>
      </c>
      <c r="G7" s="25">
        <v>2514</v>
      </c>
      <c r="H7" s="25">
        <v>2669</v>
      </c>
      <c r="I7" s="25">
        <v>2875</v>
      </c>
    </row>
    <row r="8" spans="1:9" x14ac:dyDescent="0.3">
      <c r="A8" s="21" t="s">
        <v>31</v>
      </c>
      <c r="B8" s="22" t="s">
        <v>39</v>
      </c>
      <c r="C8" s="23" t="s">
        <v>33</v>
      </c>
      <c r="D8" s="24">
        <f>CCA_Income_Brackets[[#This Row],[2021]]/1437</f>
        <v>1.849686847599165</v>
      </c>
      <c r="E8" s="23">
        <v>2</v>
      </c>
      <c r="F8" s="23">
        <v>3331</v>
      </c>
      <c r="G8" s="25">
        <v>2658</v>
      </c>
      <c r="H8" s="25">
        <v>2822</v>
      </c>
      <c r="I8" s="25">
        <v>3040</v>
      </c>
    </row>
    <row r="9" spans="1:9" x14ac:dyDescent="0.3">
      <c r="A9" s="21" t="s">
        <v>31</v>
      </c>
      <c r="B9" s="22" t="s">
        <v>40</v>
      </c>
      <c r="C9" s="23" t="s">
        <v>33</v>
      </c>
      <c r="D9" s="24">
        <f>CCA_Income_Brackets[[#This Row],[2021]]/1437</f>
        <v>1.999304105775922</v>
      </c>
      <c r="E9" s="23">
        <v>2</v>
      </c>
      <c r="F9" s="23">
        <v>3553</v>
      </c>
      <c r="G9" s="25">
        <v>2873</v>
      </c>
      <c r="H9" s="25">
        <v>3051</v>
      </c>
      <c r="I9" s="25">
        <v>3286</v>
      </c>
    </row>
    <row r="10" spans="1:9" x14ac:dyDescent="0.3">
      <c r="A10" s="21" t="s">
        <v>31</v>
      </c>
      <c r="B10" s="22" t="s">
        <v>41</v>
      </c>
      <c r="C10" s="23" t="s">
        <v>33</v>
      </c>
      <c r="D10" s="24">
        <f>CCA_Income_Brackets[[#This Row],[2021]]/1437</f>
        <v>2.7515657620041756</v>
      </c>
      <c r="E10" s="23">
        <v>2</v>
      </c>
      <c r="F10" s="23">
        <v>3775</v>
      </c>
      <c r="G10" s="25">
        <v>3954</v>
      </c>
      <c r="H10" s="25">
        <v>4198</v>
      </c>
      <c r="I10" s="25">
        <v>4522</v>
      </c>
    </row>
    <row r="11" spans="1:9" x14ac:dyDescent="0.3">
      <c r="A11" s="21" t="s">
        <v>31</v>
      </c>
      <c r="B11" s="22" t="s">
        <v>32</v>
      </c>
      <c r="C11" s="23" t="s">
        <v>33</v>
      </c>
      <c r="D11" s="24">
        <v>0.49988401762932039</v>
      </c>
      <c r="E11" s="23">
        <v>3</v>
      </c>
      <c r="F11" s="23">
        <v>1097</v>
      </c>
      <c r="G11" s="25">
        <v>905</v>
      </c>
      <c r="H11" s="25">
        <v>959</v>
      </c>
      <c r="I11" s="25">
        <v>1036</v>
      </c>
    </row>
    <row r="12" spans="1:9" x14ac:dyDescent="0.3">
      <c r="A12" s="21" t="s">
        <v>31</v>
      </c>
      <c r="B12" s="22" t="s">
        <v>34</v>
      </c>
      <c r="C12" s="23" t="s">
        <v>33</v>
      </c>
      <c r="D12" s="24">
        <v>0.74947807933194155</v>
      </c>
      <c r="E12" s="23">
        <v>3</v>
      </c>
      <c r="F12" s="23">
        <v>1646</v>
      </c>
      <c r="G12" s="25">
        <v>1358</v>
      </c>
      <c r="H12" s="25">
        <v>1438</v>
      </c>
      <c r="I12" s="25">
        <v>1553</v>
      </c>
    </row>
    <row r="13" spans="1:9" x14ac:dyDescent="0.3">
      <c r="A13" s="21" t="s">
        <v>31</v>
      </c>
      <c r="B13" s="22" t="s">
        <v>35</v>
      </c>
      <c r="C13" s="23" t="s">
        <v>33</v>
      </c>
      <c r="D13" s="24">
        <v>0.99976803525864077</v>
      </c>
      <c r="E13" s="23">
        <v>3</v>
      </c>
      <c r="F13" s="23">
        <v>2195</v>
      </c>
      <c r="G13" s="25">
        <v>1810</v>
      </c>
      <c r="H13" s="25">
        <v>1919</v>
      </c>
      <c r="I13" s="25">
        <v>2071</v>
      </c>
    </row>
    <row r="14" spans="1:9" x14ac:dyDescent="0.3">
      <c r="A14" s="21" t="s">
        <v>31</v>
      </c>
      <c r="B14" s="22" t="s">
        <v>36</v>
      </c>
      <c r="C14" s="23" t="s">
        <v>33</v>
      </c>
      <c r="D14" s="24">
        <v>1.2497100440733009</v>
      </c>
      <c r="E14" s="23">
        <v>3</v>
      </c>
      <c r="F14" s="23">
        <v>2743</v>
      </c>
      <c r="G14" s="25">
        <v>2263</v>
      </c>
      <c r="H14" s="25">
        <v>2398</v>
      </c>
      <c r="I14" s="25">
        <v>2589</v>
      </c>
    </row>
    <row r="15" spans="1:9" x14ac:dyDescent="0.3">
      <c r="A15" s="21" t="s">
        <v>31</v>
      </c>
      <c r="B15" s="22" t="s">
        <v>37</v>
      </c>
      <c r="C15" s="23" t="s">
        <v>33</v>
      </c>
      <c r="D15" s="24">
        <v>1.4996520528879611</v>
      </c>
      <c r="E15" s="23">
        <v>3</v>
      </c>
      <c r="F15" s="23">
        <v>3292</v>
      </c>
      <c r="G15" s="25">
        <v>2715</v>
      </c>
      <c r="H15" s="25">
        <v>2878</v>
      </c>
      <c r="I15" s="25">
        <v>3107</v>
      </c>
    </row>
    <row r="16" spans="1:9" x14ac:dyDescent="0.3">
      <c r="A16" s="21" t="s">
        <v>31</v>
      </c>
      <c r="B16" s="22" t="s">
        <v>38</v>
      </c>
      <c r="C16" s="23" t="s">
        <v>33</v>
      </c>
      <c r="D16" s="24">
        <v>1.7495940617026213</v>
      </c>
      <c r="E16" s="23">
        <v>3</v>
      </c>
      <c r="F16" s="23">
        <v>3840</v>
      </c>
      <c r="G16" s="25">
        <v>3168</v>
      </c>
      <c r="H16" s="25">
        <v>3358</v>
      </c>
      <c r="I16" s="25">
        <v>3625</v>
      </c>
    </row>
    <row r="17" spans="1:9" x14ac:dyDescent="0.3">
      <c r="A17" s="21" t="s">
        <v>31</v>
      </c>
      <c r="B17" s="22" t="s">
        <v>39</v>
      </c>
      <c r="C17" s="23" t="s">
        <v>33</v>
      </c>
      <c r="D17" s="24">
        <v>1.8495708652284855</v>
      </c>
      <c r="E17" s="23">
        <v>3</v>
      </c>
      <c r="F17" s="23">
        <v>4115</v>
      </c>
      <c r="G17" s="25">
        <v>3349</v>
      </c>
      <c r="H17" s="25">
        <v>3550</v>
      </c>
      <c r="I17" s="25">
        <v>3832</v>
      </c>
    </row>
    <row r="18" spans="1:9" x14ac:dyDescent="0.3">
      <c r="A18" s="21" t="s">
        <v>31</v>
      </c>
      <c r="B18" s="22" t="s">
        <v>40</v>
      </c>
      <c r="C18" s="23" t="s">
        <v>33</v>
      </c>
      <c r="D18" s="24">
        <v>1.9995360705172815</v>
      </c>
      <c r="E18" s="23">
        <v>3</v>
      </c>
      <c r="F18" s="23">
        <v>4389</v>
      </c>
      <c r="G18" s="25">
        <v>3620</v>
      </c>
      <c r="H18" s="25">
        <v>3837</v>
      </c>
      <c r="I18" s="25">
        <v>4142</v>
      </c>
    </row>
    <row r="19" spans="1:9" x14ac:dyDescent="0.3">
      <c r="A19" s="21" t="s">
        <v>31</v>
      </c>
      <c r="B19" s="22" t="s">
        <v>41</v>
      </c>
      <c r="C19" s="23" t="s">
        <v>33</v>
      </c>
      <c r="D19" s="24">
        <v>2.751298770586871</v>
      </c>
      <c r="E19" s="23">
        <v>3</v>
      </c>
      <c r="F19" s="23">
        <v>4663</v>
      </c>
      <c r="G19" s="25">
        <v>4884</v>
      </c>
      <c r="H19" s="25">
        <v>5280</v>
      </c>
      <c r="I19" s="25">
        <v>5700</v>
      </c>
    </row>
    <row r="20" spans="1:9" x14ac:dyDescent="0.3">
      <c r="A20" s="21" t="s">
        <v>31</v>
      </c>
      <c r="B20" s="22" t="s">
        <v>32</v>
      </c>
      <c r="C20" s="23" t="s">
        <v>33</v>
      </c>
      <c r="D20" s="24">
        <v>0.49988401762932039</v>
      </c>
      <c r="E20" s="23">
        <v>4</v>
      </c>
      <c r="F20" s="23">
        <v>1306</v>
      </c>
      <c r="G20" s="25">
        <v>1092</v>
      </c>
      <c r="H20" s="25">
        <v>1156</v>
      </c>
      <c r="I20" s="25">
        <v>1250</v>
      </c>
    </row>
    <row r="21" spans="1:9" x14ac:dyDescent="0.3">
      <c r="A21" s="21" t="s">
        <v>31</v>
      </c>
      <c r="B21" s="22" t="s">
        <v>34</v>
      </c>
      <c r="C21" s="23" t="s">
        <v>33</v>
      </c>
      <c r="D21" s="24">
        <v>0.74947807933194155</v>
      </c>
      <c r="E21" s="23">
        <v>4</v>
      </c>
      <c r="F21" s="23">
        <v>1959</v>
      </c>
      <c r="G21" s="25">
        <v>1637</v>
      </c>
      <c r="H21" s="25">
        <v>1733</v>
      </c>
      <c r="I21" s="25">
        <v>1874</v>
      </c>
    </row>
    <row r="22" spans="1:9" x14ac:dyDescent="0.3">
      <c r="A22" s="21" t="s">
        <v>31</v>
      </c>
      <c r="B22" s="22" t="s">
        <v>35</v>
      </c>
      <c r="C22" s="23" t="s">
        <v>33</v>
      </c>
      <c r="D22" s="24">
        <v>0.99976803525864077</v>
      </c>
      <c r="E22" s="23">
        <v>4</v>
      </c>
      <c r="F22" s="23">
        <v>2613</v>
      </c>
      <c r="G22" s="25">
        <v>2183</v>
      </c>
      <c r="H22" s="25">
        <v>2312</v>
      </c>
      <c r="I22" s="25">
        <v>2499</v>
      </c>
    </row>
    <row r="23" spans="1:9" x14ac:dyDescent="0.3">
      <c r="A23" s="21" t="s">
        <v>31</v>
      </c>
      <c r="B23" s="22" t="s">
        <v>36</v>
      </c>
      <c r="C23" s="23" t="s">
        <v>33</v>
      </c>
      <c r="D23" s="24">
        <v>1.2497100440733009</v>
      </c>
      <c r="E23" s="23">
        <v>4</v>
      </c>
      <c r="F23" s="23">
        <v>3266</v>
      </c>
      <c r="G23" s="25">
        <v>2729</v>
      </c>
      <c r="H23" s="25">
        <v>2890</v>
      </c>
      <c r="I23" s="25">
        <v>3124</v>
      </c>
    </row>
    <row r="24" spans="1:9" x14ac:dyDescent="0.3">
      <c r="A24" s="21" t="s">
        <v>31</v>
      </c>
      <c r="B24" s="22" t="s">
        <v>37</v>
      </c>
      <c r="C24" s="23" t="s">
        <v>33</v>
      </c>
      <c r="D24" s="24">
        <v>1.4996520528879611</v>
      </c>
      <c r="E24" s="23">
        <v>4</v>
      </c>
      <c r="F24" s="23">
        <v>3919</v>
      </c>
      <c r="G24" s="25">
        <v>3275</v>
      </c>
      <c r="H24" s="25">
        <v>3468</v>
      </c>
      <c r="I24" s="25">
        <v>3749</v>
      </c>
    </row>
    <row r="25" spans="1:9" x14ac:dyDescent="0.3">
      <c r="A25" s="21" t="s">
        <v>31</v>
      </c>
      <c r="B25" s="22" t="s">
        <v>38</v>
      </c>
      <c r="C25" s="23" t="s">
        <v>33</v>
      </c>
      <c r="D25" s="24">
        <v>1.7495940617026213</v>
      </c>
      <c r="E25" s="23">
        <v>4</v>
      </c>
      <c r="F25" s="23">
        <v>4572</v>
      </c>
      <c r="G25" s="25">
        <v>3821</v>
      </c>
      <c r="H25" s="25">
        <v>4046</v>
      </c>
      <c r="I25" s="25">
        <v>4374</v>
      </c>
    </row>
    <row r="26" spans="1:9" x14ac:dyDescent="0.3">
      <c r="A26" s="21" t="s">
        <v>31</v>
      </c>
      <c r="B26" s="22" t="s">
        <v>39</v>
      </c>
      <c r="C26" s="23" t="s">
        <v>33</v>
      </c>
      <c r="D26" s="24">
        <v>1.8495708652284855</v>
      </c>
      <c r="E26" s="23">
        <v>4</v>
      </c>
      <c r="F26" s="23">
        <v>4898</v>
      </c>
      <c r="G26" s="25">
        <v>4039</v>
      </c>
      <c r="H26" s="25">
        <v>4277</v>
      </c>
      <c r="I26" s="25">
        <v>4624</v>
      </c>
    </row>
    <row r="27" spans="1:9" x14ac:dyDescent="0.3">
      <c r="A27" s="21" t="s">
        <v>31</v>
      </c>
      <c r="B27" s="22" t="s">
        <v>40</v>
      </c>
      <c r="C27" s="23" t="s">
        <v>33</v>
      </c>
      <c r="D27" s="24">
        <v>1.9995360705172815</v>
      </c>
      <c r="E27" s="23">
        <v>4</v>
      </c>
      <c r="F27" s="23">
        <v>5225</v>
      </c>
      <c r="G27" s="25">
        <v>4367</v>
      </c>
      <c r="H27" s="25">
        <v>4624</v>
      </c>
      <c r="I27" s="25">
        <v>4999</v>
      </c>
    </row>
    <row r="28" spans="1:9" x14ac:dyDescent="0.3">
      <c r="A28" s="21" t="s">
        <v>31</v>
      </c>
      <c r="B28" s="22" t="s">
        <v>41</v>
      </c>
      <c r="C28" s="23" t="s">
        <v>33</v>
      </c>
      <c r="D28" s="24">
        <v>2.751298770586871</v>
      </c>
      <c r="E28" s="23">
        <v>4</v>
      </c>
      <c r="F28" s="23">
        <v>5552</v>
      </c>
      <c r="G28" s="25">
        <v>5814</v>
      </c>
      <c r="H28" s="25">
        <v>6362</v>
      </c>
      <c r="I28" s="25">
        <v>6878</v>
      </c>
    </row>
    <row r="29" spans="1:9" x14ac:dyDescent="0.3">
      <c r="A29" s="21" t="s">
        <v>31</v>
      </c>
      <c r="B29" s="22" t="s">
        <v>32</v>
      </c>
      <c r="C29" s="23" t="s">
        <v>33</v>
      </c>
      <c r="D29" s="24">
        <v>0.49988401762932039</v>
      </c>
      <c r="E29" s="23">
        <v>5</v>
      </c>
      <c r="F29" s="23">
        <v>1515</v>
      </c>
      <c r="G29" s="25">
        <v>1278</v>
      </c>
      <c r="H29" s="25">
        <v>1353</v>
      </c>
      <c r="I29" s="25">
        <v>1464</v>
      </c>
    </row>
    <row r="30" spans="1:9" x14ac:dyDescent="0.3">
      <c r="A30" s="21" t="s">
        <v>31</v>
      </c>
      <c r="B30" s="22" t="s">
        <v>34</v>
      </c>
      <c r="C30" s="23" t="s">
        <v>33</v>
      </c>
      <c r="D30" s="24">
        <v>0.74947807933194155</v>
      </c>
      <c r="E30" s="23">
        <v>5</v>
      </c>
      <c r="F30" s="23">
        <v>2273</v>
      </c>
      <c r="G30" s="25">
        <v>1917</v>
      </c>
      <c r="H30" s="25">
        <v>2028</v>
      </c>
      <c r="I30" s="25">
        <v>2195</v>
      </c>
    </row>
    <row r="31" spans="1:9" x14ac:dyDescent="0.3">
      <c r="A31" s="21" t="s">
        <v>31</v>
      </c>
      <c r="B31" s="22" t="s">
        <v>35</v>
      </c>
      <c r="C31" s="23" t="s">
        <v>33</v>
      </c>
      <c r="D31" s="24">
        <v>0.99976803525864077</v>
      </c>
      <c r="E31" s="23">
        <v>5</v>
      </c>
      <c r="F31" s="23">
        <v>3031</v>
      </c>
      <c r="G31" s="25">
        <v>2557</v>
      </c>
      <c r="H31" s="25">
        <v>2705</v>
      </c>
      <c r="I31" s="25">
        <v>2928</v>
      </c>
    </row>
    <row r="32" spans="1:9" x14ac:dyDescent="0.3">
      <c r="A32" s="21" t="s">
        <v>31</v>
      </c>
      <c r="B32" s="22" t="s">
        <v>36</v>
      </c>
      <c r="C32" s="23" t="s">
        <v>33</v>
      </c>
      <c r="D32" s="24">
        <v>1.2497100440733009</v>
      </c>
      <c r="E32" s="23">
        <v>5</v>
      </c>
      <c r="F32" s="23">
        <v>3788</v>
      </c>
      <c r="G32" s="25">
        <v>3196</v>
      </c>
      <c r="H32" s="25">
        <v>3382</v>
      </c>
      <c r="I32" s="25">
        <v>3660</v>
      </c>
    </row>
    <row r="33" spans="1:9" x14ac:dyDescent="0.3">
      <c r="A33" s="21" t="s">
        <v>31</v>
      </c>
      <c r="B33" s="22" t="s">
        <v>37</v>
      </c>
      <c r="C33" s="23" t="s">
        <v>33</v>
      </c>
      <c r="D33" s="24">
        <v>1.4996520528879611</v>
      </c>
      <c r="E33" s="23">
        <v>5</v>
      </c>
      <c r="F33" s="23">
        <v>4546</v>
      </c>
      <c r="G33" s="25">
        <v>3835</v>
      </c>
      <c r="H33" s="25">
        <v>4058</v>
      </c>
      <c r="I33" s="25">
        <v>4391</v>
      </c>
    </row>
    <row r="34" spans="1:9" x14ac:dyDescent="0.3">
      <c r="A34" s="21" t="s">
        <v>31</v>
      </c>
      <c r="B34" s="22" t="s">
        <v>38</v>
      </c>
      <c r="C34" s="23" t="s">
        <v>33</v>
      </c>
      <c r="D34" s="24">
        <v>1.7495940617026213</v>
      </c>
      <c r="E34" s="23">
        <v>5</v>
      </c>
      <c r="F34" s="23">
        <v>5303</v>
      </c>
      <c r="G34" s="25">
        <v>4474</v>
      </c>
      <c r="H34" s="25">
        <v>4734</v>
      </c>
      <c r="I34" s="25">
        <v>5123</v>
      </c>
    </row>
    <row r="35" spans="1:9" x14ac:dyDescent="0.3">
      <c r="A35" s="21" t="s">
        <v>31</v>
      </c>
      <c r="B35" s="22" t="s">
        <v>39</v>
      </c>
      <c r="C35" s="23" t="s">
        <v>33</v>
      </c>
      <c r="D35" s="24">
        <v>1.8495708652284855</v>
      </c>
      <c r="E35" s="23">
        <v>5</v>
      </c>
      <c r="F35" s="23">
        <v>5682</v>
      </c>
      <c r="G35" s="25">
        <v>4730</v>
      </c>
      <c r="H35" s="25">
        <v>5005</v>
      </c>
      <c r="I35" s="25">
        <v>5416</v>
      </c>
    </row>
    <row r="36" spans="1:9" x14ac:dyDescent="0.3">
      <c r="A36" s="21" t="s">
        <v>31</v>
      </c>
      <c r="B36" s="22" t="s">
        <v>40</v>
      </c>
      <c r="C36" s="23" t="s">
        <v>33</v>
      </c>
      <c r="D36" s="24">
        <v>1.9995360705172815</v>
      </c>
      <c r="E36" s="23">
        <v>5</v>
      </c>
      <c r="F36" s="23">
        <v>6061</v>
      </c>
      <c r="G36" s="25">
        <v>5113</v>
      </c>
      <c r="H36" s="25">
        <v>5410</v>
      </c>
      <c r="I36" s="25">
        <v>5855</v>
      </c>
    </row>
    <row r="37" spans="1:9" x14ac:dyDescent="0.3">
      <c r="A37" s="21" t="s">
        <v>31</v>
      </c>
      <c r="B37" s="22" t="s">
        <v>41</v>
      </c>
      <c r="C37" s="23" t="s">
        <v>33</v>
      </c>
      <c r="D37" s="24">
        <v>2.751298770586871</v>
      </c>
      <c r="E37" s="23">
        <v>5</v>
      </c>
      <c r="F37" s="23">
        <v>6440</v>
      </c>
      <c r="G37" s="25">
        <v>6744</v>
      </c>
      <c r="H37" s="25">
        <v>7445</v>
      </c>
      <c r="I37" s="25">
        <v>8057</v>
      </c>
    </row>
    <row r="38" spans="1:9" x14ac:dyDescent="0.3">
      <c r="A38" s="21" t="s">
        <v>31</v>
      </c>
      <c r="B38" s="22" t="s">
        <v>32</v>
      </c>
      <c r="C38" s="23" t="s">
        <v>33</v>
      </c>
      <c r="D38" s="24">
        <v>0.49988401762932039</v>
      </c>
      <c r="E38" s="23">
        <v>6</v>
      </c>
      <c r="F38" s="23">
        <v>1724</v>
      </c>
      <c r="G38" s="25">
        <v>1465</v>
      </c>
      <c r="H38" s="25">
        <v>1549</v>
      </c>
      <c r="I38" s="25">
        <v>1678</v>
      </c>
    </row>
    <row r="39" spans="1:9" x14ac:dyDescent="0.3">
      <c r="A39" s="21" t="s">
        <v>31</v>
      </c>
      <c r="B39" s="22" t="s">
        <v>34</v>
      </c>
      <c r="C39" s="23" t="s">
        <v>33</v>
      </c>
      <c r="D39" s="24">
        <v>0.74947807933194155</v>
      </c>
      <c r="E39" s="23">
        <v>6</v>
      </c>
      <c r="F39" s="23">
        <v>2586</v>
      </c>
      <c r="G39" s="25">
        <v>2198</v>
      </c>
      <c r="H39" s="25">
        <v>2323</v>
      </c>
      <c r="I39" s="25">
        <v>2516</v>
      </c>
    </row>
    <row r="40" spans="1:9" x14ac:dyDescent="0.3">
      <c r="A40" s="21" t="s">
        <v>31</v>
      </c>
      <c r="B40" s="22" t="s">
        <v>35</v>
      </c>
      <c r="C40" s="23" t="s">
        <v>33</v>
      </c>
      <c r="D40" s="24">
        <v>0.99976803525864077</v>
      </c>
      <c r="E40" s="23">
        <v>6</v>
      </c>
      <c r="F40" s="23">
        <v>3449</v>
      </c>
      <c r="G40" s="25">
        <v>2930</v>
      </c>
      <c r="H40" s="25">
        <v>3098</v>
      </c>
      <c r="I40" s="25">
        <v>3356</v>
      </c>
    </row>
    <row r="41" spans="1:9" x14ac:dyDescent="0.3">
      <c r="A41" s="21" t="s">
        <v>31</v>
      </c>
      <c r="B41" s="22" t="s">
        <v>36</v>
      </c>
      <c r="C41" s="23" t="s">
        <v>33</v>
      </c>
      <c r="D41" s="24">
        <v>1.2497100440733009</v>
      </c>
      <c r="E41" s="23">
        <v>6</v>
      </c>
      <c r="F41" s="23">
        <v>4311</v>
      </c>
      <c r="G41" s="25">
        <v>3663</v>
      </c>
      <c r="H41" s="25">
        <v>3873</v>
      </c>
      <c r="I41" s="25">
        <v>4195</v>
      </c>
    </row>
    <row r="42" spans="1:9" x14ac:dyDescent="0.3">
      <c r="A42" s="21" t="s">
        <v>31</v>
      </c>
      <c r="B42" s="22" t="s">
        <v>37</v>
      </c>
      <c r="C42" s="23" t="s">
        <v>33</v>
      </c>
      <c r="D42" s="24">
        <v>1.4996520528879611</v>
      </c>
      <c r="E42" s="23">
        <v>6</v>
      </c>
      <c r="F42" s="23">
        <v>5173</v>
      </c>
      <c r="G42" s="25">
        <v>4395</v>
      </c>
      <c r="H42" s="25">
        <v>4648</v>
      </c>
      <c r="I42" s="25">
        <v>5034</v>
      </c>
    </row>
    <row r="43" spans="1:9" x14ac:dyDescent="0.3">
      <c r="A43" s="21" t="s">
        <v>31</v>
      </c>
      <c r="B43" s="22" t="s">
        <v>38</v>
      </c>
      <c r="C43" s="23" t="s">
        <v>33</v>
      </c>
      <c r="D43" s="24">
        <v>1.7495940617026213</v>
      </c>
      <c r="E43" s="23">
        <v>6</v>
      </c>
      <c r="F43" s="23">
        <v>6035</v>
      </c>
      <c r="G43" s="25">
        <v>5128</v>
      </c>
      <c r="H43" s="25">
        <v>5422</v>
      </c>
      <c r="I43" s="25">
        <v>5873</v>
      </c>
    </row>
    <row r="44" spans="1:9" x14ac:dyDescent="0.3">
      <c r="A44" s="21" t="s">
        <v>31</v>
      </c>
      <c r="B44" s="22" t="s">
        <v>39</v>
      </c>
      <c r="C44" s="23" t="s">
        <v>33</v>
      </c>
      <c r="D44" s="24">
        <v>1.8495708652284855</v>
      </c>
      <c r="E44" s="23">
        <v>6</v>
      </c>
      <c r="F44" s="23">
        <v>6466</v>
      </c>
      <c r="G44" s="25">
        <v>5421</v>
      </c>
      <c r="H44" s="25">
        <v>5732</v>
      </c>
      <c r="I44" s="25">
        <v>6208</v>
      </c>
    </row>
    <row r="45" spans="1:9" x14ac:dyDescent="0.3">
      <c r="A45" s="21" t="s">
        <v>31</v>
      </c>
      <c r="B45" s="22" t="s">
        <v>40</v>
      </c>
      <c r="C45" s="23" t="s">
        <v>33</v>
      </c>
      <c r="D45" s="24">
        <v>1.9995360705172815</v>
      </c>
      <c r="E45" s="23">
        <v>6</v>
      </c>
      <c r="F45" s="23">
        <v>6897</v>
      </c>
      <c r="G45" s="25">
        <v>5860</v>
      </c>
      <c r="H45" s="25">
        <v>6197</v>
      </c>
      <c r="I45" s="25">
        <v>6712</v>
      </c>
    </row>
    <row r="46" spans="1:9" x14ac:dyDescent="0.3">
      <c r="A46" s="21" t="s">
        <v>31</v>
      </c>
      <c r="B46" s="22" t="s">
        <v>41</v>
      </c>
      <c r="C46" s="23" t="s">
        <v>33</v>
      </c>
      <c r="D46" s="24">
        <v>2.751298770586871</v>
      </c>
      <c r="E46" s="23">
        <v>6</v>
      </c>
      <c r="F46" s="23">
        <v>7328</v>
      </c>
      <c r="G46" s="25">
        <v>7675</v>
      </c>
      <c r="H46" s="25">
        <v>8527</v>
      </c>
      <c r="I46" s="25">
        <v>9235</v>
      </c>
    </row>
    <row r="47" spans="1:9" x14ac:dyDescent="0.3">
      <c r="A47" s="21" t="s">
        <v>31</v>
      </c>
      <c r="B47" s="22" t="s">
        <v>32</v>
      </c>
      <c r="C47" s="23" t="s">
        <v>33</v>
      </c>
      <c r="D47" s="24">
        <v>0.49988401762932039</v>
      </c>
      <c r="E47" s="23">
        <v>7</v>
      </c>
      <c r="F47" s="25">
        <v>1651.6666666666667</v>
      </c>
      <c r="G47" s="25">
        <v>1652</v>
      </c>
      <c r="H47" s="25">
        <v>1746</v>
      </c>
      <c r="I47" s="25">
        <v>1892</v>
      </c>
    </row>
    <row r="48" spans="1:9" x14ac:dyDescent="0.3">
      <c r="A48" s="21" t="s">
        <v>31</v>
      </c>
      <c r="B48" s="22" t="s">
        <v>34</v>
      </c>
      <c r="C48" s="23" t="s">
        <v>33</v>
      </c>
      <c r="D48" s="24">
        <v>0.74947807933194155</v>
      </c>
      <c r="E48" s="23">
        <v>7</v>
      </c>
      <c r="F48" s="25">
        <v>2477.5</v>
      </c>
      <c r="G48" s="25">
        <v>2477</v>
      </c>
      <c r="H48" s="25">
        <v>2618</v>
      </c>
      <c r="I48" s="25">
        <v>2837</v>
      </c>
    </row>
    <row r="49" spans="1:9" x14ac:dyDescent="0.3">
      <c r="A49" s="21" t="s">
        <v>31</v>
      </c>
      <c r="B49" s="22" t="s">
        <v>35</v>
      </c>
      <c r="C49" s="23" t="s">
        <v>33</v>
      </c>
      <c r="D49" s="24">
        <v>0.99976803525864077</v>
      </c>
      <c r="E49" s="23">
        <v>7</v>
      </c>
      <c r="F49" s="25">
        <v>3303.3333333333335</v>
      </c>
      <c r="G49" s="25">
        <v>3303</v>
      </c>
      <c r="H49" s="25">
        <v>3492</v>
      </c>
      <c r="I49" s="25">
        <v>3784</v>
      </c>
    </row>
    <row r="50" spans="1:9" x14ac:dyDescent="0.3">
      <c r="A50" s="21" t="s">
        <v>31</v>
      </c>
      <c r="B50" s="22" t="s">
        <v>36</v>
      </c>
      <c r="C50" s="23" t="s">
        <v>33</v>
      </c>
      <c r="D50" s="24">
        <v>1.2497100440733009</v>
      </c>
      <c r="E50" s="23">
        <v>7</v>
      </c>
      <c r="F50" s="25">
        <v>4129.166666666667</v>
      </c>
      <c r="G50" s="25">
        <v>4129</v>
      </c>
      <c r="H50" s="25">
        <v>4365</v>
      </c>
      <c r="I50" s="25">
        <v>4730</v>
      </c>
    </row>
    <row r="51" spans="1:9" x14ac:dyDescent="0.3">
      <c r="A51" s="21" t="s">
        <v>31</v>
      </c>
      <c r="B51" s="22" t="s">
        <v>37</v>
      </c>
      <c r="C51" s="23" t="s">
        <v>33</v>
      </c>
      <c r="D51" s="24">
        <v>1.4996520528879611</v>
      </c>
      <c r="E51" s="23">
        <v>7</v>
      </c>
      <c r="F51" s="25">
        <v>4955</v>
      </c>
      <c r="G51" s="25">
        <v>4955</v>
      </c>
      <c r="H51" s="25">
        <v>5238</v>
      </c>
      <c r="I51" s="25">
        <v>5676</v>
      </c>
    </row>
    <row r="52" spans="1:9" x14ac:dyDescent="0.3">
      <c r="A52" s="21" t="s">
        <v>31</v>
      </c>
      <c r="B52" s="22" t="s">
        <v>38</v>
      </c>
      <c r="C52" s="23" t="s">
        <v>33</v>
      </c>
      <c r="D52" s="24">
        <v>1.7495940617026213</v>
      </c>
      <c r="E52" s="23">
        <v>7</v>
      </c>
      <c r="F52" s="25">
        <v>5780.8333333333339</v>
      </c>
      <c r="G52" s="25">
        <v>5781</v>
      </c>
      <c r="H52" s="25">
        <v>6110</v>
      </c>
      <c r="I52" s="25">
        <v>6622</v>
      </c>
    </row>
    <row r="53" spans="1:9" x14ac:dyDescent="0.3">
      <c r="A53" s="21" t="s">
        <v>31</v>
      </c>
      <c r="B53" s="22" t="s">
        <v>39</v>
      </c>
      <c r="C53" s="23" t="s">
        <v>33</v>
      </c>
      <c r="D53" s="24">
        <v>1.8495708652284855</v>
      </c>
      <c r="E53" s="23">
        <v>7</v>
      </c>
      <c r="F53" s="25">
        <v>6111.166666666667</v>
      </c>
      <c r="G53" s="25">
        <v>6111</v>
      </c>
      <c r="H53" s="25">
        <v>6460</v>
      </c>
      <c r="I53" s="25">
        <v>7001</v>
      </c>
    </row>
    <row r="54" spans="1:9" x14ac:dyDescent="0.3">
      <c r="A54" s="21" t="s">
        <v>31</v>
      </c>
      <c r="B54" s="22" t="s">
        <v>40</v>
      </c>
      <c r="C54" s="23" t="s">
        <v>33</v>
      </c>
      <c r="D54" s="24">
        <v>1.9995360705172815</v>
      </c>
      <c r="E54" s="23">
        <v>7</v>
      </c>
      <c r="F54" s="25">
        <v>6606.666666666667</v>
      </c>
      <c r="G54" s="25">
        <v>6607</v>
      </c>
      <c r="H54" s="25">
        <v>6983</v>
      </c>
      <c r="I54" s="25">
        <v>7568</v>
      </c>
    </row>
    <row r="55" spans="1:9" x14ac:dyDescent="0.3">
      <c r="A55" s="21" t="s">
        <v>31</v>
      </c>
      <c r="B55" s="22" t="s">
        <v>41</v>
      </c>
      <c r="C55" s="23" t="s">
        <v>33</v>
      </c>
      <c r="D55" s="24">
        <v>2.751298770586871</v>
      </c>
      <c r="E55" s="23">
        <v>7</v>
      </c>
      <c r="F55" s="23">
        <v>7849</v>
      </c>
      <c r="G55" s="25">
        <v>7849</v>
      </c>
      <c r="H55" s="25">
        <v>9609</v>
      </c>
      <c r="I55" s="25">
        <v>10414</v>
      </c>
    </row>
    <row r="56" spans="1:9" x14ac:dyDescent="0.3">
      <c r="A56" s="21" t="s">
        <v>31</v>
      </c>
      <c r="B56" s="22" t="s">
        <v>32</v>
      </c>
      <c r="C56" s="23" t="s">
        <v>33</v>
      </c>
      <c r="D56" s="24">
        <v>0.49988401762932039</v>
      </c>
      <c r="E56" s="23">
        <v>8</v>
      </c>
      <c r="F56" s="25">
        <v>1838.3333333333333</v>
      </c>
      <c r="G56" s="25">
        <v>1838</v>
      </c>
      <c r="H56" s="25">
        <v>1942</v>
      </c>
      <c r="I56" s="25">
        <v>2106</v>
      </c>
    </row>
    <row r="57" spans="1:9" x14ac:dyDescent="0.3">
      <c r="A57" s="21" t="s">
        <v>31</v>
      </c>
      <c r="B57" s="22" t="s">
        <v>34</v>
      </c>
      <c r="C57" s="23" t="s">
        <v>33</v>
      </c>
      <c r="D57" s="24">
        <v>0.74947807933194155</v>
      </c>
      <c r="E57" s="23">
        <v>8</v>
      </c>
      <c r="F57" s="25">
        <v>2757.5</v>
      </c>
      <c r="G57" s="25">
        <v>2757</v>
      </c>
      <c r="H57" s="25">
        <v>2912</v>
      </c>
      <c r="I57" s="25">
        <v>3158</v>
      </c>
    </row>
    <row r="58" spans="1:9" x14ac:dyDescent="0.3">
      <c r="A58" s="21" t="s">
        <v>31</v>
      </c>
      <c r="B58" s="22" t="s">
        <v>35</v>
      </c>
      <c r="C58" s="23" t="s">
        <v>33</v>
      </c>
      <c r="D58" s="24">
        <v>0.99976803525864077</v>
      </c>
      <c r="E58" s="23">
        <v>8</v>
      </c>
      <c r="F58" s="25">
        <v>3676.6666666666665</v>
      </c>
      <c r="G58" s="25">
        <v>3677</v>
      </c>
      <c r="H58" s="25">
        <v>3885</v>
      </c>
      <c r="I58" s="25">
        <v>4212</v>
      </c>
    </row>
    <row r="59" spans="1:9" x14ac:dyDescent="0.3">
      <c r="A59" s="21" t="s">
        <v>31</v>
      </c>
      <c r="B59" s="22" t="s">
        <v>36</v>
      </c>
      <c r="C59" s="23" t="s">
        <v>33</v>
      </c>
      <c r="D59" s="24">
        <v>1.2497100440733009</v>
      </c>
      <c r="E59" s="23">
        <v>8</v>
      </c>
      <c r="F59" s="25">
        <v>4595.833333333333</v>
      </c>
      <c r="G59" s="25">
        <v>4596</v>
      </c>
      <c r="H59" s="25">
        <v>4856</v>
      </c>
      <c r="I59" s="25">
        <v>5265</v>
      </c>
    </row>
    <row r="60" spans="1:9" x14ac:dyDescent="0.3">
      <c r="A60" s="21" t="s">
        <v>31</v>
      </c>
      <c r="B60" s="22" t="s">
        <v>37</v>
      </c>
      <c r="C60" s="23" t="s">
        <v>33</v>
      </c>
      <c r="D60" s="24">
        <v>1.4996520528879611</v>
      </c>
      <c r="E60" s="23">
        <v>8</v>
      </c>
      <c r="F60" s="25">
        <v>5515</v>
      </c>
      <c r="G60" s="25">
        <v>5515</v>
      </c>
      <c r="H60" s="25">
        <v>5827</v>
      </c>
      <c r="I60" s="25">
        <v>6319</v>
      </c>
    </row>
    <row r="61" spans="1:9" x14ac:dyDescent="0.3">
      <c r="A61" s="21" t="s">
        <v>31</v>
      </c>
      <c r="B61" s="22" t="s">
        <v>38</v>
      </c>
      <c r="C61" s="23" t="s">
        <v>33</v>
      </c>
      <c r="D61" s="24">
        <v>1.7495940617026213</v>
      </c>
      <c r="E61" s="23">
        <v>8</v>
      </c>
      <c r="F61" s="25">
        <v>6434.1666666666661</v>
      </c>
      <c r="G61" s="25">
        <v>6434</v>
      </c>
      <c r="H61" s="25">
        <v>6799</v>
      </c>
      <c r="I61" s="25">
        <v>7372</v>
      </c>
    </row>
    <row r="62" spans="1:9" x14ac:dyDescent="0.3">
      <c r="A62" s="21" t="s">
        <v>31</v>
      </c>
      <c r="B62" s="22" t="s">
        <v>39</v>
      </c>
      <c r="C62" s="23" t="s">
        <v>33</v>
      </c>
      <c r="D62" s="24">
        <v>1.8495708652284855</v>
      </c>
      <c r="E62" s="23">
        <v>8</v>
      </c>
      <c r="F62" s="25">
        <v>6801.833333333333</v>
      </c>
      <c r="G62" s="25">
        <v>6802</v>
      </c>
      <c r="H62" s="25">
        <v>7187</v>
      </c>
      <c r="I62" s="25">
        <v>7793</v>
      </c>
    </row>
    <row r="63" spans="1:9" x14ac:dyDescent="0.3">
      <c r="A63" s="21" t="s">
        <v>31</v>
      </c>
      <c r="B63" s="22" t="s">
        <v>40</v>
      </c>
      <c r="C63" s="23" t="s">
        <v>33</v>
      </c>
      <c r="D63" s="24">
        <v>1.9995360705172815</v>
      </c>
      <c r="E63" s="23">
        <v>8</v>
      </c>
      <c r="F63" s="25">
        <v>7353.333333333333</v>
      </c>
      <c r="G63" s="25">
        <v>7353</v>
      </c>
      <c r="H63" s="25">
        <v>7770</v>
      </c>
      <c r="I63" s="25">
        <v>8425</v>
      </c>
    </row>
    <row r="64" spans="1:9" x14ac:dyDescent="0.3">
      <c r="A64" s="21" t="s">
        <v>31</v>
      </c>
      <c r="B64" s="22" t="s">
        <v>41</v>
      </c>
      <c r="C64" s="23" t="s">
        <v>33</v>
      </c>
      <c r="D64" s="24">
        <v>2.751298770586871</v>
      </c>
      <c r="E64" s="23">
        <v>8</v>
      </c>
      <c r="F64" s="25">
        <v>7926.9789520824006</v>
      </c>
      <c r="G64" s="25">
        <v>8024</v>
      </c>
      <c r="H64" s="25">
        <v>10691</v>
      </c>
      <c r="I64" s="25">
        <v>11592</v>
      </c>
    </row>
    <row r="65" spans="1:9" x14ac:dyDescent="0.3">
      <c r="A65" s="21" t="s">
        <v>31</v>
      </c>
      <c r="B65" s="22" t="s">
        <v>32</v>
      </c>
      <c r="C65" s="23" t="s">
        <v>33</v>
      </c>
      <c r="D65" s="24">
        <v>0.49988401762932039</v>
      </c>
      <c r="E65" s="23">
        <v>9</v>
      </c>
      <c r="F65" s="25">
        <v>2025</v>
      </c>
      <c r="G65" s="25">
        <v>2025</v>
      </c>
      <c r="H65" s="25">
        <v>2139</v>
      </c>
      <c r="I65" s="25">
        <v>2320</v>
      </c>
    </row>
    <row r="66" spans="1:9" x14ac:dyDescent="0.3">
      <c r="A66" s="21" t="s">
        <v>31</v>
      </c>
      <c r="B66" s="22" t="s">
        <v>34</v>
      </c>
      <c r="C66" s="23" t="s">
        <v>33</v>
      </c>
      <c r="D66" s="24">
        <v>0.74947807933194155</v>
      </c>
      <c r="E66" s="23">
        <v>9</v>
      </c>
      <c r="F66" s="25">
        <v>3037.5</v>
      </c>
      <c r="G66" s="25">
        <v>3038</v>
      </c>
      <c r="H66" s="25">
        <v>3207</v>
      </c>
      <c r="I66" s="25">
        <v>3479</v>
      </c>
    </row>
    <row r="67" spans="1:9" x14ac:dyDescent="0.3">
      <c r="A67" s="21" t="s">
        <v>31</v>
      </c>
      <c r="B67" s="22" t="s">
        <v>35</v>
      </c>
      <c r="C67" s="23" t="s">
        <v>33</v>
      </c>
      <c r="D67" s="24">
        <v>0.99976803525864077</v>
      </c>
      <c r="E67" s="23">
        <v>9</v>
      </c>
      <c r="F67" s="25">
        <v>4050</v>
      </c>
      <c r="G67" s="25">
        <v>4050</v>
      </c>
      <c r="H67" s="25">
        <v>4278</v>
      </c>
      <c r="I67" s="25">
        <v>4641</v>
      </c>
    </row>
    <row r="68" spans="1:9" x14ac:dyDescent="0.3">
      <c r="A68" s="21" t="s">
        <v>31</v>
      </c>
      <c r="B68" s="22" t="s">
        <v>36</v>
      </c>
      <c r="C68" s="23" t="s">
        <v>33</v>
      </c>
      <c r="D68" s="24">
        <v>1.2497100440733009</v>
      </c>
      <c r="E68" s="23">
        <v>9</v>
      </c>
      <c r="F68" s="25">
        <v>5062.5</v>
      </c>
      <c r="G68" s="25">
        <v>5063</v>
      </c>
      <c r="H68" s="25">
        <v>5348</v>
      </c>
      <c r="I68" s="25">
        <v>5801</v>
      </c>
    </row>
    <row r="69" spans="1:9" x14ac:dyDescent="0.3">
      <c r="A69" s="21" t="s">
        <v>31</v>
      </c>
      <c r="B69" s="22" t="s">
        <v>37</v>
      </c>
      <c r="C69" s="23" t="s">
        <v>33</v>
      </c>
      <c r="D69" s="24">
        <v>1.4996520528879611</v>
      </c>
      <c r="E69" s="23">
        <v>9</v>
      </c>
      <c r="F69" s="25">
        <v>6075</v>
      </c>
      <c r="G69" s="25">
        <v>6075</v>
      </c>
      <c r="H69" s="25">
        <v>6417</v>
      </c>
      <c r="I69" s="25">
        <v>6961</v>
      </c>
    </row>
    <row r="70" spans="1:9" x14ac:dyDescent="0.3">
      <c r="A70" s="21" t="s">
        <v>31</v>
      </c>
      <c r="B70" s="22" t="s">
        <v>38</v>
      </c>
      <c r="C70" s="23" t="s">
        <v>33</v>
      </c>
      <c r="D70" s="24">
        <v>1.7495940617026213</v>
      </c>
      <c r="E70" s="23">
        <v>9</v>
      </c>
      <c r="F70" s="25">
        <v>7087.5</v>
      </c>
      <c r="G70" s="25">
        <v>7088</v>
      </c>
      <c r="H70" s="25">
        <v>7487</v>
      </c>
      <c r="I70" s="25">
        <v>8121</v>
      </c>
    </row>
    <row r="71" spans="1:9" x14ac:dyDescent="0.3">
      <c r="A71" s="21" t="s">
        <v>31</v>
      </c>
      <c r="B71" s="22" t="s">
        <v>39</v>
      </c>
      <c r="C71" s="23" t="s">
        <v>33</v>
      </c>
      <c r="D71" s="24">
        <v>1.8495708652284855</v>
      </c>
      <c r="E71" s="23">
        <v>9</v>
      </c>
      <c r="F71" s="25">
        <v>7492.5</v>
      </c>
      <c r="G71" s="25">
        <v>7493</v>
      </c>
      <c r="H71" s="25">
        <v>7915</v>
      </c>
      <c r="I71" s="25">
        <v>8585</v>
      </c>
    </row>
    <row r="72" spans="1:9" x14ac:dyDescent="0.3">
      <c r="A72" s="21" t="s">
        <v>31</v>
      </c>
      <c r="B72" s="22" t="s">
        <v>40</v>
      </c>
      <c r="C72" s="23" t="s">
        <v>33</v>
      </c>
      <c r="D72" s="24">
        <v>1.9995360705172815</v>
      </c>
      <c r="E72" s="23">
        <v>9</v>
      </c>
      <c r="F72" s="25">
        <v>8100</v>
      </c>
      <c r="G72" s="25">
        <v>8100</v>
      </c>
      <c r="H72" s="25">
        <v>8556</v>
      </c>
      <c r="I72" s="25">
        <v>9281</v>
      </c>
    </row>
    <row r="73" spans="1:9" x14ac:dyDescent="0.3">
      <c r="A73" s="21" t="s">
        <v>31</v>
      </c>
      <c r="B73" s="22" t="s">
        <v>41</v>
      </c>
      <c r="C73" s="23" t="s">
        <v>33</v>
      </c>
      <c r="D73" s="24">
        <v>2.751298770586871</v>
      </c>
      <c r="E73" s="23">
        <v>9</v>
      </c>
      <c r="F73" s="25">
        <v>8098.0243902439024</v>
      </c>
      <c r="G73" s="25">
        <v>8198</v>
      </c>
      <c r="H73" s="25">
        <v>11773</v>
      </c>
      <c r="I73" s="25">
        <v>12771</v>
      </c>
    </row>
    <row r="74" spans="1:9" x14ac:dyDescent="0.3">
      <c r="A74" s="21" t="s">
        <v>31</v>
      </c>
      <c r="B74" s="22" t="s">
        <v>32</v>
      </c>
      <c r="C74" s="23" t="s">
        <v>33</v>
      </c>
      <c r="D74" s="24">
        <v>0.49988401762932039</v>
      </c>
      <c r="E74" s="23">
        <v>10</v>
      </c>
      <c r="F74" s="25">
        <v>2211.6666666666665</v>
      </c>
      <c r="G74" s="25">
        <v>2212</v>
      </c>
      <c r="H74" s="25">
        <v>2336</v>
      </c>
      <c r="I74" s="25">
        <v>2534</v>
      </c>
    </row>
    <row r="75" spans="1:9" x14ac:dyDescent="0.3">
      <c r="A75" s="21" t="s">
        <v>31</v>
      </c>
      <c r="B75" s="22" t="s">
        <v>34</v>
      </c>
      <c r="C75" s="23" t="s">
        <v>33</v>
      </c>
      <c r="D75" s="24">
        <v>0.74947807933194155</v>
      </c>
      <c r="E75" s="23">
        <v>10</v>
      </c>
      <c r="F75" s="25">
        <v>3317.5</v>
      </c>
      <c r="G75" s="25">
        <v>3317</v>
      </c>
      <c r="H75" s="25">
        <v>3502</v>
      </c>
      <c r="I75" s="25">
        <v>3800</v>
      </c>
    </row>
    <row r="76" spans="1:9" x14ac:dyDescent="0.3">
      <c r="A76" s="21" t="s">
        <v>31</v>
      </c>
      <c r="B76" s="22" t="s">
        <v>35</v>
      </c>
      <c r="C76" s="23" t="s">
        <v>33</v>
      </c>
      <c r="D76" s="24">
        <v>0.99976803525864077</v>
      </c>
      <c r="E76" s="23">
        <v>10</v>
      </c>
      <c r="F76" s="25">
        <v>4423.333333333333</v>
      </c>
      <c r="G76" s="25">
        <v>4423</v>
      </c>
      <c r="H76" s="25">
        <v>4671</v>
      </c>
      <c r="I76" s="25">
        <v>5069</v>
      </c>
    </row>
    <row r="77" spans="1:9" x14ac:dyDescent="0.3">
      <c r="A77" s="21" t="s">
        <v>31</v>
      </c>
      <c r="B77" s="22" t="s">
        <v>36</v>
      </c>
      <c r="C77" s="23" t="s">
        <v>33</v>
      </c>
      <c r="D77" s="24">
        <v>1.2497100440733009</v>
      </c>
      <c r="E77" s="23">
        <v>10</v>
      </c>
      <c r="F77" s="25">
        <v>5529.1666666666661</v>
      </c>
      <c r="G77" s="25">
        <v>5529</v>
      </c>
      <c r="H77" s="25">
        <v>5839</v>
      </c>
      <c r="I77" s="25">
        <v>6336</v>
      </c>
    </row>
    <row r="78" spans="1:9" x14ac:dyDescent="0.3">
      <c r="A78" s="21" t="s">
        <v>31</v>
      </c>
      <c r="B78" s="22" t="s">
        <v>37</v>
      </c>
      <c r="C78" s="23" t="s">
        <v>33</v>
      </c>
      <c r="D78" s="24">
        <v>1.4996520528879611</v>
      </c>
      <c r="E78" s="23">
        <v>10</v>
      </c>
      <c r="F78" s="25">
        <v>6635</v>
      </c>
      <c r="G78" s="25">
        <v>6635</v>
      </c>
      <c r="H78" s="25">
        <v>7007</v>
      </c>
      <c r="I78" s="25">
        <v>7603</v>
      </c>
    </row>
    <row r="79" spans="1:9" x14ac:dyDescent="0.3">
      <c r="A79" s="21" t="s">
        <v>31</v>
      </c>
      <c r="B79" s="22" t="s">
        <v>38</v>
      </c>
      <c r="C79" s="23" t="s">
        <v>33</v>
      </c>
      <c r="D79" s="24">
        <v>1.7495940617026213</v>
      </c>
      <c r="E79" s="23">
        <v>10</v>
      </c>
      <c r="F79" s="25">
        <v>7740.833333333333</v>
      </c>
      <c r="G79" s="25">
        <v>7741</v>
      </c>
      <c r="H79" s="25">
        <v>8175</v>
      </c>
      <c r="I79" s="25">
        <v>8870</v>
      </c>
    </row>
    <row r="80" spans="1:9" x14ac:dyDescent="0.3">
      <c r="A80" s="21" t="s">
        <v>31</v>
      </c>
      <c r="B80" s="22" t="s">
        <v>39</v>
      </c>
      <c r="C80" s="23" t="s">
        <v>33</v>
      </c>
      <c r="D80" s="24">
        <v>1.8495708652284855</v>
      </c>
      <c r="E80" s="23">
        <v>10</v>
      </c>
      <c r="F80" s="25">
        <v>8183.1666666666661</v>
      </c>
      <c r="G80" s="25">
        <v>8183</v>
      </c>
      <c r="H80" s="25">
        <v>8642</v>
      </c>
      <c r="I80" s="25">
        <v>9377</v>
      </c>
    </row>
    <row r="81" spans="1:9" x14ac:dyDescent="0.3">
      <c r="A81" s="21" t="s">
        <v>31</v>
      </c>
      <c r="B81" s="22" t="s">
        <v>40</v>
      </c>
      <c r="C81" s="23" t="s">
        <v>33</v>
      </c>
      <c r="D81" s="24">
        <v>1.9995360705172815</v>
      </c>
      <c r="E81" s="23">
        <v>10</v>
      </c>
      <c r="F81" s="25">
        <v>8372</v>
      </c>
      <c r="G81" s="25">
        <v>8372</v>
      </c>
      <c r="H81" s="25">
        <v>9343</v>
      </c>
      <c r="I81" s="25">
        <v>10138</v>
      </c>
    </row>
    <row r="82" spans="1:9" x14ac:dyDescent="0.3">
      <c r="A82" s="21" t="s">
        <v>31</v>
      </c>
      <c r="B82" s="22" t="s">
        <v>41</v>
      </c>
      <c r="C82" s="23" t="s">
        <v>33</v>
      </c>
      <c r="D82" s="24">
        <v>2.751298770586871</v>
      </c>
      <c r="E82" s="23">
        <v>10</v>
      </c>
      <c r="F82" s="23">
        <v>8372</v>
      </c>
      <c r="G82" s="25">
        <v>8372</v>
      </c>
      <c r="H82" s="25">
        <v>12855</v>
      </c>
      <c r="I82" s="25">
        <v>13949</v>
      </c>
    </row>
    <row r="83" spans="1:9" x14ac:dyDescent="0.3">
      <c r="A83" s="21" t="s">
        <v>31</v>
      </c>
      <c r="B83" s="22" t="s">
        <v>32</v>
      </c>
      <c r="C83" s="23" t="s">
        <v>42</v>
      </c>
      <c r="D83" s="24">
        <v>0.2</v>
      </c>
      <c r="E83" s="23">
        <v>2</v>
      </c>
      <c r="F83" s="23">
        <v>705</v>
      </c>
      <c r="G83" s="25">
        <v>930</v>
      </c>
      <c r="H83" s="25">
        <v>968</v>
      </c>
      <c r="I83" s="25">
        <v>1006</v>
      </c>
    </row>
    <row r="84" spans="1:9" x14ac:dyDescent="0.3">
      <c r="A84" s="21" t="s">
        <v>31</v>
      </c>
      <c r="B84" s="22" t="s">
        <v>34</v>
      </c>
      <c r="C84" s="23" t="s">
        <v>42</v>
      </c>
      <c r="D84" s="24">
        <v>0.3</v>
      </c>
      <c r="E84" s="23">
        <v>2</v>
      </c>
      <c r="F84" s="23">
        <v>1057</v>
      </c>
      <c r="G84" s="25">
        <v>1395</v>
      </c>
      <c r="H84" s="25">
        <v>1452</v>
      </c>
      <c r="I84" s="25">
        <v>1509</v>
      </c>
    </row>
    <row r="85" spans="1:9" x14ac:dyDescent="0.3">
      <c r="A85" s="21" t="s">
        <v>31</v>
      </c>
      <c r="B85" s="22" t="s">
        <v>35</v>
      </c>
      <c r="C85" s="23" t="s">
        <v>42</v>
      </c>
      <c r="D85" s="24">
        <v>0.4</v>
      </c>
      <c r="E85" s="23">
        <v>2</v>
      </c>
      <c r="F85" s="23">
        <v>1409</v>
      </c>
      <c r="G85" s="25">
        <v>1861</v>
      </c>
      <c r="H85" s="25">
        <v>1936</v>
      </c>
      <c r="I85" s="25">
        <v>2012</v>
      </c>
    </row>
    <row r="86" spans="1:9" x14ac:dyDescent="0.3">
      <c r="A86" s="21" t="s">
        <v>31</v>
      </c>
      <c r="B86" s="22" t="s">
        <v>36</v>
      </c>
      <c r="C86" s="23" t="s">
        <v>42</v>
      </c>
      <c r="D86" s="24">
        <v>0.5</v>
      </c>
      <c r="E86" s="23">
        <v>2</v>
      </c>
      <c r="F86" s="23">
        <v>1761</v>
      </c>
      <c r="G86" s="25">
        <v>2326</v>
      </c>
      <c r="H86" s="25">
        <v>2419</v>
      </c>
      <c r="I86" s="25">
        <v>2515</v>
      </c>
    </row>
    <row r="87" spans="1:9" x14ac:dyDescent="0.3">
      <c r="A87" s="21" t="s">
        <v>31</v>
      </c>
      <c r="B87" s="22" t="s">
        <v>37</v>
      </c>
      <c r="C87" s="23" t="s">
        <v>42</v>
      </c>
      <c r="D87" s="24">
        <v>0.6</v>
      </c>
      <c r="E87" s="23">
        <v>2</v>
      </c>
      <c r="F87" s="23">
        <v>2114</v>
      </c>
      <c r="G87" s="25">
        <v>2791</v>
      </c>
      <c r="H87" s="25">
        <v>2903</v>
      </c>
      <c r="I87" s="25">
        <v>3019</v>
      </c>
    </row>
    <row r="88" spans="1:9" x14ac:dyDescent="0.3">
      <c r="A88" s="21" t="s">
        <v>31</v>
      </c>
      <c r="B88" s="22" t="s">
        <v>38</v>
      </c>
      <c r="C88" s="23" t="s">
        <v>42</v>
      </c>
      <c r="D88" s="24">
        <v>0.7</v>
      </c>
      <c r="E88" s="23">
        <v>2</v>
      </c>
      <c r="F88" s="23">
        <v>2466</v>
      </c>
      <c r="G88" s="25">
        <v>3256</v>
      </c>
      <c r="H88" s="25">
        <v>3387</v>
      </c>
      <c r="I88" s="25">
        <v>3522</v>
      </c>
    </row>
    <row r="89" spans="1:9" x14ac:dyDescent="0.3">
      <c r="A89" s="21" t="s">
        <v>31</v>
      </c>
      <c r="B89" s="22" t="s">
        <v>39</v>
      </c>
      <c r="C89" s="23" t="s">
        <v>42</v>
      </c>
      <c r="D89" s="24">
        <v>0.75</v>
      </c>
      <c r="E89" s="23">
        <v>2</v>
      </c>
      <c r="F89" s="23">
        <v>2607</v>
      </c>
      <c r="G89" s="25">
        <v>3488</v>
      </c>
      <c r="H89" s="25">
        <v>3629</v>
      </c>
      <c r="I89" s="25">
        <v>3773</v>
      </c>
    </row>
    <row r="90" spans="1:9" x14ac:dyDescent="0.3">
      <c r="A90" s="21" t="s">
        <v>31</v>
      </c>
      <c r="B90" s="22" t="s">
        <v>40</v>
      </c>
      <c r="C90" s="23" t="s">
        <v>42</v>
      </c>
      <c r="D90" s="24">
        <v>0.8</v>
      </c>
      <c r="E90" s="23">
        <v>2</v>
      </c>
      <c r="F90" s="23">
        <v>2818</v>
      </c>
      <c r="G90" s="25">
        <v>3721</v>
      </c>
      <c r="H90" s="25">
        <v>3871</v>
      </c>
      <c r="I90" s="25">
        <v>4025</v>
      </c>
    </row>
    <row r="91" spans="1:9" x14ac:dyDescent="0.3">
      <c r="A91" s="21" t="s">
        <v>31</v>
      </c>
      <c r="B91" s="22" t="s">
        <v>41</v>
      </c>
      <c r="C91" s="23" t="s">
        <v>42</v>
      </c>
      <c r="D91" s="24">
        <v>0.85</v>
      </c>
      <c r="E91" s="23">
        <v>2</v>
      </c>
      <c r="F91" s="23">
        <v>3775</v>
      </c>
      <c r="G91" s="25">
        <v>3954</v>
      </c>
      <c r="H91" s="25">
        <v>4113</v>
      </c>
      <c r="I91" s="25">
        <v>4276</v>
      </c>
    </row>
    <row r="92" spans="1:9" x14ac:dyDescent="0.3">
      <c r="A92" s="21" t="s">
        <v>31</v>
      </c>
      <c r="B92" s="22" t="s">
        <v>32</v>
      </c>
      <c r="C92" s="23" t="s">
        <v>42</v>
      </c>
      <c r="D92" s="24">
        <v>0.2</v>
      </c>
      <c r="E92" s="23">
        <v>3</v>
      </c>
      <c r="F92" s="23">
        <v>889</v>
      </c>
      <c r="G92" s="25">
        <v>1149</v>
      </c>
      <c r="H92" s="25">
        <v>1195</v>
      </c>
      <c r="I92" s="25">
        <v>1243</v>
      </c>
    </row>
    <row r="93" spans="1:9" x14ac:dyDescent="0.3">
      <c r="A93" s="21" t="s">
        <v>31</v>
      </c>
      <c r="B93" s="22" t="s">
        <v>34</v>
      </c>
      <c r="C93" s="23" t="s">
        <v>42</v>
      </c>
      <c r="D93" s="24">
        <v>0.3</v>
      </c>
      <c r="E93" s="23">
        <v>3</v>
      </c>
      <c r="F93" s="23">
        <v>1333</v>
      </c>
      <c r="G93" s="25">
        <v>1724</v>
      </c>
      <c r="H93" s="25">
        <v>1793</v>
      </c>
      <c r="I93" s="25">
        <v>1864</v>
      </c>
    </row>
    <row r="94" spans="1:9" x14ac:dyDescent="0.3">
      <c r="A94" s="21" t="s">
        <v>31</v>
      </c>
      <c r="B94" s="22" t="s">
        <v>35</v>
      </c>
      <c r="C94" s="23" t="s">
        <v>42</v>
      </c>
      <c r="D94" s="24">
        <v>0.4</v>
      </c>
      <c r="E94" s="23">
        <v>3</v>
      </c>
      <c r="F94" s="23">
        <v>1778</v>
      </c>
      <c r="G94" s="25">
        <v>2298</v>
      </c>
      <c r="H94" s="25">
        <v>2391</v>
      </c>
      <c r="I94" s="25">
        <v>2486</v>
      </c>
    </row>
    <row r="95" spans="1:9" x14ac:dyDescent="0.3">
      <c r="A95" s="21" t="s">
        <v>31</v>
      </c>
      <c r="B95" s="22" t="s">
        <v>36</v>
      </c>
      <c r="C95" s="23" t="s">
        <v>42</v>
      </c>
      <c r="D95" s="24">
        <v>0.5</v>
      </c>
      <c r="E95" s="23">
        <v>3</v>
      </c>
      <c r="F95" s="23">
        <v>2222</v>
      </c>
      <c r="G95" s="25">
        <v>2873</v>
      </c>
      <c r="H95" s="25">
        <v>2989</v>
      </c>
      <c r="I95" s="25">
        <v>3107</v>
      </c>
    </row>
    <row r="96" spans="1:9" x14ac:dyDescent="0.3">
      <c r="A96" s="21" t="s">
        <v>31</v>
      </c>
      <c r="B96" s="22" t="s">
        <v>37</v>
      </c>
      <c r="C96" s="23" t="s">
        <v>42</v>
      </c>
      <c r="D96" s="24">
        <v>0.6</v>
      </c>
      <c r="E96" s="23">
        <v>3</v>
      </c>
      <c r="F96" s="23">
        <v>2666</v>
      </c>
      <c r="G96" s="25">
        <v>3447</v>
      </c>
      <c r="H96" s="25">
        <v>3586</v>
      </c>
      <c r="I96" s="25">
        <v>3729</v>
      </c>
    </row>
    <row r="97" spans="1:9" x14ac:dyDescent="0.3">
      <c r="A97" s="21" t="s">
        <v>31</v>
      </c>
      <c r="B97" s="22" t="s">
        <v>38</v>
      </c>
      <c r="C97" s="23" t="s">
        <v>42</v>
      </c>
      <c r="D97" s="24">
        <v>0.7</v>
      </c>
      <c r="E97" s="23">
        <v>3</v>
      </c>
      <c r="F97" s="23">
        <v>3111</v>
      </c>
      <c r="G97" s="25">
        <v>4022</v>
      </c>
      <c r="H97" s="25">
        <v>4184</v>
      </c>
      <c r="I97" s="25">
        <v>4350</v>
      </c>
    </row>
    <row r="98" spans="1:9" x14ac:dyDescent="0.3">
      <c r="A98" s="21" t="s">
        <v>31</v>
      </c>
      <c r="B98" s="22" t="s">
        <v>39</v>
      </c>
      <c r="C98" s="23" t="s">
        <v>42</v>
      </c>
      <c r="D98" s="24">
        <v>0.75</v>
      </c>
      <c r="E98" s="23">
        <v>3</v>
      </c>
      <c r="F98" s="23">
        <v>3288</v>
      </c>
      <c r="G98" s="25">
        <v>4309</v>
      </c>
      <c r="H98" s="25">
        <v>4483</v>
      </c>
      <c r="I98" s="25">
        <v>4661</v>
      </c>
    </row>
    <row r="99" spans="1:9" x14ac:dyDescent="0.3">
      <c r="A99" s="21" t="s">
        <v>31</v>
      </c>
      <c r="B99" s="22" t="s">
        <v>40</v>
      </c>
      <c r="C99" s="23" t="s">
        <v>42</v>
      </c>
      <c r="D99" s="24">
        <v>0.8</v>
      </c>
      <c r="E99" s="23">
        <v>3</v>
      </c>
      <c r="F99" s="23">
        <v>3555</v>
      </c>
      <c r="G99" s="25">
        <v>4597</v>
      </c>
      <c r="H99" s="25">
        <v>4782</v>
      </c>
      <c r="I99" s="25">
        <v>4972</v>
      </c>
    </row>
    <row r="100" spans="1:9" x14ac:dyDescent="0.3">
      <c r="A100" s="21" t="s">
        <v>31</v>
      </c>
      <c r="B100" s="22" t="s">
        <v>41</v>
      </c>
      <c r="C100" s="23" t="s">
        <v>42</v>
      </c>
      <c r="D100" s="24">
        <v>0.85</v>
      </c>
      <c r="E100" s="23">
        <v>3</v>
      </c>
      <c r="F100" s="23">
        <v>4663</v>
      </c>
      <c r="G100" s="25">
        <v>4884</v>
      </c>
      <c r="H100" s="25">
        <v>5081</v>
      </c>
      <c r="I100" s="25">
        <v>5282</v>
      </c>
    </row>
    <row r="101" spans="1:9" x14ac:dyDescent="0.3">
      <c r="A101" s="21" t="s">
        <v>31</v>
      </c>
      <c r="B101" s="22" t="s">
        <v>32</v>
      </c>
      <c r="C101" s="23" t="s">
        <v>42</v>
      </c>
      <c r="D101" s="24">
        <v>0.2</v>
      </c>
      <c r="E101" s="23">
        <v>4</v>
      </c>
      <c r="F101" s="23">
        <v>1073</v>
      </c>
      <c r="G101" s="25">
        <v>1368</v>
      </c>
      <c r="H101" s="25">
        <v>1423</v>
      </c>
      <c r="I101" s="25">
        <v>1480</v>
      </c>
    </row>
    <row r="102" spans="1:9" x14ac:dyDescent="0.3">
      <c r="A102" s="21" t="s">
        <v>31</v>
      </c>
      <c r="B102" s="22" t="s">
        <v>34</v>
      </c>
      <c r="C102" s="23" t="s">
        <v>42</v>
      </c>
      <c r="D102" s="24">
        <v>0.3</v>
      </c>
      <c r="E102" s="23">
        <v>4</v>
      </c>
      <c r="F102" s="23">
        <v>1609</v>
      </c>
      <c r="G102" s="25">
        <v>2052</v>
      </c>
      <c r="H102" s="25">
        <v>2135</v>
      </c>
      <c r="I102" s="25">
        <v>2220</v>
      </c>
    </row>
    <row r="103" spans="1:9" x14ac:dyDescent="0.3">
      <c r="A103" s="21" t="s">
        <v>31</v>
      </c>
      <c r="B103" s="22" t="s">
        <v>35</v>
      </c>
      <c r="C103" s="23" t="s">
        <v>42</v>
      </c>
      <c r="D103" s="24">
        <v>0.4</v>
      </c>
      <c r="E103" s="23">
        <v>4</v>
      </c>
      <c r="F103" s="23">
        <v>2146</v>
      </c>
      <c r="G103" s="25">
        <v>2736</v>
      </c>
      <c r="H103" s="25">
        <v>2846</v>
      </c>
      <c r="I103" s="25">
        <v>2959</v>
      </c>
    </row>
    <row r="104" spans="1:9" x14ac:dyDescent="0.3">
      <c r="A104" s="21" t="s">
        <v>31</v>
      </c>
      <c r="B104" s="22" t="s">
        <v>36</v>
      </c>
      <c r="C104" s="23" t="s">
        <v>42</v>
      </c>
      <c r="D104" s="24">
        <v>0.5</v>
      </c>
      <c r="E104" s="23">
        <v>4</v>
      </c>
      <c r="F104" s="23">
        <v>2682</v>
      </c>
      <c r="G104" s="25">
        <v>3420</v>
      </c>
      <c r="H104" s="25">
        <v>3558</v>
      </c>
      <c r="I104" s="25">
        <v>3699</v>
      </c>
    </row>
    <row r="105" spans="1:9" x14ac:dyDescent="0.3">
      <c r="A105" s="21" t="s">
        <v>31</v>
      </c>
      <c r="B105" s="22" t="s">
        <v>37</v>
      </c>
      <c r="C105" s="23" t="s">
        <v>42</v>
      </c>
      <c r="D105" s="24">
        <v>0.6</v>
      </c>
      <c r="E105" s="23">
        <v>4</v>
      </c>
      <c r="F105" s="23">
        <v>3219</v>
      </c>
      <c r="G105" s="25">
        <v>4104</v>
      </c>
      <c r="H105" s="25">
        <v>4270</v>
      </c>
      <c r="I105" s="25">
        <v>4439</v>
      </c>
    </row>
    <row r="106" spans="1:9" x14ac:dyDescent="0.3">
      <c r="A106" s="21" t="s">
        <v>31</v>
      </c>
      <c r="B106" s="22" t="s">
        <v>38</v>
      </c>
      <c r="C106" s="23" t="s">
        <v>42</v>
      </c>
      <c r="D106" s="24">
        <v>0.7</v>
      </c>
      <c r="E106" s="23">
        <v>4</v>
      </c>
      <c r="F106" s="23">
        <v>3755</v>
      </c>
      <c r="G106" s="25">
        <v>4788</v>
      </c>
      <c r="H106" s="25">
        <v>4981</v>
      </c>
      <c r="I106" s="25">
        <v>5179</v>
      </c>
    </row>
    <row r="107" spans="1:9" x14ac:dyDescent="0.3">
      <c r="A107" s="21" t="s">
        <v>31</v>
      </c>
      <c r="B107" s="22" t="s">
        <v>39</v>
      </c>
      <c r="C107" s="23" t="s">
        <v>42</v>
      </c>
      <c r="D107" s="24">
        <v>0.75</v>
      </c>
      <c r="E107" s="23">
        <v>4</v>
      </c>
      <c r="F107" s="23">
        <v>3970</v>
      </c>
      <c r="G107" s="25">
        <v>5130</v>
      </c>
      <c r="H107" s="25">
        <v>5337</v>
      </c>
      <c r="I107" s="25">
        <v>5549</v>
      </c>
    </row>
    <row r="108" spans="1:9" x14ac:dyDescent="0.3">
      <c r="A108" s="21" t="s">
        <v>31</v>
      </c>
      <c r="B108" s="22" t="s">
        <v>40</v>
      </c>
      <c r="C108" s="23" t="s">
        <v>42</v>
      </c>
      <c r="D108" s="24">
        <v>0.8</v>
      </c>
      <c r="E108" s="23">
        <v>4</v>
      </c>
      <c r="F108" s="23">
        <v>4292</v>
      </c>
      <c r="G108" s="25">
        <v>5472</v>
      </c>
      <c r="H108" s="25">
        <v>5693</v>
      </c>
      <c r="I108" s="25">
        <v>5919</v>
      </c>
    </row>
    <row r="109" spans="1:9" x14ac:dyDescent="0.3">
      <c r="A109" s="21" t="s">
        <v>31</v>
      </c>
      <c r="B109" s="22" t="s">
        <v>41</v>
      </c>
      <c r="C109" s="23" t="s">
        <v>42</v>
      </c>
      <c r="D109" s="24">
        <v>0.85</v>
      </c>
      <c r="E109" s="23">
        <v>4</v>
      </c>
      <c r="F109" s="23">
        <v>5552</v>
      </c>
      <c r="G109" s="25">
        <v>5814</v>
      </c>
      <c r="H109" s="25">
        <v>6049</v>
      </c>
      <c r="I109" s="25">
        <v>6289</v>
      </c>
    </row>
    <row r="110" spans="1:9" x14ac:dyDescent="0.3">
      <c r="A110" s="21" t="s">
        <v>31</v>
      </c>
      <c r="B110" s="22" t="s">
        <v>32</v>
      </c>
      <c r="C110" s="23" t="s">
        <v>42</v>
      </c>
      <c r="D110" s="24">
        <v>0.2</v>
      </c>
      <c r="E110" s="23">
        <v>5</v>
      </c>
      <c r="F110" s="23">
        <v>1257</v>
      </c>
      <c r="G110" s="25">
        <v>1587</v>
      </c>
      <c r="H110" s="25">
        <v>1651</v>
      </c>
      <c r="I110" s="25">
        <v>1716</v>
      </c>
    </row>
    <row r="111" spans="1:9" x14ac:dyDescent="0.3">
      <c r="A111" s="21" t="s">
        <v>31</v>
      </c>
      <c r="B111" s="22" t="s">
        <v>34</v>
      </c>
      <c r="C111" s="23" t="s">
        <v>42</v>
      </c>
      <c r="D111" s="24">
        <v>0.3</v>
      </c>
      <c r="E111" s="23">
        <v>5</v>
      </c>
      <c r="F111" s="23">
        <v>1886</v>
      </c>
      <c r="G111" s="25">
        <v>2380</v>
      </c>
      <c r="H111" s="25">
        <v>2476</v>
      </c>
      <c r="I111" s="25">
        <v>2575</v>
      </c>
    </row>
    <row r="112" spans="1:9" x14ac:dyDescent="0.3">
      <c r="A112" s="21" t="s">
        <v>31</v>
      </c>
      <c r="B112" s="22" t="s">
        <v>35</v>
      </c>
      <c r="C112" s="23" t="s">
        <v>42</v>
      </c>
      <c r="D112" s="24">
        <v>0.4</v>
      </c>
      <c r="E112" s="23">
        <v>5</v>
      </c>
      <c r="F112" s="23">
        <v>2514</v>
      </c>
      <c r="G112" s="25">
        <v>3174</v>
      </c>
      <c r="H112" s="25">
        <v>3302</v>
      </c>
      <c r="I112" s="25">
        <v>3433</v>
      </c>
    </row>
    <row r="113" spans="1:9" x14ac:dyDescent="0.3">
      <c r="A113" s="21" t="s">
        <v>31</v>
      </c>
      <c r="B113" s="22" t="s">
        <v>36</v>
      </c>
      <c r="C113" s="23" t="s">
        <v>42</v>
      </c>
      <c r="D113" s="24">
        <v>0.5</v>
      </c>
      <c r="E113" s="23">
        <v>5</v>
      </c>
      <c r="F113" s="23">
        <v>3143</v>
      </c>
      <c r="G113" s="25">
        <v>3967</v>
      </c>
      <c r="H113" s="25">
        <v>4127</v>
      </c>
      <c r="I113" s="25">
        <v>4291</v>
      </c>
    </row>
    <row r="114" spans="1:9" x14ac:dyDescent="0.3">
      <c r="A114" s="21" t="s">
        <v>31</v>
      </c>
      <c r="B114" s="22" t="s">
        <v>37</v>
      </c>
      <c r="C114" s="23" t="s">
        <v>42</v>
      </c>
      <c r="D114" s="24">
        <v>0.6</v>
      </c>
      <c r="E114" s="23">
        <v>5</v>
      </c>
      <c r="F114" s="23">
        <v>3771</v>
      </c>
      <c r="G114" s="25">
        <v>4761</v>
      </c>
      <c r="H114" s="25">
        <v>4953</v>
      </c>
      <c r="I114" s="25">
        <v>5149</v>
      </c>
    </row>
    <row r="115" spans="1:9" x14ac:dyDescent="0.3">
      <c r="A115" s="21" t="s">
        <v>31</v>
      </c>
      <c r="B115" s="22" t="s">
        <v>38</v>
      </c>
      <c r="C115" s="23" t="s">
        <v>42</v>
      </c>
      <c r="D115" s="24">
        <v>0.7</v>
      </c>
      <c r="E115" s="23">
        <v>5</v>
      </c>
      <c r="F115" s="23">
        <v>4400</v>
      </c>
      <c r="G115" s="25">
        <v>5554</v>
      </c>
      <c r="H115" s="25">
        <v>5778</v>
      </c>
      <c r="I115" s="25">
        <v>6008</v>
      </c>
    </row>
    <row r="116" spans="1:9" x14ac:dyDescent="0.3">
      <c r="A116" s="21" t="s">
        <v>31</v>
      </c>
      <c r="B116" s="22" t="s">
        <v>39</v>
      </c>
      <c r="C116" s="23" t="s">
        <v>42</v>
      </c>
      <c r="D116" s="24">
        <v>0.75</v>
      </c>
      <c r="E116" s="23">
        <v>5</v>
      </c>
      <c r="F116" s="23">
        <v>4651</v>
      </c>
      <c r="G116" s="25">
        <v>5951</v>
      </c>
      <c r="H116" s="25">
        <v>6191</v>
      </c>
      <c r="I116" s="25">
        <v>6437</v>
      </c>
    </row>
    <row r="117" spans="1:9" x14ac:dyDescent="0.3">
      <c r="A117" s="21" t="s">
        <v>31</v>
      </c>
      <c r="B117" s="22" t="s">
        <v>40</v>
      </c>
      <c r="C117" s="23" t="s">
        <v>42</v>
      </c>
      <c r="D117" s="24">
        <v>0.8</v>
      </c>
      <c r="E117" s="23">
        <v>5</v>
      </c>
      <c r="F117" s="23">
        <v>5028</v>
      </c>
      <c r="G117" s="25">
        <v>6348</v>
      </c>
      <c r="H117" s="25">
        <v>6604</v>
      </c>
      <c r="I117" s="25">
        <v>6866</v>
      </c>
    </row>
    <row r="118" spans="1:9" x14ac:dyDescent="0.3">
      <c r="A118" s="21" t="s">
        <v>31</v>
      </c>
      <c r="B118" s="22" t="s">
        <v>41</v>
      </c>
      <c r="C118" s="23" t="s">
        <v>42</v>
      </c>
      <c r="D118" s="24">
        <v>0.85</v>
      </c>
      <c r="E118" s="23">
        <v>5</v>
      </c>
      <c r="F118" s="23">
        <v>6440</v>
      </c>
      <c r="G118" s="25">
        <v>6744</v>
      </c>
      <c r="H118" s="25">
        <v>7016</v>
      </c>
      <c r="I118" s="25">
        <v>7295</v>
      </c>
    </row>
    <row r="119" spans="1:9" x14ac:dyDescent="0.3">
      <c r="A119" s="21" t="s">
        <v>31</v>
      </c>
      <c r="B119" s="22" t="s">
        <v>32</v>
      </c>
      <c r="C119" s="23" t="s">
        <v>42</v>
      </c>
      <c r="D119" s="24">
        <v>0.2</v>
      </c>
      <c r="E119" s="23">
        <v>6</v>
      </c>
      <c r="F119" s="23">
        <v>1441</v>
      </c>
      <c r="G119" s="25">
        <v>1806</v>
      </c>
      <c r="H119" s="25">
        <v>1879</v>
      </c>
      <c r="I119" s="25">
        <v>1953</v>
      </c>
    </row>
    <row r="120" spans="1:9" x14ac:dyDescent="0.3">
      <c r="A120" s="21" t="s">
        <v>31</v>
      </c>
      <c r="B120" s="22" t="s">
        <v>34</v>
      </c>
      <c r="C120" s="23" t="s">
        <v>42</v>
      </c>
      <c r="D120" s="24">
        <v>0.3</v>
      </c>
      <c r="E120" s="23">
        <v>6</v>
      </c>
      <c r="F120" s="23">
        <v>2162</v>
      </c>
      <c r="G120" s="25">
        <v>2709</v>
      </c>
      <c r="H120" s="25">
        <v>2818</v>
      </c>
      <c r="I120" s="25">
        <v>2930</v>
      </c>
    </row>
    <row r="121" spans="1:9" x14ac:dyDescent="0.3">
      <c r="A121" s="21" t="s">
        <v>31</v>
      </c>
      <c r="B121" s="22" t="s">
        <v>35</v>
      </c>
      <c r="C121" s="23" t="s">
        <v>42</v>
      </c>
      <c r="D121" s="24">
        <v>0.4</v>
      </c>
      <c r="E121" s="23">
        <v>6</v>
      </c>
      <c r="F121" s="23">
        <v>2883</v>
      </c>
      <c r="G121" s="25">
        <v>3612</v>
      </c>
      <c r="H121" s="25">
        <v>3757</v>
      </c>
      <c r="I121" s="25">
        <v>3906</v>
      </c>
    </row>
    <row r="122" spans="1:9" x14ac:dyDescent="0.3">
      <c r="A122" s="21" t="s">
        <v>31</v>
      </c>
      <c r="B122" s="22" t="s">
        <v>36</v>
      </c>
      <c r="C122" s="23" t="s">
        <v>42</v>
      </c>
      <c r="D122" s="24">
        <v>0.5</v>
      </c>
      <c r="E122" s="23">
        <v>6</v>
      </c>
      <c r="F122" s="23">
        <v>3603</v>
      </c>
      <c r="G122" s="25">
        <v>4515</v>
      </c>
      <c r="H122" s="25">
        <v>4697</v>
      </c>
      <c r="I122" s="25">
        <v>4883</v>
      </c>
    </row>
    <row r="123" spans="1:9" x14ac:dyDescent="0.3">
      <c r="A123" s="21" t="s">
        <v>31</v>
      </c>
      <c r="B123" s="22" t="s">
        <v>37</v>
      </c>
      <c r="C123" s="23" t="s">
        <v>42</v>
      </c>
      <c r="D123" s="24">
        <v>0.6</v>
      </c>
      <c r="E123" s="23">
        <v>6</v>
      </c>
      <c r="F123" s="23">
        <v>4324</v>
      </c>
      <c r="G123" s="25">
        <v>5417</v>
      </c>
      <c r="H123" s="25">
        <v>5636</v>
      </c>
      <c r="I123" s="25">
        <v>5860</v>
      </c>
    </row>
    <row r="124" spans="1:9" x14ac:dyDescent="0.3">
      <c r="A124" s="21" t="s">
        <v>31</v>
      </c>
      <c r="B124" s="22" t="s">
        <v>38</v>
      </c>
      <c r="C124" s="23" t="s">
        <v>42</v>
      </c>
      <c r="D124" s="24">
        <v>0.7</v>
      </c>
      <c r="E124" s="23">
        <v>6</v>
      </c>
      <c r="F124" s="23">
        <v>5044</v>
      </c>
      <c r="G124" s="25">
        <v>6320</v>
      </c>
      <c r="H124" s="25">
        <v>6575</v>
      </c>
      <c r="I124" s="25">
        <v>6836</v>
      </c>
    </row>
    <row r="125" spans="1:9" x14ac:dyDescent="0.3">
      <c r="A125" s="21" t="s">
        <v>31</v>
      </c>
      <c r="B125" s="22" t="s">
        <v>39</v>
      </c>
      <c r="C125" s="23" t="s">
        <v>42</v>
      </c>
      <c r="D125" s="24">
        <v>0.75</v>
      </c>
      <c r="E125" s="23">
        <v>6</v>
      </c>
      <c r="F125" s="23">
        <v>5333</v>
      </c>
      <c r="G125" s="25">
        <v>6772</v>
      </c>
      <c r="H125" s="25">
        <v>7045</v>
      </c>
      <c r="I125" s="25">
        <v>7324</v>
      </c>
    </row>
    <row r="126" spans="1:9" x14ac:dyDescent="0.3">
      <c r="A126" s="21" t="s">
        <v>31</v>
      </c>
      <c r="B126" s="22" t="s">
        <v>40</v>
      </c>
      <c r="C126" s="23" t="s">
        <v>42</v>
      </c>
      <c r="D126" s="24">
        <v>0.8</v>
      </c>
      <c r="E126" s="23">
        <v>6</v>
      </c>
      <c r="F126" s="23">
        <v>5765</v>
      </c>
      <c r="G126" s="25">
        <v>7223</v>
      </c>
      <c r="H126" s="25">
        <v>7514</v>
      </c>
      <c r="I126" s="25">
        <v>7813</v>
      </c>
    </row>
    <row r="127" spans="1:9" x14ac:dyDescent="0.3">
      <c r="A127" s="21" t="s">
        <v>31</v>
      </c>
      <c r="B127" s="22" t="s">
        <v>41</v>
      </c>
      <c r="C127" s="23" t="s">
        <v>42</v>
      </c>
      <c r="D127" s="24">
        <v>0.85</v>
      </c>
      <c r="E127" s="23">
        <v>6</v>
      </c>
      <c r="F127" s="23">
        <v>7328</v>
      </c>
      <c r="G127" s="25">
        <v>7675</v>
      </c>
      <c r="H127" s="25">
        <v>7984</v>
      </c>
      <c r="I127" s="25">
        <v>8301</v>
      </c>
    </row>
    <row r="128" spans="1:9" x14ac:dyDescent="0.3">
      <c r="A128" s="21" t="s">
        <v>31</v>
      </c>
      <c r="B128" s="22" t="s">
        <v>32</v>
      </c>
      <c r="C128" s="23" t="s">
        <v>42</v>
      </c>
      <c r="D128" s="24">
        <v>0.2</v>
      </c>
      <c r="E128" s="23">
        <v>7</v>
      </c>
      <c r="F128" s="23">
        <v>1625</v>
      </c>
      <c r="G128" s="25">
        <v>1847</v>
      </c>
      <c r="H128" s="25">
        <v>1921</v>
      </c>
      <c r="I128" s="25">
        <v>1998</v>
      </c>
    </row>
    <row r="129" spans="1:9" x14ac:dyDescent="0.3">
      <c r="A129" s="21" t="s">
        <v>31</v>
      </c>
      <c r="B129" s="22" t="s">
        <v>34</v>
      </c>
      <c r="C129" s="23" t="s">
        <v>42</v>
      </c>
      <c r="D129" s="24">
        <v>0.3</v>
      </c>
      <c r="E129" s="23">
        <v>7</v>
      </c>
      <c r="F129" s="23">
        <v>2438</v>
      </c>
      <c r="G129" s="25">
        <v>2770</v>
      </c>
      <c r="H129" s="25">
        <v>2882</v>
      </c>
      <c r="I129" s="25">
        <v>2996</v>
      </c>
    </row>
    <row r="130" spans="1:9" x14ac:dyDescent="0.3">
      <c r="A130" s="21" t="s">
        <v>31</v>
      </c>
      <c r="B130" s="22" t="s">
        <v>35</v>
      </c>
      <c r="C130" s="23" t="s">
        <v>42</v>
      </c>
      <c r="D130" s="24">
        <v>0.4</v>
      </c>
      <c r="E130" s="23">
        <v>7</v>
      </c>
      <c r="F130" s="23">
        <v>3251</v>
      </c>
      <c r="G130" s="25">
        <v>3694</v>
      </c>
      <c r="H130" s="25">
        <v>3843</v>
      </c>
      <c r="I130" s="25">
        <v>3995</v>
      </c>
    </row>
    <row r="131" spans="1:9" x14ac:dyDescent="0.3">
      <c r="A131" s="21" t="s">
        <v>31</v>
      </c>
      <c r="B131" s="22" t="s">
        <v>36</v>
      </c>
      <c r="C131" s="23" t="s">
        <v>42</v>
      </c>
      <c r="D131" s="24">
        <v>0.5</v>
      </c>
      <c r="E131" s="23">
        <v>7</v>
      </c>
      <c r="F131" s="23">
        <v>4064</v>
      </c>
      <c r="G131" s="25">
        <v>4617</v>
      </c>
      <c r="H131" s="25">
        <v>4803</v>
      </c>
      <c r="I131" s="25">
        <v>4994</v>
      </c>
    </row>
    <row r="132" spans="1:9" x14ac:dyDescent="0.3">
      <c r="A132" s="21" t="s">
        <v>31</v>
      </c>
      <c r="B132" s="22" t="s">
        <v>37</v>
      </c>
      <c r="C132" s="23" t="s">
        <v>42</v>
      </c>
      <c r="D132" s="24">
        <v>0.6</v>
      </c>
      <c r="E132" s="23">
        <v>7</v>
      </c>
      <c r="F132" s="23">
        <v>4876</v>
      </c>
      <c r="G132" s="25">
        <v>5541</v>
      </c>
      <c r="H132" s="25">
        <v>5764</v>
      </c>
      <c r="I132" s="25">
        <v>5993</v>
      </c>
    </row>
    <row r="133" spans="1:9" x14ac:dyDescent="0.3">
      <c r="A133" s="21" t="s">
        <v>31</v>
      </c>
      <c r="B133" s="22" t="s">
        <v>38</v>
      </c>
      <c r="C133" s="23" t="s">
        <v>42</v>
      </c>
      <c r="D133" s="24">
        <v>0.7</v>
      </c>
      <c r="E133" s="23">
        <v>7</v>
      </c>
      <c r="F133" s="23">
        <v>5689</v>
      </c>
      <c r="G133" s="25">
        <v>6464</v>
      </c>
      <c r="H133" s="25">
        <v>6725</v>
      </c>
      <c r="I133" s="25">
        <v>6992</v>
      </c>
    </row>
    <row r="134" spans="1:9" x14ac:dyDescent="0.3">
      <c r="A134" s="21" t="s">
        <v>31</v>
      </c>
      <c r="B134" s="22" t="s">
        <v>39</v>
      </c>
      <c r="C134" s="23" t="s">
        <v>42</v>
      </c>
      <c r="D134" s="24">
        <v>0.75</v>
      </c>
      <c r="E134" s="23">
        <v>7</v>
      </c>
      <c r="F134" s="23">
        <v>6014</v>
      </c>
      <c r="G134" s="25">
        <v>6926</v>
      </c>
      <c r="H134" s="25">
        <v>7205</v>
      </c>
      <c r="I134" s="25">
        <v>7491</v>
      </c>
    </row>
    <row r="135" spans="1:9" x14ac:dyDescent="0.3">
      <c r="A135" s="21" t="s">
        <v>31</v>
      </c>
      <c r="B135" s="22" t="s">
        <v>40</v>
      </c>
      <c r="C135" s="23" t="s">
        <v>42</v>
      </c>
      <c r="D135" s="24">
        <v>0.8</v>
      </c>
      <c r="E135" s="23">
        <v>7</v>
      </c>
      <c r="F135" s="23">
        <v>6052</v>
      </c>
      <c r="G135" s="25">
        <v>7387</v>
      </c>
      <c r="H135" s="25">
        <v>7685</v>
      </c>
      <c r="I135" s="25">
        <v>7990</v>
      </c>
    </row>
    <row r="136" spans="1:9" x14ac:dyDescent="0.3">
      <c r="A136" s="21" t="s">
        <v>31</v>
      </c>
      <c r="B136" s="22" t="s">
        <v>41</v>
      </c>
      <c r="C136" s="23" t="s">
        <v>42</v>
      </c>
      <c r="D136" s="24">
        <v>0.85</v>
      </c>
      <c r="E136" s="23">
        <v>7</v>
      </c>
      <c r="F136" s="23">
        <v>7495</v>
      </c>
      <c r="G136" s="25">
        <v>7849</v>
      </c>
      <c r="H136" s="25">
        <v>8166</v>
      </c>
      <c r="I136" s="25">
        <v>8490</v>
      </c>
    </row>
    <row r="137" spans="1:9" x14ac:dyDescent="0.3">
      <c r="A137" s="21" t="s">
        <v>31</v>
      </c>
      <c r="B137" s="22" t="s">
        <v>32</v>
      </c>
      <c r="C137" s="23" t="s">
        <v>42</v>
      </c>
      <c r="D137" s="24">
        <v>0.2</v>
      </c>
      <c r="E137" s="23">
        <v>8</v>
      </c>
      <c r="F137" s="23">
        <v>1810</v>
      </c>
      <c r="G137" s="25">
        <v>1888</v>
      </c>
      <c r="H137" s="25">
        <v>1964</v>
      </c>
      <c r="I137" s="25">
        <v>2042</v>
      </c>
    </row>
    <row r="138" spans="1:9" x14ac:dyDescent="0.3">
      <c r="A138" s="21" t="s">
        <v>31</v>
      </c>
      <c r="B138" s="22" t="s">
        <v>34</v>
      </c>
      <c r="C138" s="23" t="s">
        <v>42</v>
      </c>
      <c r="D138" s="24">
        <v>0.3</v>
      </c>
      <c r="E138" s="23">
        <v>8</v>
      </c>
      <c r="F138" s="23">
        <v>2714</v>
      </c>
      <c r="G138" s="25">
        <v>2832</v>
      </c>
      <c r="H138" s="25">
        <v>2946</v>
      </c>
      <c r="I138" s="25">
        <v>3063</v>
      </c>
    </row>
    <row r="139" spans="1:9" x14ac:dyDescent="0.3">
      <c r="A139" s="21" t="s">
        <v>31</v>
      </c>
      <c r="B139" s="22" t="s">
        <v>35</v>
      </c>
      <c r="C139" s="23" t="s">
        <v>42</v>
      </c>
      <c r="D139" s="24">
        <v>0.4</v>
      </c>
      <c r="E139" s="23">
        <v>8</v>
      </c>
      <c r="F139" s="23">
        <v>3619</v>
      </c>
      <c r="G139" s="25">
        <v>3776</v>
      </c>
      <c r="H139" s="25">
        <v>3928</v>
      </c>
      <c r="I139" s="25">
        <v>4084</v>
      </c>
    </row>
    <row r="140" spans="1:9" x14ac:dyDescent="0.3">
      <c r="A140" s="21" t="s">
        <v>31</v>
      </c>
      <c r="B140" s="22" t="s">
        <v>36</v>
      </c>
      <c r="C140" s="23" t="s">
        <v>42</v>
      </c>
      <c r="D140" s="24">
        <v>0.5</v>
      </c>
      <c r="E140" s="23">
        <v>8</v>
      </c>
      <c r="F140" s="23">
        <v>4524</v>
      </c>
      <c r="G140" s="25">
        <v>4720</v>
      </c>
      <c r="H140" s="25">
        <v>4910</v>
      </c>
      <c r="I140" s="25">
        <v>5105</v>
      </c>
    </row>
    <row r="141" spans="1:9" x14ac:dyDescent="0.3">
      <c r="A141" s="21" t="s">
        <v>31</v>
      </c>
      <c r="B141" s="22" t="s">
        <v>37</v>
      </c>
      <c r="C141" s="23" t="s">
        <v>42</v>
      </c>
      <c r="D141" s="24">
        <v>0.6</v>
      </c>
      <c r="E141" s="23">
        <v>8</v>
      </c>
      <c r="F141" s="23">
        <v>5429</v>
      </c>
      <c r="G141" s="25">
        <v>5664</v>
      </c>
      <c r="H141" s="25">
        <v>5892</v>
      </c>
      <c r="I141" s="25">
        <v>6126</v>
      </c>
    </row>
    <row r="142" spans="1:9" x14ac:dyDescent="0.3">
      <c r="A142" s="21" t="s">
        <v>31</v>
      </c>
      <c r="B142" s="22" t="s">
        <v>38</v>
      </c>
      <c r="C142" s="23" t="s">
        <v>42</v>
      </c>
      <c r="D142" s="24">
        <v>0.7</v>
      </c>
      <c r="E142" s="23">
        <v>8</v>
      </c>
      <c r="F142" s="23">
        <v>6334</v>
      </c>
      <c r="G142" s="25">
        <v>6608</v>
      </c>
      <c r="H142" s="25">
        <v>6874</v>
      </c>
      <c r="I142" s="25">
        <v>7147</v>
      </c>
    </row>
    <row r="143" spans="1:9" x14ac:dyDescent="0.3">
      <c r="A143" s="21" t="s">
        <v>31</v>
      </c>
      <c r="B143" s="22" t="s">
        <v>39</v>
      </c>
      <c r="C143" s="23" t="s">
        <v>42</v>
      </c>
      <c r="D143" s="24">
        <v>0.75</v>
      </c>
      <c r="E143" s="23">
        <v>8</v>
      </c>
      <c r="F143" s="23">
        <v>6695</v>
      </c>
      <c r="G143" s="25">
        <v>7080</v>
      </c>
      <c r="H143" s="25">
        <v>7365</v>
      </c>
      <c r="I143" s="25">
        <v>7657</v>
      </c>
    </row>
    <row r="144" spans="1:9" x14ac:dyDescent="0.3">
      <c r="A144" s="21" t="s">
        <v>31</v>
      </c>
      <c r="B144" s="22" t="s">
        <v>40</v>
      </c>
      <c r="C144" s="23" t="s">
        <v>42</v>
      </c>
      <c r="D144" s="24">
        <v>0.8</v>
      </c>
      <c r="E144" s="23">
        <v>8</v>
      </c>
      <c r="F144" s="23">
        <v>7238</v>
      </c>
      <c r="G144" s="25">
        <v>7552</v>
      </c>
      <c r="H144" s="25">
        <v>7856</v>
      </c>
      <c r="I144" s="25">
        <v>8168</v>
      </c>
    </row>
    <row r="145" spans="1:9" x14ac:dyDescent="0.3">
      <c r="A145" s="21" t="s">
        <v>31</v>
      </c>
      <c r="B145" s="22" t="s">
        <v>41</v>
      </c>
      <c r="C145" s="23" t="s">
        <v>42</v>
      </c>
      <c r="D145" s="24">
        <v>0.85</v>
      </c>
      <c r="E145" s="23">
        <v>8</v>
      </c>
      <c r="F145" s="23">
        <v>7661</v>
      </c>
      <c r="G145" s="25">
        <v>8024</v>
      </c>
      <c r="H145" s="25">
        <v>8347</v>
      </c>
      <c r="I145" s="25">
        <v>8678</v>
      </c>
    </row>
    <row r="146" spans="1:9" x14ac:dyDescent="0.3">
      <c r="A146" s="21" t="s">
        <v>31</v>
      </c>
      <c r="B146" s="22" t="s">
        <v>32</v>
      </c>
      <c r="C146" s="23" t="s">
        <v>42</v>
      </c>
      <c r="D146" s="24">
        <v>0.2</v>
      </c>
      <c r="E146" s="23">
        <v>9</v>
      </c>
      <c r="F146" s="23">
        <v>1994</v>
      </c>
      <c r="G146" s="25">
        <v>1929</v>
      </c>
      <c r="H146" s="25">
        <v>2007</v>
      </c>
      <c r="I146" s="25">
        <v>2086</v>
      </c>
    </row>
    <row r="147" spans="1:9" x14ac:dyDescent="0.3">
      <c r="A147" s="21" t="s">
        <v>31</v>
      </c>
      <c r="B147" s="22" t="s">
        <v>34</v>
      </c>
      <c r="C147" s="23" t="s">
        <v>42</v>
      </c>
      <c r="D147" s="24">
        <v>0.3</v>
      </c>
      <c r="E147" s="23">
        <v>9</v>
      </c>
      <c r="F147" s="23">
        <v>2991</v>
      </c>
      <c r="G147" s="25">
        <v>2893</v>
      </c>
      <c r="H147" s="25">
        <v>3010</v>
      </c>
      <c r="I147" s="25">
        <v>3130</v>
      </c>
    </row>
    <row r="148" spans="1:9" x14ac:dyDescent="0.3">
      <c r="A148" s="21" t="s">
        <v>31</v>
      </c>
      <c r="B148" s="22" t="s">
        <v>35</v>
      </c>
      <c r="C148" s="23" t="s">
        <v>42</v>
      </c>
      <c r="D148" s="24">
        <v>0.4</v>
      </c>
      <c r="E148" s="23">
        <v>9</v>
      </c>
      <c r="F148" s="23">
        <v>3988</v>
      </c>
      <c r="G148" s="25">
        <v>3858</v>
      </c>
      <c r="H148" s="25">
        <v>4013</v>
      </c>
      <c r="I148" s="25">
        <v>4173</v>
      </c>
    </row>
    <row r="149" spans="1:9" x14ac:dyDescent="0.3">
      <c r="A149" s="21" t="s">
        <v>31</v>
      </c>
      <c r="B149" s="22" t="s">
        <v>36</v>
      </c>
      <c r="C149" s="23" t="s">
        <v>42</v>
      </c>
      <c r="D149" s="24">
        <v>0.5</v>
      </c>
      <c r="E149" s="23">
        <v>9</v>
      </c>
      <c r="F149" s="23">
        <v>4984</v>
      </c>
      <c r="G149" s="25">
        <v>4822</v>
      </c>
      <c r="H149" s="25">
        <v>5017</v>
      </c>
      <c r="I149" s="25">
        <v>5216</v>
      </c>
    </row>
    <row r="150" spans="1:9" x14ac:dyDescent="0.3">
      <c r="A150" s="21" t="s">
        <v>31</v>
      </c>
      <c r="B150" s="22" t="s">
        <v>37</v>
      </c>
      <c r="C150" s="23" t="s">
        <v>42</v>
      </c>
      <c r="D150" s="24">
        <v>0.6</v>
      </c>
      <c r="E150" s="23">
        <v>9</v>
      </c>
      <c r="F150" s="23">
        <v>5981</v>
      </c>
      <c r="G150" s="25">
        <v>5787</v>
      </c>
      <c r="H150" s="25">
        <v>6020</v>
      </c>
      <c r="I150" s="25">
        <v>6259</v>
      </c>
    </row>
    <row r="151" spans="1:9" x14ac:dyDescent="0.3">
      <c r="A151" s="21" t="s">
        <v>31</v>
      </c>
      <c r="B151" s="22" t="s">
        <v>38</v>
      </c>
      <c r="C151" s="23" t="s">
        <v>42</v>
      </c>
      <c r="D151" s="24">
        <v>0.7</v>
      </c>
      <c r="E151" s="23">
        <v>9</v>
      </c>
      <c r="F151" s="23">
        <v>6978</v>
      </c>
      <c r="G151" s="25">
        <v>6751</v>
      </c>
      <c r="H151" s="25">
        <v>7023</v>
      </c>
      <c r="I151" s="25">
        <v>7302</v>
      </c>
    </row>
    <row r="152" spans="1:9" x14ac:dyDescent="0.3">
      <c r="A152" s="21" t="s">
        <v>31</v>
      </c>
      <c r="B152" s="22" t="s">
        <v>39</v>
      </c>
      <c r="C152" s="23" t="s">
        <v>42</v>
      </c>
      <c r="D152" s="24">
        <v>0.75</v>
      </c>
      <c r="E152" s="23">
        <v>9</v>
      </c>
      <c r="F152" s="23">
        <v>7377</v>
      </c>
      <c r="G152" s="25">
        <v>7233</v>
      </c>
      <c r="H152" s="25">
        <v>7525</v>
      </c>
      <c r="I152" s="25">
        <v>7824</v>
      </c>
    </row>
    <row r="153" spans="1:9" x14ac:dyDescent="0.3">
      <c r="A153" s="21" t="s">
        <v>31</v>
      </c>
      <c r="B153" s="22" t="s">
        <v>40</v>
      </c>
      <c r="C153" s="23" t="s">
        <v>42</v>
      </c>
      <c r="D153" s="24">
        <v>0.8</v>
      </c>
      <c r="E153" s="23">
        <v>9</v>
      </c>
      <c r="F153" s="23">
        <v>7828</v>
      </c>
      <c r="G153" s="25">
        <v>7716</v>
      </c>
      <c r="H153" s="25">
        <v>8027</v>
      </c>
      <c r="I153" s="25">
        <v>8345</v>
      </c>
    </row>
    <row r="154" spans="1:9" x14ac:dyDescent="0.3">
      <c r="A154" s="21" t="s">
        <v>31</v>
      </c>
      <c r="B154" s="22" t="s">
        <v>41</v>
      </c>
      <c r="C154" s="23" t="s">
        <v>42</v>
      </c>
      <c r="D154" s="24">
        <v>0.85</v>
      </c>
      <c r="E154" s="23">
        <v>9</v>
      </c>
      <c r="F154" s="23">
        <v>7828</v>
      </c>
      <c r="G154" s="25">
        <v>8198</v>
      </c>
      <c r="H154" s="25">
        <v>8528</v>
      </c>
      <c r="I154" s="25">
        <v>8867</v>
      </c>
    </row>
    <row r="155" spans="1:9" x14ac:dyDescent="0.3">
      <c r="A155" s="21" t="s">
        <v>31</v>
      </c>
      <c r="B155" s="22" t="s">
        <v>32</v>
      </c>
      <c r="C155" s="23" t="s">
        <v>42</v>
      </c>
      <c r="D155" s="24">
        <v>0.2</v>
      </c>
      <c r="E155" s="23">
        <v>10</v>
      </c>
      <c r="F155" s="23">
        <v>2178</v>
      </c>
      <c r="G155" s="25">
        <v>1970</v>
      </c>
      <c r="H155" s="25">
        <v>2049</v>
      </c>
      <c r="I155" s="25">
        <v>2131</v>
      </c>
    </row>
    <row r="156" spans="1:9" x14ac:dyDescent="0.3">
      <c r="A156" s="21" t="s">
        <v>31</v>
      </c>
      <c r="B156" s="22" t="s">
        <v>34</v>
      </c>
      <c r="C156" s="23" t="s">
        <v>42</v>
      </c>
      <c r="D156" s="24">
        <v>0.3</v>
      </c>
      <c r="E156" s="23">
        <v>10</v>
      </c>
      <c r="F156" s="23">
        <v>3267</v>
      </c>
      <c r="G156" s="25">
        <v>2955</v>
      </c>
      <c r="H156" s="25">
        <v>3074</v>
      </c>
      <c r="I156" s="25">
        <v>3196</v>
      </c>
    </row>
    <row r="157" spans="1:9" x14ac:dyDescent="0.3">
      <c r="A157" s="21" t="s">
        <v>31</v>
      </c>
      <c r="B157" s="22" t="s">
        <v>35</v>
      </c>
      <c r="C157" s="23" t="s">
        <v>42</v>
      </c>
      <c r="D157" s="24">
        <v>0.4</v>
      </c>
      <c r="E157" s="23">
        <v>10</v>
      </c>
      <c r="F157" s="23">
        <v>4356</v>
      </c>
      <c r="G157" s="25">
        <v>3940</v>
      </c>
      <c r="H157" s="25">
        <v>4099</v>
      </c>
      <c r="I157" s="25">
        <v>4262</v>
      </c>
    </row>
    <row r="158" spans="1:9" x14ac:dyDescent="0.3">
      <c r="A158" s="21" t="s">
        <v>31</v>
      </c>
      <c r="B158" s="22" t="s">
        <v>36</v>
      </c>
      <c r="C158" s="23" t="s">
        <v>42</v>
      </c>
      <c r="D158" s="24">
        <v>0.5</v>
      </c>
      <c r="E158" s="23">
        <v>10</v>
      </c>
      <c r="F158" s="23">
        <v>5445</v>
      </c>
      <c r="G158" s="25">
        <v>4925</v>
      </c>
      <c r="H158" s="25">
        <v>5124</v>
      </c>
      <c r="I158" s="25">
        <v>5327</v>
      </c>
    </row>
    <row r="159" spans="1:9" x14ac:dyDescent="0.3">
      <c r="A159" s="21" t="s">
        <v>31</v>
      </c>
      <c r="B159" s="22" t="s">
        <v>37</v>
      </c>
      <c r="C159" s="23" t="s">
        <v>42</v>
      </c>
      <c r="D159" s="24">
        <v>0.6</v>
      </c>
      <c r="E159" s="23">
        <v>10</v>
      </c>
      <c r="F159" s="23">
        <v>6534</v>
      </c>
      <c r="G159" s="25">
        <v>5910</v>
      </c>
      <c r="H159" s="25">
        <v>6148</v>
      </c>
      <c r="I159" s="25">
        <v>6392</v>
      </c>
    </row>
    <row r="160" spans="1:9" x14ac:dyDescent="0.3">
      <c r="A160" s="21" t="s">
        <v>31</v>
      </c>
      <c r="B160" s="22" t="s">
        <v>38</v>
      </c>
      <c r="C160" s="23" t="s">
        <v>42</v>
      </c>
      <c r="D160" s="24">
        <v>0.7</v>
      </c>
      <c r="E160" s="23">
        <v>10</v>
      </c>
      <c r="F160" s="23">
        <v>7623</v>
      </c>
      <c r="G160" s="25">
        <v>6895</v>
      </c>
      <c r="H160" s="25">
        <v>7173</v>
      </c>
      <c r="I160" s="25">
        <v>7458</v>
      </c>
    </row>
    <row r="161" spans="1:9" x14ac:dyDescent="0.3">
      <c r="A161" s="21" t="s">
        <v>31</v>
      </c>
      <c r="B161" s="22" t="s">
        <v>39</v>
      </c>
      <c r="C161" s="23" t="s">
        <v>42</v>
      </c>
      <c r="D161" s="24">
        <v>0.75</v>
      </c>
      <c r="E161" s="23">
        <v>10</v>
      </c>
      <c r="F161" s="23">
        <v>7994</v>
      </c>
      <c r="G161" s="25">
        <v>7387</v>
      </c>
      <c r="H161" s="25">
        <v>7685</v>
      </c>
      <c r="I161" s="25">
        <v>7990</v>
      </c>
    </row>
    <row r="162" spans="1:9" x14ac:dyDescent="0.3">
      <c r="A162" s="21" t="s">
        <v>31</v>
      </c>
      <c r="B162" s="22" t="s">
        <v>40</v>
      </c>
      <c r="C162" s="23" t="s">
        <v>42</v>
      </c>
      <c r="D162" s="24">
        <v>0.8</v>
      </c>
      <c r="E162" s="23">
        <v>10</v>
      </c>
      <c r="F162" s="23">
        <v>7994</v>
      </c>
      <c r="G162" s="25">
        <v>7880</v>
      </c>
      <c r="H162" s="25">
        <v>8198</v>
      </c>
      <c r="I162" s="25">
        <v>8523</v>
      </c>
    </row>
    <row r="163" spans="1:9" x14ac:dyDescent="0.3">
      <c r="A163" s="21" t="s">
        <v>31</v>
      </c>
      <c r="B163" s="22" t="s">
        <v>41</v>
      </c>
      <c r="C163" s="23" t="s">
        <v>42</v>
      </c>
      <c r="D163" s="24">
        <v>0.85</v>
      </c>
      <c r="E163" s="23">
        <v>10</v>
      </c>
      <c r="F163" s="23">
        <v>7994</v>
      </c>
      <c r="G163" s="25">
        <v>8372</v>
      </c>
      <c r="H163" s="25">
        <v>8710</v>
      </c>
      <c r="I163" s="25">
        <v>9056</v>
      </c>
    </row>
    <row r="164" spans="1:9" x14ac:dyDescent="0.3">
      <c r="A164" s="21" t="s">
        <v>31</v>
      </c>
      <c r="B164" s="22" t="s">
        <v>32</v>
      </c>
      <c r="C164" s="23" t="s">
        <v>43</v>
      </c>
      <c r="D164" s="26">
        <f t="shared" ref="D164:D227" si="0">K164</f>
        <v>0</v>
      </c>
      <c r="E164" s="23">
        <v>2</v>
      </c>
      <c r="F164" s="23">
        <v>815</v>
      </c>
      <c r="G164" s="25">
        <f t="shared" ref="G164:G227" si="1">AVERAGE(G2,G83)</f>
        <v>824</v>
      </c>
      <c r="H164" s="25">
        <v>865</v>
      </c>
      <c r="I164" s="25">
        <v>913.5</v>
      </c>
    </row>
    <row r="165" spans="1:9" x14ac:dyDescent="0.3">
      <c r="A165" s="21" t="s">
        <v>31</v>
      </c>
      <c r="B165" s="22" t="s">
        <v>34</v>
      </c>
      <c r="C165" s="23" t="s">
        <v>43</v>
      </c>
      <c r="D165" s="26">
        <f t="shared" si="0"/>
        <v>0</v>
      </c>
      <c r="E165" s="23">
        <v>2</v>
      </c>
      <c r="F165" s="23">
        <v>1222</v>
      </c>
      <c r="G165" s="25">
        <f t="shared" si="1"/>
        <v>1236</v>
      </c>
      <c r="H165" s="25">
        <v>1298</v>
      </c>
      <c r="I165" s="25">
        <v>1370.5</v>
      </c>
    </row>
    <row r="166" spans="1:9" x14ac:dyDescent="0.3">
      <c r="A166" s="21" t="s">
        <v>31</v>
      </c>
      <c r="B166" s="22" t="s">
        <v>35</v>
      </c>
      <c r="C166" s="23" t="s">
        <v>43</v>
      </c>
      <c r="D166" s="26">
        <f t="shared" si="0"/>
        <v>0</v>
      </c>
      <c r="E166" s="23">
        <v>2</v>
      </c>
      <c r="F166" s="23">
        <v>1630</v>
      </c>
      <c r="G166" s="25">
        <f t="shared" si="1"/>
        <v>1649</v>
      </c>
      <c r="H166" s="25">
        <v>1731</v>
      </c>
      <c r="I166" s="25">
        <v>1827.5</v>
      </c>
    </row>
    <row r="167" spans="1:9" x14ac:dyDescent="0.3">
      <c r="A167" s="21" t="s">
        <v>31</v>
      </c>
      <c r="B167" s="22" t="s">
        <v>36</v>
      </c>
      <c r="C167" s="23" t="s">
        <v>43</v>
      </c>
      <c r="D167" s="26">
        <f t="shared" si="0"/>
        <v>0</v>
      </c>
      <c r="E167" s="23">
        <v>2</v>
      </c>
      <c r="F167" s="23">
        <v>2037</v>
      </c>
      <c r="G167" s="25">
        <f t="shared" si="1"/>
        <v>2061</v>
      </c>
      <c r="H167" s="25">
        <v>2163</v>
      </c>
      <c r="I167" s="25">
        <v>2284.5</v>
      </c>
    </row>
    <row r="168" spans="1:9" x14ac:dyDescent="0.3">
      <c r="A168" s="21" t="s">
        <v>31</v>
      </c>
      <c r="B168" s="22" t="s">
        <v>37</v>
      </c>
      <c r="C168" s="23" t="s">
        <v>43</v>
      </c>
      <c r="D168" s="26">
        <f t="shared" si="0"/>
        <v>0</v>
      </c>
      <c r="E168" s="23">
        <v>2</v>
      </c>
      <c r="F168" s="23">
        <v>2445</v>
      </c>
      <c r="G168" s="25">
        <f t="shared" si="1"/>
        <v>2473</v>
      </c>
      <c r="H168" s="25">
        <v>2595.5</v>
      </c>
      <c r="I168" s="25">
        <v>2741.5</v>
      </c>
    </row>
    <row r="169" spans="1:9" x14ac:dyDescent="0.3">
      <c r="A169" s="21" t="s">
        <v>31</v>
      </c>
      <c r="B169" s="22" t="s">
        <v>38</v>
      </c>
      <c r="C169" s="23" t="s">
        <v>43</v>
      </c>
      <c r="D169" s="26">
        <f t="shared" si="0"/>
        <v>0</v>
      </c>
      <c r="E169" s="23">
        <v>2</v>
      </c>
      <c r="F169" s="23">
        <v>2852</v>
      </c>
      <c r="G169" s="25">
        <f t="shared" si="1"/>
        <v>2885</v>
      </c>
      <c r="H169" s="25">
        <v>3028</v>
      </c>
      <c r="I169" s="25">
        <v>3198.5</v>
      </c>
    </row>
    <row r="170" spans="1:9" x14ac:dyDescent="0.3">
      <c r="A170" s="21" t="s">
        <v>31</v>
      </c>
      <c r="B170" s="22" t="s">
        <v>39</v>
      </c>
      <c r="C170" s="23" t="s">
        <v>43</v>
      </c>
      <c r="D170" s="26">
        <f t="shared" si="0"/>
        <v>0</v>
      </c>
      <c r="E170" s="23">
        <v>2</v>
      </c>
      <c r="F170" s="23">
        <v>3042</v>
      </c>
      <c r="G170" s="25">
        <f t="shared" si="1"/>
        <v>3073</v>
      </c>
      <c r="H170" s="25">
        <v>3225.5</v>
      </c>
      <c r="I170" s="25">
        <v>3406.5</v>
      </c>
    </row>
    <row r="171" spans="1:9" x14ac:dyDescent="0.3">
      <c r="A171" s="21" t="s">
        <v>31</v>
      </c>
      <c r="B171" s="22" t="s">
        <v>40</v>
      </c>
      <c r="C171" s="23" t="s">
        <v>43</v>
      </c>
      <c r="D171" s="26">
        <f t="shared" si="0"/>
        <v>0</v>
      </c>
      <c r="E171" s="23">
        <v>2</v>
      </c>
      <c r="F171" s="23">
        <v>3259</v>
      </c>
      <c r="G171" s="25">
        <f t="shared" si="1"/>
        <v>3297</v>
      </c>
      <c r="H171" s="25">
        <v>3461</v>
      </c>
      <c r="I171" s="25">
        <v>3655.5</v>
      </c>
    </row>
    <row r="172" spans="1:9" x14ac:dyDescent="0.3">
      <c r="A172" s="21" t="s">
        <v>31</v>
      </c>
      <c r="B172" s="22" t="s">
        <v>41</v>
      </c>
      <c r="C172" s="23" t="s">
        <v>43</v>
      </c>
      <c r="D172" s="26">
        <f t="shared" si="0"/>
        <v>0</v>
      </c>
      <c r="E172" s="23">
        <v>2</v>
      </c>
      <c r="F172" s="23">
        <v>3775</v>
      </c>
      <c r="G172" s="25">
        <f t="shared" si="1"/>
        <v>3954</v>
      </c>
      <c r="H172" s="25">
        <v>4155.5</v>
      </c>
      <c r="I172" s="25">
        <v>4399</v>
      </c>
    </row>
    <row r="173" spans="1:9" x14ac:dyDescent="0.3">
      <c r="A173" s="21" t="s">
        <v>31</v>
      </c>
      <c r="B173" s="22" t="s">
        <v>32</v>
      </c>
      <c r="C173" s="23" t="s">
        <v>43</v>
      </c>
      <c r="D173" s="26">
        <f t="shared" si="0"/>
        <v>0</v>
      </c>
      <c r="E173" s="23">
        <v>3</v>
      </c>
      <c r="F173" s="23">
        <v>1014</v>
      </c>
      <c r="G173" s="25">
        <f t="shared" si="1"/>
        <v>1027</v>
      </c>
      <c r="H173" s="25">
        <v>1077</v>
      </c>
      <c r="I173" s="25">
        <v>1139.5</v>
      </c>
    </row>
    <row r="174" spans="1:9" x14ac:dyDescent="0.3">
      <c r="A174" s="21" t="s">
        <v>31</v>
      </c>
      <c r="B174" s="22" t="s">
        <v>34</v>
      </c>
      <c r="C174" s="23" t="s">
        <v>43</v>
      </c>
      <c r="D174" s="26">
        <f t="shared" si="0"/>
        <v>0</v>
      </c>
      <c r="E174" s="23">
        <v>3</v>
      </c>
      <c r="F174" s="23">
        <v>1521</v>
      </c>
      <c r="G174" s="25">
        <f t="shared" si="1"/>
        <v>1541</v>
      </c>
      <c r="H174" s="25">
        <v>1615.5</v>
      </c>
      <c r="I174" s="25">
        <v>1708.5</v>
      </c>
    </row>
    <row r="175" spans="1:9" x14ac:dyDescent="0.3">
      <c r="A175" s="21" t="s">
        <v>31</v>
      </c>
      <c r="B175" s="22" t="s">
        <v>35</v>
      </c>
      <c r="C175" s="23" t="s">
        <v>43</v>
      </c>
      <c r="D175" s="26">
        <f t="shared" si="0"/>
        <v>0</v>
      </c>
      <c r="E175" s="23">
        <v>3</v>
      </c>
      <c r="F175" s="23">
        <v>2028</v>
      </c>
      <c r="G175" s="25">
        <f t="shared" si="1"/>
        <v>2054</v>
      </c>
      <c r="H175" s="25">
        <v>2155</v>
      </c>
      <c r="I175" s="25">
        <v>2278.5</v>
      </c>
    </row>
    <row r="176" spans="1:9" x14ac:dyDescent="0.3">
      <c r="A176" s="21" t="s">
        <v>31</v>
      </c>
      <c r="B176" s="22" t="s">
        <v>36</v>
      </c>
      <c r="C176" s="23" t="s">
        <v>43</v>
      </c>
      <c r="D176" s="26">
        <f t="shared" si="0"/>
        <v>0</v>
      </c>
      <c r="E176" s="23">
        <v>3</v>
      </c>
      <c r="F176" s="23">
        <v>2535</v>
      </c>
      <c r="G176" s="25">
        <f t="shared" si="1"/>
        <v>2568</v>
      </c>
      <c r="H176" s="25">
        <v>2693.5</v>
      </c>
      <c r="I176" s="25">
        <v>2848</v>
      </c>
    </row>
    <row r="177" spans="1:9" x14ac:dyDescent="0.3">
      <c r="A177" s="21" t="s">
        <v>31</v>
      </c>
      <c r="B177" s="22" t="s">
        <v>37</v>
      </c>
      <c r="C177" s="23" t="s">
        <v>43</v>
      </c>
      <c r="D177" s="26">
        <f t="shared" si="0"/>
        <v>0</v>
      </c>
      <c r="E177" s="23">
        <v>3</v>
      </c>
      <c r="F177" s="23">
        <v>3042</v>
      </c>
      <c r="G177" s="25">
        <f t="shared" si="1"/>
        <v>3081</v>
      </c>
      <c r="H177" s="25">
        <v>3232</v>
      </c>
      <c r="I177" s="25">
        <v>3418</v>
      </c>
    </row>
    <row r="178" spans="1:9" x14ac:dyDescent="0.3">
      <c r="A178" s="21" t="s">
        <v>31</v>
      </c>
      <c r="B178" s="22" t="s">
        <v>38</v>
      </c>
      <c r="C178" s="23" t="s">
        <v>43</v>
      </c>
      <c r="D178" s="26">
        <f t="shared" si="0"/>
        <v>0</v>
      </c>
      <c r="E178" s="23">
        <v>3</v>
      </c>
      <c r="F178" s="23">
        <v>3549</v>
      </c>
      <c r="G178" s="25">
        <f t="shared" si="1"/>
        <v>3595</v>
      </c>
      <c r="H178" s="25">
        <v>3771</v>
      </c>
      <c r="I178" s="25">
        <v>3987.5</v>
      </c>
    </row>
    <row r="179" spans="1:9" x14ac:dyDescent="0.3">
      <c r="A179" s="21" t="s">
        <v>31</v>
      </c>
      <c r="B179" s="22" t="s">
        <v>39</v>
      </c>
      <c r="C179" s="23" t="s">
        <v>43</v>
      </c>
      <c r="D179" s="26">
        <f t="shared" si="0"/>
        <v>0</v>
      </c>
      <c r="E179" s="23">
        <v>3</v>
      </c>
      <c r="F179" s="23">
        <v>3785</v>
      </c>
      <c r="G179" s="25">
        <f t="shared" si="1"/>
        <v>3829</v>
      </c>
      <c r="H179" s="25">
        <v>4016.5</v>
      </c>
      <c r="I179" s="25">
        <v>4246.5</v>
      </c>
    </row>
    <row r="180" spans="1:9" x14ac:dyDescent="0.3">
      <c r="A180" s="21" t="s">
        <v>31</v>
      </c>
      <c r="B180" s="22" t="s">
        <v>40</v>
      </c>
      <c r="C180" s="23" t="s">
        <v>43</v>
      </c>
      <c r="D180" s="26">
        <f t="shared" si="0"/>
        <v>0</v>
      </c>
      <c r="E180" s="23">
        <v>3</v>
      </c>
      <c r="F180" s="23">
        <v>4056</v>
      </c>
      <c r="G180" s="25">
        <f t="shared" si="1"/>
        <v>4108.5</v>
      </c>
      <c r="H180" s="25">
        <v>4309.5</v>
      </c>
      <c r="I180" s="25">
        <v>4557</v>
      </c>
    </row>
    <row r="181" spans="1:9" x14ac:dyDescent="0.3">
      <c r="A181" s="21" t="s">
        <v>31</v>
      </c>
      <c r="B181" s="22" t="s">
        <v>41</v>
      </c>
      <c r="C181" s="23" t="s">
        <v>43</v>
      </c>
      <c r="D181" s="26">
        <f t="shared" si="0"/>
        <v>0</v>
      </c>
      <c r="E181" s="23">
        <v>3</v>
      </c>
      <c r="F181" s="23">
        <v>4663</v>
      </c>
      <c r="G181" s="25">
        <f t="shared" si="1"/>
        <v>4884</v>
      </c>
      <c r="H181" s="25">
        <v>5180.5</v>
      </c>
      <c r="I181" s="25">
        <v>5491</v>
      </c>
    </row>
    <row r="182" spans="1:9" x14ac:dyDescent="0.3">
      <c r="A182" s="21" t="s">
        <v>31</v>
      </c>
      <c r="B182" s="22" t="s">
        <v>32</v>
      </c>
      <c r="C182" s="23" t="s">
        <v>43</v>
      </c>
      <c r="D182" s="26">
        <f t="shared" si="0"/>
        <v>0</v>
      </c>
      <c r="E182" s="23">
        <v>4</v>
      </c>
      <c r="F182" s="23">
        <v>1213</v>
      </c>
      <c r="G182" s="25">
        <f t="shared" si="1"/>
        <v>1230</v>
      </c>
      <c r="H182" s="25">
        <v>1289.5</v>
      </c>
      <c r="I182" s="25">
        <v>1365</v>
      </c>
    </row>
    <row r="183" spans="1:9" x14ac:dyDescent="0.3">
      <c r="A183" s="21" t="s">
        <v>31</v>
      </c>
      <c r="B183" s="22" t="s">
        <v>34</v>
      </c>
      <c r="C183" s="23" t="s">
        <v>43</v>
      </c>
      <c r="D183" s="26">
        <f t="shared" si="0"/>
        <v>0</v>
      </c>
      <c r="E183" s="23">
        <v>4</v>
      </c>
      <c r="F183" s="23">
        <v>1819</v>
      </c>
      <c r="G183" s="25">
        <f t="shared" si="1"/>
        <v>1844.5</v>
      </c>
      <c r="H183" s="25">
        <v>1934</v>
      </c>
      <c r="I183" s="25">
        <v>2047</v>
      </c>
    </row>
    <row r="184" spans="1:9" x14ac:dyDescent="0.3">
      <c r="A184" s="21" t="s">
        <v>31</v>
      </c>
      <c r="B184" s="22" t="s">
        <v>35</v>
      </c>
      <c r="C184" s="23" t="s">
        <v>43</v>
      </c>
      <c r="D184" s="26">
        <f t="shared" si="0"/>
        <v>0</v>
      </c>
      <c r="E184" s="23">
        <v>4</v>
      </c>
      <c r="F184" s="23">
        <v>2426</v>
      </c>
      <c r="G184" s="25">
        <f t="shared" si="1"/>
        <v>2459.5</v>
      </c>
      <c r="H184" s="25">
        <v>2579</v>
      </c>
      <c r="I184" s="25">
        <v>2729</v>
      </c>
    </row>
    <row r="185" spans="1:9" x14ac:dyDescent="0.3">
      <c r="A185" s="21" t="s">
        <v>31</v>
      </c>
      <c r="B185" s="22" t="s">
        <v>36</v>
      </c>
      <c r="C185" s="23" t="s">
        <v>43</v>
      </c>
      <c r="D185" s="26">
        <f t="shared" si="0"/>
        <v>0</v>
      </c>
      <c r="E185" s="23">
        <v>4</v>
      </c>
      <c r="F185" s="23">
        <v>3033</v>
      </c>
      <c r="G185" s="25">
        <f t="shared" si="1"/>
        <v>3074.5</v>
      </c>
      <c r="H185" s="25">
        <v>3224</v>
      </c>
      <c r="I185" s="25">
        <v>3411.5</v>
      </c>
    </row>
    <row r="186" spans="1:9" x14ac:dyDescent="0.3">
      <c r="A186" s="21" t="s">
        <v>31</v>
      </c>
      <c r="B186" s="22" t="s">
        <v>37</v>
      </c>
      <c r="C186" s="23" t="s">
        <v>43</v>
      </c>
      <c r="D186" s="26">
        <f t="shared" si="0"/>
        <v>0</v>
      </c>
      <c r="E186" s="23">
        <v>4</v>
      </c>
      <c r="F186" s="23">
        <v>3639</v>
      </c>
      <c r="G186" s="25">
        <f t="shared" si="1"/>
        <v>3689.5</v>
      </c>
      <c r="H186" s="25">
        <v>3869</v>
      </c>
      <c r="I186" s="25">
        <v>4094</v>
      </c>
    </row>
    <row r="187" spans="1:9" x14ac:dyDescent="0.3">
      <c r="A187" s="21" t="s">
        <v>31</v>
      </c>
      <c r="B187" s="22" t="s">
        <v>38</v>
      </c>
      <c r="C187" s="23" t="s">
        <v>43</v>
      </c>
      <c r="D187" s="26">
        <f t="shared" si="0"/>
        <v>0</v>
      </c>
      <c r="E187" s="23">
        <v>4</v>
      </c>
      <c r="F187" s="23">
        <v>4246</v>
      </c>
      <c r="G187" s="25">
        <f t="shared" si="1"/>
        <v>4304.5</v>
      </c>
      <c r="H187" s="25">
        <v>4513.5</v>
      </c>
      <c r="I187" s="25">
        <v>4776.5</v>
      </c>
    </row>
    <row r="188" spans="1:9" x14ac:dyDescent="0.3">
      <c r="A188" s="21" t="s">
        <v>31</v>
      </c>
      <c r="B188" s="22" t="s">
        <v>39</v>
      </c>
      <c r="C188" s="23" t="s">
        <v>43</v>
      </c>
      <c r="D188" s="26">
        <f t="shared" si="0"/>
        <v>0</v>
      </c>
      <c r="E188" s="23">
        <v>4</v>
      </c>
      <c r="F188" s="23">
        <v>4527</v>
      </c>
      <c r="G188" s="25">
        <f t="shared" si="1"/>
        <v>4584.5</v>
      </c>
      <c r="H188" s="25">
        <v>4807</v>
      </c>
      <c r="I188" s="25">
        <v>5086.5</v>
      </c>
    </row>
    <row r="189" spans="1:9" x14ac:dyDescent="0.3">
      <c r="A189" s="21" t="s">
        <v>31</v>
      </c>
      <c r="B189" s="22" t="s">
        <v>40</v>
      </c>
      <c r="C189" s="23" t="s">
        <v>43</v>
      </c>
      <c r="D189" s="26">
        <f t="shared" si="0"/>
        <v>0</v>
      </c>
      <c r="E189" s="23">
        <v>4</v>
      </c>
      <c r="F189" s="23">
        <v>4852</v>
      </c>
      <c r="G189" s="25">
        <f t="shared" si="1"/>
        <v>4919.5</v>
      </c>
      <c r="H189" s="25">
        <v>5158.5</v>
      </c>
      <c r="I189" s="25">
        <v>5459</v>
      </c>
    </row>
    <row r="190" spans="1:9" x14ac:dyDescent="0.3">
      <c r="A190" s="21" t="s">
        <v>31</v>
      </c>
      <c r="B190" s="22" t="s">
        <v>41</v>
      </c>
      <c r="C190" s="23" t="s">
        <v>43</v>
      </c>
      <c r="D190" s="26">
        <f t="shared" si="0"/>
        <v>0</v>
      </c>
      <c r="E190" s="23">
        <v>4</v>
      </c>
      <c r="F190" s="23">
        <v>5552</v>
      </c>
      <c r="G190" s="25">
        <f t="shared" si="1"/>
        <v>5814</v>
      </c>
      <c r="H190" s="25">
        <v>6205.5</v>
      </c>
      <c r="I190" s="25">
        <v>6583.5</v>
      </c>
    </row>
    <row r="191" spans="1:9" x14ac:dyDescent="0.3">
      <c r="A191" s="21" t="s">
        <v>31</v>
      </c>
      <c r="B191" s="22" t="s">
        <v>32</v>
      </c>
      <c r="C191" s="23" t="s">
        <v>43</v>
      </c>
      <c r="D191" s="26">
        <f t="shared" si="0"/>
        <v>0</v>
      </c>
      <c r="E191" s="23">
        <v>5</v>
      </c>
      <c r="F191" s="23">
        <v>1412</v>
      </c>
      <c r="G191" s="25">
        <f t="shared" si="1"/>
        <v>1432.5</v>
      </c>
      <c r="H191" s="25">
        <v>1502</v>
      </c>
      <c r="I191" s="25">
        <v>1590</v>
      </c>
    </row>
    <row r="192" spans="1:9" x14ac:dyDescent="0.3">
      <c r="A192" s="21" t="s">
        <v>31</v>
      </c>
      <c r="B192" s="22" t="s">
        <v>34</v>
      </c>
      <c r="C192" s="23" t="s">
        <v>43</v>
      </c>
      <c r="D192" s="26">
        <f t="shared" si="0"/>
        <v>0</v>
      </c>
      <c r="E192" s="23">
        <v>5</v>
      </c>
      <c r="F192" s="23">
        <v>2118</v>
      </c>
      <c r="G192" s="25">
        <f t="shared" si="1"/>
        <v>2148.5</v>
      </c>
      <c r="H192" s="25">
        <v>2252</v>
      </c>
      <c r="I192" s="25">
        <v>2385</v>
      </c>
    </row>
    <row r="193" spans="1:9" x14ac:dyDescent="0.3">
      <c r="A193" s="21" t="s">
        <v>31</v>
      </c>
      <c r="B193" s="22" t="s">
        <v>35</v>
      </c>
      <c r="C193" s="23" t="s">
        <v>43</v>
      </c>
      <c r="D193" s="26">
        <f t="shared" si="0"/>
        <v>0</v>
      </c>
      <c r="E193" s="23">
        <v>5</v>
      </c>
      <c r="F193" s="23">
        <v>2824</v>
      </c>
      <c r="G193" s="25">
        <f t="shared" si="1"/>
        <v>2865.5</v>
      </c>
      <c r="H193" s="25">
        <v>3003.5</v>
      </c>
      <c r="I193" s="25">
        <v>3180.5</v>
      </c>
    </row>
    <row r="194" spans="1:9" x14ac:dyDescent="0.3">
      <c r="A194" s="21" t="s">
        <v>31</v>
      </c>
      <c r="B194" s="22" t="s">
        <v>36</v>
      </c>
      <c r="C194" s="23" t="s">
        <v>43</v>
      </c>
      <c r="D194" s="26">
        <f t="shared" si="0"/>
        <v>0</v>
      </c>
      <c r="E194" s="23">
        <v>5</v>
      </c>
      <c r="F194" s="23">
        <v>3530</v>
      </c>
      <c r="G194" s="25">
        <f t="shared" si="1"/>
        <v>3581.5</v>
      </c>
      <c r="H194" s="25">
        <v>3754.5</v>
      </c>
      <c r="I194" s="25">
        <v>3975.5</v>
      </c>
    </row>
    <row r="195" spans="1:9" x14ac:dyDescent="0.3">
      <c r="A195" s="21" t="s">
        <v>31</v>
      </c>
      <c r="B195" s="22" t="s">
        <v>37</v>
      </c>
      <c r="C195" s="23" t="s">
        <v>43</v>
      </c>
      <c r="D195" s="26">
        <f t="shared" si="0"/>
        <v>0</v>
      </c>
      <c r="E195" s="23">
        <v>5</v>
      </c>
      <c r="F195" s="23">
        <v>4236</v>
      </c>
      <c r="G195" s="25">
        <f t="shared" si="1"/>
        <v>4298</v>
      </c>
      <c r="H195" s="25">
        <v>4505.5</v>
      </c>
      <c r="I195" s="25">
        <v>4770</v>
      </c>
    </row>
    <row r="196" spans="1:9" x14ac:dyDescent="0.3">
      <c r="A196" s="21" t="s">
        <v>31</v>
      </c>
      <c r="B196" s="22" t="s">
        <v>38</v>
      </c>
      <c r="C196" s="23" t="s">
        <v>43</v>
      </c>
      <c r="D196" s="26">
        <f t="shared" si="0"/>
        <v>0</v>
      </c>
      <c r="E196" s="23">
        <v>5</v>
      </c>
      <c r="F196" s="23">
        <v>4942</v>
      </c>
      <c r="G196" s="25">
        <f t="shared" si="1"/>
        <v>5014</v>
      </c>
      <c r="H196" s="25">
        <v>5256</v>
      </c>
      <c r="I196" s="25">
        <v>5565.5</v>
      </c>
    </row>
    <row r="197" spans="1:9" x14ac:dyDescent="0.3">
      <c r="A197" s="21" t="s">
        <v>31</v>
      </c>
      <c r="B197" s="22" t="s">
        <v>39</v>
      </c>
      <c r="C197" s="23" t="s">
        <v>43</v>
      </c>
      <c r="D197" s="26">
        <f t="shared" si="0"/>
        <v>0</v>
      </c>
      <c r="E197" s="23">
        <v>5</v>
      </c>
      <c r="F197" s="23">
        <v>5270</v>
      </c>
      <c r="G197" s="25">
        <f t="shared" si="1"/>
        <v>5340.5</v>
      </c>
      <c r="H197" s="25">
        <v>5598</v>
      </c>
      <c r="I197" s="25">
        <v>5926.5</v>
      </c>
    </row>
    <row r="198" spans="1:9" x14ac:dyDescent="0.3">
      <c r="A198" s="21" t="s">
        <v>31</v>
      </c>
      <c r="B198" s="22" t="s">
        <v>40</v>
      </c>
      <c r="C198" s="23" t="s">
        <v>43</v>
      </c>
      <c r="D198" s="26">
        <f t="shared" si="0"/>
        <v>0</v>
      </c>
      <c r="E198" s="23">
        <v>5</v>
      </c>
      <c r="F198" s="23">
        <v>5648</v>
      </c>
      <c r="G198" s="25">
        <f t="shared" si="1"/>
        <v>5730.5</v>
      </c>
      <c r="H198" s="25">
        <v>6007</v>
      </c>
      <c r="I198" s="25">
        <v>6360.5</v>
      </c>
    </row>
    <row r="199" spans="1:9" x14ac:dyDescent="0.3">
      <c r="A199" s="21" t="s">
        <v>31</v>
      </c>
      <c r="B199" s="22" t="s">
        <v>41</v>
      </c>
      <c r="C199" s="23" t="s">
        <v>43</v>
      </c>
      <c r="D199" s="26">
        <f t="shared" si="0"/>
        <v>0</v>
      </c>
      <c r="E199" s="23">
        <v>5</v>
      </c>
      <c r="F199" s="23">
        <v>6440</v>
      </c>
      <c r="G199" s="25">
        <f t="shared" si="1"/>
        <v>6744</v>
      </c>
      <c r="H199" s="25">
        <v>7230.5</v>
      </c>
      <c r="I199" s="25">
        <v>7676</v>
      </c>
    </row>
    <row r="200" spans="1:9" x14ac:dyDescent="0.3">
      <c r="A200" s="21" t="s">
        <v>31</v>
      </c>
      <c r="B200" s="22" t="s">
        <v>32</v>
      </c>
      <c r="C200" s="23" t="s">
        <v>43</v>
      </c>
      <c r="D200" s="26">
        <f t="shared" si="0"/>
        <v>0</v>
      </c>
      <c r="E200" s="23">
        <v>6</v>
      </c>
      <c r="F200" s="23">
        <v>1611</v>
      </c>
      <c r="G200" s="25">
        <f t="shared" si="1"/>
        <v>1635.5</v>
      </c>
      <c r="H200" s="25">
        <v>1714</v>
      </c>
      <c r="I200" s="25">
        <v>1815.5</v>
      </c>
    </row>
    <row r="201" spans="1:9" x14ac:dyDescent="0.3">
      <c r="A201" s="21" t="s">
        <v>31</v>
      </c>
      <c r="B201" s="22" t="s">
        <v>34</v>
      </c>
      <c r="C201" s="23" t="s">
        <v>43</v>
      </c>
      <c r="D201" s="26">
        <f t="shared" si="0"/>
        <v>0</v>
      </c>
      <c r="E201" s="23">
        <v>6</v>
      </c>
      <c r="F201" s="23">
        <v>2417</v>
      </c>
      <c r="G201" s="25">
        <f t="shared" si="1"/>
        <v>2453.5</v>
      </c>
      <c r="H201" s="25">
        <v>2570.5</v>
      </c>
      <c r="I201" s="25">
        <v>2723</v>
      </c>
    </row>
    <row r="202" spans="1:9" x14ac:dyDescent="0.3">
      <c r="A202" s="21" t="s">
        <v>31</v>
      </c>
      <c r="B202" s="22" t="s">
        <v>35</v>
      </c>
      <c r="C202" s="23" t="s">
        <v>43</v>
      </c>
      <c r="D202" s="26">
        <f t="shared" si="0"/>
        <v>0</v>
      </c>
      <c r="E202" s="23">
        <v>6</v>
      </c>
      <c r="F202" s="23">
        <v>3223</v>
      </c>
      <c r="G202" s="25">
        <f t="shared" si="1"/>
        <v>3271</v>
      </c>
      <c r="H202" s="25">
        <v>3427.5</v>
      </c>
      <c r="I202" s="25">
        <v>3631</v>
      </c>
    </row>
    <row r="203" spans="1:9" x14ac:dyDescent="0.3">
      <c r="A203" s="21" t="s">
        <v>31</v>
      </c>
      <c r="B203" s="22" t="s">
        <v>36</v>
      </c>
      <c r="C203" s="23" t="s">
        <v>43</v>
      </c>
      <c r="D203" s="26">
        <f t="shared" si="0"/>
        <v>0</v>
      </c>
      <c r="E203" s="23">
        <v>6</v>
      </c>
      <c r="F203" s="23">
        <v>4028</v>
      </c>
      <c r="G203" s="25">
        <f t="shared" si="1"/>
        <v>4089</v>
      </c>
      <c r="H203" s="25">
        <v>4285</v>
      </c>
      <c r="I203" s="25">
        <v>4539</v>
      </c>
    </row>
    <row r="204" spans="1:9" x14ac:dyDescent="0.3">
      <c r="A204" s="21" t="s">
        <v>31</v>
      </c>
      <c r="B204" s="22" t="s">
        <v>37</v>
      </c>
      <c r="C204" s="23" t="s">
        <v>43</v>
      </c>
      <c r="D204" s="26">
        <f t="shared" si="0"/>
        <v>0</v>
      </c>
      <c r="E204" s="23">
        <v>6</v>
      </c>
      <c r="F204" s="23">
        <v>4834</v>
      </c>
      <c r="G204" s="25">
        <f t="shared" si="1"/>
        <v>4906</v>
      </c>
      <c r="H204" s="25">
        <v>5142</v>
      </c>
      <c r="I204" s="25">
        <v>5447</v>
      </c>
    </row>
    <row r="205" spans="1:9" x14ac:dyDescent="0.3">
      <c r="A205" s="21" t="s">
        <v>31</v>
      </c>
      <c r="B205" s="22" t="s">
        <v>38</v>
      </c>
      <c r="C205" s="23" t="s">
        <v>43</v>
      </c>
      <c r="D205" s="26">
        <f t="shared" si="0"/>
        <v>0</v>
      </c>
      <c r="E205" s="23">
        <v>6</v>
      </c>
      <c r="F205" s="23">
        <v>5639</v>
      </c>
      <c r="G205" s="25">
        <f t="shared" si="1"/>
        <v>5724</v>
      </c>
      <c r="H205" s="25">
        <v>5998.5</v>
      </c>
      <c r="I205" s="25">
        <v>6354.5</v>
      </c>
    </row>
    <row r="206" spans="1:9" x14ac:dyDescent="0.3">
      <c r="A206" s="21" t="s">
        <v>31</v>
      </c>
      <c r="B206" s="22" t="s">
        <v>39</v>
      </c>
      <c r="C206" s="23" t="s">
        <v>43</v>
      </c>
      <c r="D206" s="26">
        <f t="shared" si="0"/>
        <v>0</v>
      </c>
      <c r="E206" s="23">
        <v>6</v>
      </c>
      <c r="F206" s="23">
        <v>6013</v>
      </c>
      <c r="G206" s="25">
        <f t="shared" si="1"/>
        <v>6096.5</v>
      </c>
      <c r="H206" s="25">
        <v>6388.5</v>
      </c>
      <c r="I206" s="25">
        <v>6766</v>
      </c>
    </row>
    <row r="207" spans="1:9" x14ac:dyDescent="0.3">
      <c r="A207" s="21" t="s">
        <v>31</v>
      </c>
      <c r="B207" s="22" t="s">
        <v>40</v>
      </c>
      <c r="C207" s="23" t="s">
        <v>43</v>
      </c>
      <c r="D207" s="26">
        <f t="shared" si="0"/>
        <v>0</v>
      </c>
      <c r="E207" s="23">
        <v>6</v>
      </c>
      <c r="F207" s="23">
        <v>6445</v>
      </c>
      <c r="G207" s="25">
        <f t="shared" si="1"/>
        <v>6541.5</v>
      </c>
      <c r="H207" s="25">
        <v>6855.5</v>
      </c>
      <c r="I207" s="25">
        <v>7262.5</v>
      </c>
    </row>
    <row r="208" spans="1:9" x14ac:dyDescent="0.3">
      <c r="A208" s="21" t="s">
        <v>31</v>
      </c>
      <c r="B208" s="22" t="s">
        <v>41</v>
      </c>
      <c r="C208" s="23" t="s">
        <v>43</v>
      </c>
      <c r="D208" s="26">
        <f t="shared" si="0"/>
        <v>0</v>
      </c>
      <c r="E208" s="23">
        <v>6</v>
      </c>
      <c r="F208" s="23">
        <v>7328</v>
      </c>
      <c r="G208" s="25">
        <f t="shared" si="1"/>
        <v>7675</v>
      </c>
      <c r="H208" s="25">
        <v>8255.5</v>
      </c>
      <c r="I208" s="25">
        <v>8768</v>
      </c>
    </row>
    <row r="209" spans="1:9" x14ac:dyDescent="0.3">
      <c r="A209" s="21" t="s">
        <v>31</v>
      </c>
      <c r="B209" s="27" t="s">
        <v>32</v>
      </c>
      <c r="C209" s="23" t="s">
        <v>43</v>
      </c>
      <c r="D209" s="26">
        <f t="shared" si="0"/>
        <v>0</v>
      </c>
      <c r="E209" s="23">
        <v>7</v>
      </c>
      <c r="F209" s="23">
        <v>1641</v>
      </c>
      <c r="G209" s="25">
        <f t="shared" si="1"/>
        <v>1749.5</v>
      </c>
      <c r="H209" s="25">
        <v>1833.5</v>
      </c>
      <c r="I209" s="25">
        <v>1945</v>
      </c>
    </row>
    <row r="210" spans="1:9" x14ac:dyDescent="0.3">
      <c r="A210" s="21" t="s">
        <v>31</v>
      </c>
      <c r="B210" s="27" t="s">
        <v>34</v>
      </c>
      <c r="C210" s="23" t="s">
        <v>43</v>
      </c>
      <c r="D210" s="26">
        <f t="shared" si="0"/>
        <v>0</v>
      </c>
      <c r="E210" s="23">
        <v>7</v>
      </c>
      <c r="F210" s="23">
        <v>2462</v>
      </c>
      <c r="G210" s="25">
        <f t="shared" si="1"/>
        <v>2623.5</v>
      </c>
      <c r="H210" s="25">
        <v>2750</v>
      </c>
      <c r="I210" s="25">
        <v>2916.5</v>
      </c>
    </row>
    <row r="211" spans="1:9" x14ac:dyDescent="0.3">
      <c r="A211" s="21" t="s">
        <v>31</v>
      </c>
      <c r="B211" s="27" t="s">
        <v>35</v>
      </c>
      <c r="C211" s="23" t="s">
        <v>43</v>
      </c>
      <c r="D211" s="26">
        <f t="shared" si="0"/>
        <v>0</v>
      </c>
      <c r="E211" s="23">
        <v>7</v>
      </c>
      <c r="F211" s="23">
        <v>3282</v>
      </c>
      <c r="G211" s="25">
        <f t="shared" si="1"/>
        <v>3498.5</v>
      </c>
      <c r="H211" s="25">
        <v>3667.5</v>
      </c>
      <c r="I211" s="25">
        <v>3889.5</v>
      </c>
    </row>
    <row r="212" spans="1:9" x14ac:dyDescent="0.3">
      <c r="A212" s="21" t="s">
        <v>31</v>
      </c>
      <c r="B212" s="27" t="s">
        <v>36</v>
      </c>
      <c r="C212" s="23" t="s">
        <v>43</v>
      </c>
      <c r="D212" s="26">
        <f t="shared" si="0"/>
        <v>0</v>
      </c>
      <c r="E212" s="23">
        <v>7</v>
      </c>
      <c r="F212" s="23">
        <v>4103</v>
      </c>
      <c r="G212" s="25">
        <f t="shared" si="1"/>
        <v>4373</v>
      </c>
      <c r="H212" s="25">
        <v>4584</v>
      </c>
      <c r="I212" s="25">
        <v>4862</v>
      </c>
    </row>
    <row r="213" spans="1:9" x14ac:dyDescent="0.3">
      <c r="A213" s="21" t="s">
        <v>31</v>
      </c>
      <c r="B213" s="27" t="s">
        <v>37</v>
      </c>
      <c r="C213" s="23" t="s">
        <v>43</v>
      </c>
      <c r="D213" s="26">
        <f t="shared" si="0"/>
        <v>0</v>
      </c>
      <c r="E213" s="23">
        <v>7</v>
      </c>
      <c r="F213" s="23">
        <v>4923</v>
      </c>
      <c r="G213" s="25">
        <f t="shared" si="1"/>
        <v>5248</v>
      </c>
      <c r="H213" s="25">
        <v>5501</v>
      </c>
      <c r="I213" s="25">
        <v>5834.5</v>
      </c>
    </row>
    <row r="214" spans="1:9" x14ac:dyDescent="0.3">
      <c r="A214" s="21" t="s">
        <v>31</v>
      </c>
      <c r="B214" s="27" t="s">
        <v>38</v>
      </c>
      <c r="C214" s="23" t="s">
        <v>43</v>
      </c>
      <c r="D214" s="26">
        <f t="shared" si="0"/>
        <v>0</v>
      </c>
      <c r="E214" s="23">
        <v>7</v>
      </c>
      <c r="F214" s="23">
        <v>5744</v>
      </c>
      <c r="G214" s="25">
        <f t="shared" si="1"/>
        <v>6122.5</v>
      </c>
      <c r="H214" s="25">
        <v>6417.5</v>
      </c>
      <c r="I214" s="25">
        <v>6807</v>
      </c>
    </row>
    <row r="215" spans="1:9" x14ac:dyDescent="0.3">
      <c r="A215" s="21" t="s">
        <v>31</v>
      </c>
      <c r="B215" s="27" t="s">
        <v>39</v>
      </c>
      <c r="C215" s="23" t="s">
        <v>43</v>
      </c>
      <c r="D215" s="26">
        <f t="shared" si="0"/>
        <v>0</v>
      </c>
      <c r="E215" s="23">
        <v>7</v>
      </c>
      <c r="F215" s="23">
        <v>6072</v>
      </c>
      <c r="G215" s="25">
        <f t="shared" si="1"/>
        <v>6518.5</v>
      </c>
      <c r="H215" s="25">
        <v>6832.5</v>
      </c>
      <c r="I215" s="25">
        <v>7246</v>
      </c>
    </row>
    <row r="216" spans="1:9" x14ac:dyDescent="0.3">
      <c r="A216" s="21" t="s">
        <v>31</v>
      </c>
      <c r="B216" s="27" t="s">
        <v>40</v>
      </c>
      <c r="C216" s="23" t="s">
        <v>43</v>
      </c>
      <c r="D216" s="26">
        <f t="shared" si="0"/>
        <v>0</v>
      </c>
      <c r="E216" s="23">
        <v>7</v>
      </c>
      <c r="F216" s="23">
        <v>6385</v>
      </c>
      <c r="G216" s="25">
        <f t="shared" si="1"/>
        <v>6997</v>
      </c>
      <c r="H216" s="25">
        <v>7334</v>
      </c>
      <c r="I216" s="25">
        <v>7779</v>
      </c>
    </row>
    <row r="217" spans="1:9" x14ac:dyDescent="0.3">
      <c r="A217" s="21" t="s">
        <v>31</v>
      </c>
      <c r="B217" s="28" t="s">
        <v>41</v>
      </c>
      <c r="C217" s="23" t="s">
        <v>43</v>
      </c>
      <c r="D217" s="26">
        <f t="shared" si="0"/>
        <v>0</v>
      </c>
      <c r="E217" s="23">
        <v>7</v>
      </c>
      <c r="F217" s="23">
        <v>7708</v>
      </c>
      <c r="G217" s="25">
        <f t="shared" si="1"/>
        <v>7849</v>
      </c>
      <c r="H217" s="25">
        <v>8887.5</v>
      </c>
      <c r="I217" s="25">
        <v>9452</v>
      </c>
    </row>
    <row r="218" spans="1:9" x14ac:dyDescent="0.3">
      <c r="A218" s="21" t="s">
        <v>31</v>
      </c>
      <c r="B218" s="27" t="s">
        <v>32</v>
      </c>
      <c r="C218" s="23" t="s">
        <v>43</v>
      </c>
      <c r="D218" s="26">
        <f t="shared" si="0"/>
        <v>0</v>
      </c>
      <c r="E218" s="23">
        <v>8</v>
      </c>
      <c r="F218" s="23">
        <v>1827</v>
      </c>
      <c r="G218" s="25">
        <f t="shared" si="1"/>
        <v>1863</v>
      </c>
      <c r="H218" s="25">
        <v>1953</v>
      </c>
      <c r="I218" s="25">
        <v>2074</v>
      </c>
    </row>
    <row r="219" spans="1:9" x14ac:dyDescent="0.3">
      <c r="A219" s="21" t="s">
        <v>31</v>
      </c>
      <c r="B219" s="27" t="s">
        <v>34</v>
      </c>
      <c r="C219" s="23" t="s">
        <v>43</v>
      </c>
      <c r="D219" s="26">
        <f t="shared" si="0"/>
        <v>0</v>
      </c>
      <c r="E219" s="23">
        <v>8</v>
      </c>
      <c r="F219" s="23">
        <v>2740</v>
      </c>
      <c r="G219" s="25">
        <f t="shared" si="1"/>
        <v>2794.5</v>
      </c>
      <c r="H219" s="25">
        <v>2929</v>
      </c>
      <c r="I219" s="25">
        <v>3110.5</v>
      </c>
    </row>
    <row r="220" spans="1:9" x14ac:dyDescent="0.3">
      <c r="A220" s="21" t="s">
        <v>31</v>
      </c>
      <c r="B220" s="27" t="s">
        <v>35</v>
      </c>
      <c r="C220" s="23" t="s">
        <v>43</v>
      </c>
      <c r="D220" s="26">
        <f t="shared" si="0"/>
        <v>0</v>
      </c>
      <c r="E220" s="23">
        <v>8</v>
      </c>
      <c r="F220" s="23">
        <v>3654</v>
      </c>
      <c r="G220" s="25">
        <f t="shared" si="1"/>
        <v>3726.5</v>
      </c>
      <c r="H220" s="25">
        <v>3906.5</v>
      </c>
      <c r="I220" s="25">
        <v>4148</v>
      </c>
    </row>
    <row r="221" spans="1:9" x14ac:dyDescent="0.3">
      <c r="A221" s="21" t="s">
        <v>31</v>
      </c>
      <c r="B221" s="27" t="s">
        <v>36</v>
      </c>
      <c r="C221" s="23" t="s">
        <v>43</v>
      </c>
      <c r="D221" s="26">
        <f t="shared" si="0"/>
        <v>0</v>
      </c>
      <c r="E221" s="23">
        <v>8</v>
      </c>
      <c r="F221" s="23">
        <v>4567</v>
      </c>
      <c r="G221" s="25">
        <f t="shared" si="1"/>
        <v>4658</v>
      </c>
      <c r="H221" s="25">
        <v>4883</v>
      </c>
      <c r="I221" s="25">
        <v>5185</v>
      </c>
    </row>
    <row r="222" spans="1:9" x14ac:dyDescent="0.3">
      <c r="A222" s="21" t="s">
        <v>31</v>
      </c>
      <c r="B222" s="27" t="s">
        <v>37</v>
      </c>
      <c r="C222" s="23" t="s">
        <v>43</v>
      </c>
      <c r="D222" s="26">
        <f t="shared" si="0"/>
        <v>0</v>
      </c>
      <c r="E222" s="23">
        <v>8</v>
      </c>
      <c r="F222" s="23">
        <v>5481</v>
      </c>
      <c r="G222" s="25">
        <f t="shared" si="1"/>
        <v>5589.5</v>
      </c>
      <c r="H222" s="25">
        <v>5859.5</v>
      </c>
      <c r="I222" s="25">
        <v>6222.5</v>
      </c>
    </row>
    <row r="223" spans="1:9" x14ac:dyDescent="0.3">
      <c r="A223" s="21" t="s">
        <v>31</v>
      </c>
      <c r="B223" s="27" t="s">
        <v>38</v>
      </c>
      <c r="C223" s="23" t="s">
        <v>43</v>
      </c>
      <c r="D223" s="26">
        <f t="shared" si="0"/>
        <v>0</v>
      </c>
      <c r="E223" s="23">
        <v>8</v>
      </c>
      <c r="F223" s="23">
        <v>6394</v>
      </c>
      <c r="G223" s="25">
        <f t="shared" si="1"/>
        <v>6521</v>
      </c>
      <c r="H223" s="25">
        <v>6836.5</v>
      </c>
      <c r="I223" s="25">
        <v>7259.5</v>
      </c>
    </row>
    <row r="224" spans="1:9" x14ac:dyDescent="0.3">
      <c r="A224" s="21" t="s">
        <v>31</v>
      </c>
      <c r="B224" s="27" t="s">
        <v>39</v>
      </c>
      <c r="C224" s="23" t="s">
        <v>43</v>
      </c>
      <c r="D224" s="26">
        <f t="shared" si="0"/>
        <v>0</v>
      </c>
      <c r="E224" s="23">
        <v>8</v>
      </c>
      <c r="F224" s="23">
        <v>6759</v>
      </c>
      <c r="G224" s="25">
        <f t="shared" si="1"/>
        <v>6941</v>
      </c>
      <c r="H224" s="25">
        <v>7276</v>
      </c>
      <c r="I224" s="25">
        <v>7725</v>
      </c>
    </row>
    <row r="225" spans="1:9" x14ac:dyDescent="0.3">
      <c r="A225" s="21" t="s">
        <v>31</v>
      </c>
      <c r="B225" s="27" t="s">
        <v>40</v>
      </c>
      <c r="C225" s="23" t="s">
        <v>43</v>
      </c>
      <c r="D225" s="26">
        <f t="shared" si="0"/>
        <v>0</v>
      </c>
      <c r="E225" s="23">
        <v>8</v>
      </c>
      <c r="F225" s="23">
        <v>7307</v>
      </c>
      <c r="G225" s="25">
        <f t="shared" si="1"/>
        <v>7452.5</v>
      </c>
      <c r="H225" s="25">
        <v>7813</v>
      </c>
      <c r="I225" s="25">
        <v>8296.5</v>
      </c>
    </row>
    <row r="226" spans="1:9" x14ac:dyDescent="0.3">
      <c r="A226" s="21" t="s">
        <v>31</v>
      </c>
      <c r="B226" s="28" t="s">
        <v>41</v>
      </c>
      <c r="C226" s="23" t="s">
        <v>43</v>
      </c>
      <c r="D226" s="26">
        <f t="shared" si="0"/>
        <v>0</v>
      </c>
      <c r="E226" s="23">
        <v>8</v>
      </c>
      <c r="F226" s="23">
        <v>7821</v>
      </c>
      <c r="G226" s="25">
        <f t="shared" si="1"/>
        <v>8024</v>
      </c>
      <c r="H226" s="25">
        <v>9519</v>
      </c>
      <c r="I226" s="25">
        <v>10135</v>
      </c>
    </row>
    <row r="227" spans="1:9" x14ac:dyDescent="0.3">
      <c r="A227" s="21" t="s">
        <v>31</v>
      </c>
      <c r="B227" s="27" t="s">
        <v>32</v>
      </c>
      <c r="C227" s="23" t="s">
        <v>43</v>
      </c>
      <c r="D227" s="26">
        <f t="shared" si="0"/>
        <v>0</v>
      </c>
      <c r="E227" s="23">
        <v>9</v>
      </c>
      <c r="F227" s="23">
        <v>2013</v>
      </c>
      <c r="G227" s="25">
        <f t="shared" si="1"/>
        <v>1977</v>
      </c>
      <c r="H227" s="25">
        <v>2073</v>
      </c>
      <c r="I227" s="25">
        <v>2203</v>
      </c>
    </row>
    <row r="228" spans="1:9" x14ac:dyDescent="0.3">
      <c r="A228" s="21" t="s">
        <v>31</v>
      </c>
      <c r="B228" s="27" t="s">
        <v>34</v>
      </c>
      <c r="C228" s="23" t="s">
        <v>43</v>
      </c>
      <c r="D228" s="26">
        <f t="shared" ref="D228:D244" si="2">K228</f>
        <v>0</v>
      </c>
      <c r="E228" s="23">
        <v>9</v>
      </c>
      <c r="F228" s="23">
        <v>3019</v>
      </c>
      <c r="G228" s="25">
        <f t="shared" ref="G228:G244" si="3">AVERAGE(G66,G147)</f>
        <v>2965.5</v>
      </c>
      <c r="H228" s="25">
        <v>3108.5</v>
      </c>
      <c r="I228" s="25">
        <v>3304.5</v>
      </c>
    </row>
    <row r="229" spans="1:9" x14ac:dyDescent="0.3">
      <c r="A229" s="21" t="s">
        <v>31</v>
      </c>
      <c r="B229" s="27" t="s">
        <v>35</v>
      </c>
      <c r="C229" s="23" t="s">
        <v>43</v>
      </c>
      <c r="D229" s="26">
        <f t="shared" si="2"/>
        <v>0</v>
      </c>
      <c r="E229" s="23">
        <v>9</v>
      </c>
      <c r="F229" s="23">
        <v>4025</v>
      </c>
      <c r="G229" s="25">
        <f t="shared" si="3"/>
        <v>3954</v>
      </c>
      <c r="H229" s="25">
        <v>4145.5</v>
      </c>
      <c r="I229" s="25">
        <v>4407</v>
      </c>
    </row>
    <row r="230" spans="1:9" x14ac:dyDescent="0.3">
      <c r="A230" s="21" t="s">
        <v>31</v>
      </c>
      <c r="B230" s="27" t="s">
        <v>36</v>
      </c>
      <c r="C230" s="23" t="s">
        <v>43</v>
      </c>
      <c r="D230" s="26">
        <f t="shared" si="2"/>
        <v>0</v>
      </c>
      <c r="E230" s="23">
        <v>9</v>
      </c>
      <c r="F230" s="23">
        <v>5031</v>
      </c>
      <c r="G230" s="25">
        <f t="shared" si="3"/>
        <v>4942.5</v>
      </c>
      <c r="H230" s="25">
        <v>5182.5</v>
      </c>
      <c r="I230" s="25">
        <v>5508.5</v>
      </c>
    </row>
    <row r="231" spans="1:9" x14ac:dyDescent="0.3">
      <c r="A231" s="21" t="s">
        <v>31</v>
      </c>
      <c r="B231" s="27" t="s">
        <v>37</v>
      </c>
      <c r="C231" s="23" t="s">
        <v>43</v>
      </c>
      <c r="D231" s="26">
        <f t="shared" si="2"/>
        <v>0</v>
      </c>
      <c r="E231" s="23">
        <v>9</v>
      </c>
      <c r="F231" s="23">
        <v>6037</v>
      </c>
      <c r="G231" s="25">
        <f t="shared" si="3"/>
        <v>5931</v>
      </c>
      <c r="H231" s="25">
        <v>6218.5</v>
      </c>
      <c r="I231" s="25">
        <v>6610</v>
      </c>
    </row>
    <row r="232" spans="1:9" x14ac:dyDescent="0.3">
      <c r="A232" s="21" t="s">
        <v>31</v>
      </c>
      <c r="B232" s="27" t="s">
        <v>38</v>
      </c>
      <c r="C232" s="23" t="s">
        <v>43</v>
      </c>
      <c r="D232" s="26">
        <f t="shared" si="2"/>
        <v>0</v>
      </c>
      <c r="E232" s="23">
        <v>9</v>
      </c>
      <c r="F232" s="23">
        <v>7044</v>
      </c>
      <c r="G232" s="25">
        <f t="shared" si="3"/>
        <v>6919.5</v>
      </c>
      <c r="H232" s="25">
        <v>7255</v>
      </c>
      <c r="I232" s="25">
        <v>7711.5</v>
      </c>
    </row>
    <row r="233" spans="1:9" x14ac:dyDescent="0.3">
      <c r="A233" s="21" t="s">
        <v>31</v>
      </c>
      <c r="B233" s="27" t="s">
        <v>39</v>
      </c>
      <c r="C233" s="23" t="s">
        <v>43</v>
      </c>
      <c r="D233" s="26">
        <f t="shared" si="2"/>
        <v>0</v>
      </c>
      <c r="E233" s="23">
        <v>9</v>
      </c>
      <c r="F233" s="23">
        <v>7446</v>
      </c>
      <c r="G233" s="25">
        <f t="shared" si="3"/>
        <v>7363</v>
      </c>
      <c r="H233" s="25">
        <v>7720</v>
      </c>
      <c r="I233" s="25">
        <v>8204.5</v>
      </c>
    </row>
    <row r="234" spans="1:9" x14ac:dyDescent="0.3">
      <c r="A234" s="21" t="s">
        <v>31</v>
      </c>
      <c r="B234" s="27" t="s">
        <v>40</v>
      </c>
      <c r="C234" s="23" t="s">
        <v>43</v>
      </c>
      <c r="D234" s="26">
        <f t="shared" si="2"/>
        <v>0</v>
      </c>
      <c r="E234" s="23">
        <v>9</v>
      </c>
      <c r="F234" s="23">
        <v>7991</v>
      </c>
      <c r="G234" s="25">
        <f t="shared" si="3"/>
        <v>7908</v>
      </c>
      <c r="H234" s="25">
        <v>8291.5</v>
      </c>
      <c r="I234" s="25">
        <v>8813</v>
      </c>
    </row>
    <row r="235" spans="1:9" x14ac:dyDescent="0.3">
      <c r="A235" s="21" t="s">
        <v>31</v>
      </c>
      <c r="B235" s="28" t="s">
        <v>41</v>
      </c>
      <c r="C235" s="23" t="s">
        <v>43</v>
      </c>
      <c r="D235" s="26">
        <f t="shared" si="2"/>
        <v>0</v>
      </c>
      <c r="E235" s="23">
        <v>9</v>
      </c>
      <c r="F235" s="23">
        <v>7990</v>
      </c>
      <c r="G235" s="25">
        <f t="shared" si="3"/>
        <v>8198</v>
      </c>
      <c r="H235" s="25">
        <v>10150.5</v>
      </c>
      <c r="I235" s="25">
        <v>10819</v>
      </c>
    </row>
    <row r="236" spans="1:9" x14ac:dyDescent="0.3">
      <c r="A236" s="21" t="s">
        <v>31</v>
      </c>
      <c r="B236" s="27" t="s">
        <v>32</v>
      </c>
      <c r="C236" s="23" t="s">
        <v>43</v>
      </c>
      <c r="D236" s="26">
        <f t="shared" si="2"/>
        <v>0</v>
      </c>
      <c r="E236" s="23">
        <v>10</v>
      </c>
      <c r="F236" s="23">
        <v>2198</v>
      </c>
      <c r="G236" s="25">
        <f t="shared" si="3"/>
        <v>2091</v>
      </c>
      <c r="H236" s="25">
        <v>2192.5</v>
      </c>
      <c r="I236" s="25">
        <v>2332.5</v>
      </c>
    </row>
    <row r="237" spans="1:9" x14ac:dyDescent="0.3">
      <c r="A237" s="21" t="s">
        <v>31</v>
      </c>
      <c r="B237" s="27" t="s">
        <v>34</v>
      </c>
      <c r="C237" s="23" t="s">
        <v>43</v>
      </c>
      <c r="D237" s="26">
        <f t="shared" si="2"/>
        <v>0</v>
      </c>
      <c r="E237" s="23">
        <v>10</v>
      </c>
      <c r="F237" s="23">
        <v>3297</v>
      </c>
      <c r="G237" s="25">
        <f t="shared" si="3"/>
        <v>3136</v>
      </c>
      <c r="H237" s="25">
        <v>3288</v>
      </c>
      <c r="I237" s="25">
        <v>3498</v>
      </c>
    </row>
    <row r="238" spans="1:9" x14ac:dyDescent="0.3">
      <c r="A238" s="21" t="s">
        <v>31</v>
      </c>
      <c r="B238" s="27" t="s">
        <v>35</v>
      </c>
      <c r="C238" s="23" t="s">
        <v>43</v>
      </c>
      <c r="D238" s="26">
        <f t="shared" si="2"/>
        <v>0</v>
      </c>
      <c r="E238" s="23">
        <v>10</v>
      </c>
      <c r="F238" s="23">
        <v>4396</v>
      </c>
      <c r="G238" s="25">
        <f t="shared" si="3"/>
        <v>4181.5</v>
      </c>
      <c r="H238" s="25">
        <v>4385</v>
      </c>
      <c r="I238" s="25">
        <v>4665.5</v>
      </c>
    </row>
    <row r="239" spans="1:9" x14ac:dyDescent="0.3">
      <c r="A239" s="21" t="s">
        <v>31</v>
      </c>
      <c r="B239" s="27" t="s">
        <v>36</v>
      </c>
      <c r="C239" s="23" t="s">
        <v>43</v>
      </c>
      <c r="D239" s="26">
        <f t="shared" si="2"/>
        <v>0</v>
      </c>
      <c r="E239" s="23">
        <v>10</v>
      </c>
      <c r="F239" s="23">
        <v>5496</v>
      </c>
      <c r="G239" s="25">
        <f t="shared" si="3"/>
        <v>5227</v>
      </c>
      <c r="H239" s="25">
        <v>5481.5</v>
      </c>
      <c r="I239" s="25">
        <v>5831.5</v>
      </c>
    </row>
    <row r="240" spans="1:9" x14ac:dyDescent="0.3">
      <c r="A240" s="21" t="s">
        <v>31</v>
      </c>
      <c r="B240" s="27" t="s">
        <v>37</v>
      </c>
      <c r="C240" s="23" t="s">
        <v>43</v>
      </c>
      <c r="D240" s="26">
        <f t="shared" si="2"/>
        <v>0</v>
      </c>
      <c r="E240" s="23">
        <v>10</v>
      </c>
      <c r="F240" s="23">
        <v>6595</v>
      </c>
      <c r="G240" s="25">
        <f t="shared" si="3"/>
        <v>6272.5</v>
      </c>
      <c r="H240" s="25">
        <v>6577.5</v>
      </c>
      <c r="I240" s="25">
        <v>6997.5</v>
      </c>
    </row>
    <row r="241" spans="1:9" x14ac:dyDescent="0.3">
      <c r="A241" s="21" t="s">
        <v>31</v>
      </c>
      <c r="B241" s="27" t="s">
        <v>38</v>
      </c>
      <c r="C241" s="23" t="s">
        <v>43</v>
      </c>
      <c r="D241" s="26">
        <f t="shared" si="2"/>
        <v>0</v>
      </c>
      <c r="E241" s="23">
        <v>10</v>
      </c>
      <c r="F241" s="23">
        <v>7694</v>
      </c>
      <c r="G241" s="25">
        <f t="shared" si="3"/>
        <v>7318</v>
      </c>
      <c r="H241" s="25">
        <v>7674</v>
      </c>
      <c r="I241" s="25">
        <v>8164</v>
      </c>
    </row>
    <row r="242" spans="1:9" x14ac:dyDescent="0.3">
      <c r="A242" s="21" t="s">
        <v>31</v>
      </c>
      <c r="B242" s="27" t="s">
        <v>39</v>
      </c>
      <c r="C242" s="23" t="s">
        <v>43</v>
      </c>
      <c r="D242" s="26">
        <f t="shared" si="2"/>
        <v>0</v>
      </c>
      <c r="E242" s="23">
        <v>10</v>
      </c>
      <c r="F242" s="23">
        <v>8108</v>
      </c>
      <c r="G242" s="25">
        <f t="shared" si="3"/>
        <v>7785</v>
      </c>
      <c r="H242" s="25">
        <v>8163.5</v>
      </c>
      <c r="I242" s="25">
        <v>8683.5</v>
      </c>
    </row>
    <row r="243" spans="1:9" x14ac:dyDescent="0.3">
      <c r="A243" s="21" t="s">
        <v>31</v>
      </c>
      <c r="B243" s="27" t="s">
        <v>40</v>
      </c>
      <c r="C243" s="23" t="s">
        <v>43</v>
      </c>
      <c r="D243" s="26">
        <f t="shared" si="2"/>
        <v>0</v>
      </c>
      <c r="E243" s="23">
        <v>10</v>
      </c>
      <c r="F243" s="23">
        <v>8221</v>
      </c>
      <c r="G243" s="25">
        <f t="shared" si="3"/>
        <v>8126</v>
      </c>
      <c r="H243" s="25">
        <v>8770.5</v>
      </c>
      <c r="I243" s="25">
        <v>9330.5</v>
      </c>
    </row>
    <row r="244" spans="1:9" x14ac:dyDescent="0.3">
      <c r="A244" s="21" t="s">
        <v>31</v>
      </c>
      <c r="B244" s="28" t="s">
        <v>41</v>
      </c>
      <c r="C244" s="23" t="s">
        <v>43</v>
      </c>
      <c r="D244" s="26">
        <f t="shared" si="2"/>
        <v>0</v>
      </c>
      <c r="E244" s="23">
        <v>10</v>
      </c>
      <c r="F244" s="23">
        <v>8221</v>
      </c>
      <c r="G244" s="25">
        <f t="shared" si="3"/>
        <v>8372</v>
      </c>
      <c r="H244" s="25">
        <v>10782.5</v>
      </c>
      <c r="I244" s="25">
        <v>11502.5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Board Contract Year 2023 Income Limit Eligibility Code Card for Child Care Services</dc:title>
  <cp:keywords>Child Care</cp:keywords>
  <cp:lastModifiedBy>Owner</cp:lastModifiedBy>
  <dcterms:created xsi:type="dcterms:W3CDTF">2023-07-06T16:32:49Z</dcterms:created>
  <dcterms:modified xsi:type="dcterms:W3CDTF">2023-07-06T20:40:37Z</dcterms:modified>
</cp:coreProperties>
</file>