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ВШЭ\ЛингвДанные\"/>
    </mc:Choice>
  </mc:AlternateContent>
  <xr:revisionPtr revIDLastSave="0" documentId="13_ncr:1_{564EB296-B4D7-41DE-B6BE-6A10F3D3A2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Сводная" sheetId="2" r:id="rId1"/>
    <sheet name="Выборка" sheetId="1" r:id="rId2"/>
  </sheets>
  <definedNames>
    <definedName name="_xlnm._FilterDatabase" localSheetId="1" hidden="1">Выборка!$A$1:$J$155</definedName>
  </definedNames>
  <calcPr calcId="18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C9" i="2"/>
  <c r="B10" i="2"/>
  <c r="B9" i="2"/>
  <c r="F5" i="1"/>
  <c r="F9" i="1"/>
  <c r="F10" i="1"/>
  <c r="F13" i="1"/>
  <c r="F14" i="1"/>
  <c r="F21" i="1"/>
  <c r="F25" i="1"/>
  <c r="F26" i="1"/>
  <c r="F29" i="1"/>
  <c r="F30" i="1"/>
  <c r="F37" i="1"/>
  <c r="F41" i="1"/>
  <c r="F42" i="1"/>
  <c r="F45" i="1"/>
  <c r="F46" i="1"/>
  <c r="F53" i="1"/>
  <c r="F57" i="1"/>
  <c r="F58" i="1"/>
  <c r="F61" i="1"/>
  <c r="F62" i="1"/>
  <c r="F69" i="1"/>
  <c r="F73" i="1"/>
  <c r="F74" i="1"/>
  <c r="F77" i="1"/>
  <c r="F78" i="1"/>
  <c r="F85" i="1"/>
  <c r="F89" i="1"/>
  <c r="F90" i="1"/>
  <c r="F93" i="1"/>
  <c r="F94" i="1"/>
  <c r="F101" i="1"/>
  <c r="F105" i="1"/>
  <c r="F106" i="1"/>
  <c r="F109" i="1"/>
  <c r="F110" i="1"/>
  <c r="F117" i="1"/>
  <c r="F121" i="1"/>
  <c r="F122" i="1"/>
  <c r="F125" i="1"/>
  <c r="F126" i="1"/>
  <c r="F133" i="1"/>
  <c r="F137" i="1"/>
  <c r="F138" i="1"/>
  <c r="F141" i="1"/>
  <c r="F142" i="1"/>
  <c r="F149" i="1"/>
  <c r="F153" i="1"/>
  <c r="F154" i="1"/>
  <c r="E5" i="1"/>
  <c r="E6" i="1"/>
  <c r="F6" i="1" s="1"/>
  <c r="E7" i="1"/>
  <c r="F7" i="1" s="1"/>
  <c r="E8" i="1"/>
  <c r="F8" i="1" s="1"/>
  <c r="E9" i="1"/>
  <c r="E10" i="1"/>
  <c r="E11" i="1"/>
  <c r="F11" i="1" s="1"/>
  <c r="E12" i="1"/>
  <c r="F12" i="1" s="1"/>
  <c r="E13" i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E26" i="1"/>
  <c r="E27" i="1"/>
  <c r="F27" i="1" s="1"/>
  <c r="E28" i="1"/>
  <c r="F28" i="1" s="1"/>
  <c r="E29" i="1"/>
  <c r="E30" i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E42" i="1"/>
  <c r="E43" i="1"/>
  <c r="F43" i="1" s="1"/>
  <c r="E44" i="1"/>
  <c r="F44" i="1" s="1"/>
  <c r="E45" i="1"/>
  <c r="E46" i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E58" i="1"/>
  <c r="E59" i="1"/>
  <c r="F59" i="1" s="1"/>
  <c r="E60" i="1"/>
  <c r="F60" i="1" s="1"/>
  <c r="E61" i="1"/>
  <c r="E62" i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E70" i="1"/>
  <c r="F70" i="1" s="1"/>
  <c r="E71" i="1"/>
  <c r="F71" i="1" s="1"/>
  <c r="E72" i="1"/>
  <c r="F72" i="1" s="1"/>
  <c r="E73" i="1"/>
  <c r="E74" i="1"/>
  <c r="E75" i="1"/>
  <c r="F75" i="1" s="1"/>
  <c r="E76" i="1"/>
  <c r="F76" i="1" s="1"/>
  <c r="E77" i="1"/>
  <c r="E78" i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E86" i="1"/>
  <c r="F86" i="1" s="1"/>
  <c r="E87" i="1"/>
  <c r="F87" i="1" s="1"/>
  <c r="E88" i="1"/>
  <c r="F88" i="1" s="1"/>
  <c r="E89" i="1"/>
  <c r="E90" i="1"/>
  <c r="E91" i="1"/>
  <c r="F91" i="1" s="1"/>
  <c r="E92" i="1"/>
  <c r="F92" i="1" s="1"/>
  <c r="E93" i="1"/>
  <c r="E94" i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E102" i="1"/>
  <c r="F102" i="1" s="1"/>
  <c r="E103" i="1"/>
  <c r="F103" i="1" s="1"/>
  <c r="E104" i="1"/>
  <c r="F104" i="1" s="1"/>
  <c r="E105" i="1"/>
  <c r="E106" i="1"/>
  <c r="E107" i="1"/>
  <c r="F107" i="1" s="1"/>
  <c r="E108" i="1"/>
  <c r="F108" i="1" s="1"/>
  <c r="E109" i="1"/>
  <c r="E110" i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E118" i="1"/>
  <c r="F118" i="1" s="1"/>
  <c r="E119" i="1"/>
  <c r="F119" i="1" s="1"/>
  <c r="E120" i="1"/>
  <c r="F120" i="1" s="1"/>
  <c r="E121" i="1"/>
  <c r="E122" i="1"/>
  <c r="E123" i="1"/>
  <c r="F123" i="1" s="1"/>
  <c r="E124" i="1"/>
  <c r="F124" i="1" s="1"/>
  <c r="E125" i="1"/>
  <c r="E126" i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E134" i="1"/>
  <c r="F134" i="1" s="1"/>
  <c r="E135" i="1"/>
  <c r="F135" i="1" s="1"/>
  <c r="E136" i="1"/>
  <c r="F136" i="1" s="1"/>
  <c r="E137" i="1"/>
  <c r="E138" i="1"/>
  <c r="E139" i="1"/>
  <c r="F139" i="1" s="1"/>
  <c r="E140" i="1"/>
  <c r="F140" i="1" s="1"/>
  <c r="E141" i="1"/>
  <c r="E142" i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E150" i="1"/>
  <c r="F150" i="1" s="1"/>
  <c r="E151" i="1"/>
  <c r="F151" i="1" s="1"/>
  <c r="E152" i="1"/>
  <c r="F152" i="1" s="1"/>
  <c r="E153" i="1"/>
  <c r="E154" i="1"/>
  <c r="E155" i="1"/>
  <c r="F155" i="1" s="1"/>
  <c r="E2" i="1"/>
  <c r="F2" i="1" s="1"/>
  <c r="E3" i="1"/>
  <c r="F3" i="1" s="1"/>
  <c r="E4" i="1"/>
  <c r="F4" i="1" s="1"/>
  <c r="D63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2" i="1"/>
  <c r="D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7" i="1"/>
  <c r="I71" i="1"/>
  <c r="I72" i="1"/>
  <c r="I62" i="1"/>
  <c r="I69" i="1"/>
  <c r="I65" i="1"/>
  <c r="I66" i="1"/>
  <c r="I68" i="1"/>
  <c r="I64" i="1"/>
  <c r="I70" i="1"/>
  <c r="I63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38" i="1"/>
  <c r="I141" i="1"/>
  <c r="I140" i="1"/>
  <c r="I139" i="1"/>
  <c r="I146" i="1"/>
  <c r="I147" i="1"/>
  <c r="I118" i="1"/>
  <c r="I122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42" i="1"/>
  <c r="I143" i="1"/>
  <c r="I144" i="1"/>
  <c r="I145" i="1"/>
  <c r="I148" i="1"/>
  <c r="I149" i="1"/>
  <c r="I150" i="1"/>
  <c r="I151" i="1"/>
  <c r="I152" i="1"/>
  <c r="I153" i="1"/>
  <c r="I154" i="1"/>
  <c r="I155" i="1"/>
  <c r="I114" i="1"/>
  <c r="I115" i="1"/>
  <c r="I116" i="1"/>
  <c r="I117" i="1"/>
  <c r="I119" i="1"/>
  <c r="I120" i="1"/>
  <c r="I121" i="1"/>
  <c r="I123" i="1"/>
  <c r="I124" i="1"/>
</calcChain>
</file>

<file path=xl/sharedStrings.xml><?xml version="1.0" encoding="utf-8"?>
<sst xmlns="http://schemas.openxmlformats.org/spreadsheetml/2006/main" count="597" uniqueCount="433">
  <si>
    <t>Center</t>
  </si>
  <si>
    <t>Right context</t>
  </si>
  <si>
    <t>Title</t>
  </si>
  <si>
    <t>Author</t>
  </si>
  <si>
    <t>больше</t>
  </si>
  <si>
    <r>
      <rPr>
        <b/>
        <sz val="11"/>
        <color theme="1"/>
        <rFont val="Calibri"/>
        <family val="2"/>
        <scheme val="minor"/>
      </rPr>
      <t>деток</t>
    </r>
    <r>
      <rPr>
        <sz val="11"/>
        <color theme="1"/>
        <rFont val="Calibri"/>
        <family val="2"/>
        <scheme val="minor"/>
      </rPr>
      <t xml:space="preserve"> ― это СУПЕРЖЕНЩИНА.</t>
    </r>
  </si>
  <si>
    <t>коллективный. Форум: Мужчина в школе (Взгляд на Мужчину в школе снаружи и изнутри) (2011)</t>
  </si>
  <si>
    <t>коллективный</t>
  </si>
  <si>
    <r>
      <rPr>
        <b/>
        <sz val="11"/>
        <color theme="1"/>
        <rFont val="Calibri"/>
        <family val="2"/>
        <scheme val="minor"/>
      </rPr>
      <t>нравится</t>
    </r>
    <r>
      <rPr>
        <sz val="11"/>
        <color theme="1"/>
        <rFont val="Calibri"/>
        <family val="2"/>
        <scheme val="minor"/>
      </rPr>
      <t xml:space="preserve"> томат и зелень).</t>
    </r>
  </si>
  <si>
    <t>коллективный. Форум: Салаты (2011)</t>
  </si>
  <si>
    <r>
      <rPr>
        <b/>
        <sz val="11"/>
        <color theme="1"/>
        <rFont val="Calibri"/>
        <family val="2"/>
        <scheme val="minor"/>
      </rPr>
      <t>пары</t>
    </r>
    <r>
      <rPr>
        <sz val="11"/>
        <color theme="1"/>
        <rFont val="Calibri"/>
        <family val="2"/>
        <scheme val="minor"/>
      </rPr>
      <t xml:space="preserve"> по 1,5 часа вместо 40</t>
    </r>
  </si>
  <si>
    <t>коллективный. Форум: Универ (институт) VS школа. Плюсы и минусы. Где в итоге лучше и почему? (2011)</t>
  </si>
  <si>
    <t>побольше</t>
  </si>
  <si>
    <r>
      <rPr>
        <b/>
        <sz val="11"/>
        <color theme="1"/>
        <rFont val="Calibri"/>
        <family val="2"/>
        <scheme val="minor"/>
      </rPr>
      <t>предложений</t>
    </r>
    <r>
      <rPr>
        <sz val="11"/>
        <color theme="1"/>
        <rFont val="Calibri"/>
        <family val="2"/>
        <scheme val="minor"/>
      </rPr>
      <t>, вариантов для выбора было бы</t>
    </r>
  </si>
  <si>
    <t>коллективный. Форум: 12 часов в день? Не могу согласиться с М. Прохоровым (2010-2011)</t>
  </si>
  <si>
    <t>Побольше</t>
  </si>
  <si>
    <r>
      <rPr>
        <b/>
        <sz val="11"/>
        <color theme="1"/>
        <rFont val="Calibri"/>
        <family val="2"/>
        <scheme val="minor"/>
      </rPr>
      <t>работать</t>
    </r>
    <r>
      <rPr>
        <sz val="11"/>
        <color theme="1"/>
        <rFont val="Calibri"/>
        <family val="2"/>
        <scheme val="minor"/>
      </rPr>
      <t xml:space="preserve"> ― хочу больше зарабатывать!</t>
    </r>
  </si>
  <si>
    <t>коллективный. Форум: Похороните меня за плинтусом. Фильм (2009-2011)</t>
  </si>
  <si>
    <r>
      <rPr>
        <b/>
        <sz val="11"/>
        <color theme="1"/>
        <rFont val="Calibri"/>
        <family val="2"/>
        <scheme val="minor"/>
      </rPr>
      <t>работает</t>
    </r>
    <r>
      <rPr>
        <sz val="11"/>
        <color theme="1"/>
        <rFont val="Calibri"/>
        <family val="2"/>
        <scheme val="minor"/>
      </rPr>
      <t xml:space="preserve"> она лучше, но получать будет</t>
    </r>
  </si>
  <si>
    <t>коллективный. Форум: Были вы в стране преподаваемого языка? (2008-2011)</t>
  </si>
  <si>
    <r>
      <rPr>
        <b/>
        <sz val="11"/>
        <color theme="1"/>
        <rFont val="Calibri"/>
        <family val="2"/>
        <scheme val="minor"/>
      </rPr>
      <t>чувственного</t>
    </r>
    <r>
      <rPr>
        <sz val="11"/>
        <color theme="1"/>
        <rFont val="Calibri"/>
        <family val="2"/>
        <scheme val="minor"/>
      </rPr>
      <t>, привалы в ночных кафе, эйфорическое</t>
    </r>
  </si>
  <si>
    <t>коллективный. Форум: Горный двухподвесочный (2010)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</si>
  <si>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понравилось) так что ждем с</t>
    </r>
  </si>
  <si>
    <t>коллективный. Форум: Поход в цирк (2010)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</si>
  <si>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понравился.</t>
    </r>
  </si>
  <si>
    <t>коллективный. Форум: Блэйд (трилогия) Blade (2008-2010)</t>
  </si>
  <si>
    <t>БОЛЬШЕ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</si>
  <si>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в ином другом фильме за</t>
    </r>
  </si>
  <si>
    <t>коллективный. Форум: рецензии на фильм «Службный роман» (2006-2010)</t>
  </si>
  <si>
    <r>
      <rPr>
        <b/>
        <sz val="11"/>
        <color theme="1"/>
        <rFont val="Calibri"/>
        <family val="2"/>
        <scheme val="minor"/>
      </rPr>
      <t>пехотинцев</t>
    </r>
    <r>
      <rPr>
        <sz val="11"/>
        <color theme="1"/>
        <rFont val="Calibri"/>
        <family val="2"/>
        <scheme val="minor"/>
      </rPr>
      <t xml:space="preserve"> из СССР, повернул своё оружие</t>
    </r>
  </si>
  <si>
    <t>коллективный. Форум: 17 мгновений весны (2005-2010)</t>
  </si>
  <si>
    <t>Чем</t>
  </si>
  <si>
    <r>
      <rPr>
        <b/>
        <sz val="11"/>
        <color theme="1"/>
        <rFont val="Calibri"/>
        <family val="2"/>
        <scheme val="minor"/>
      </rPr>
      <t>хочется</t>
    </r>
    <r>
      <rPr>
        <sz val="11"/>
        <color theme="1"/>
        <rFont val="Calibri"/>
        <family val="2"/>
        <scheme val="minor"/>
      </rPr>
      <t>.</t>
    </r>
  </si>
  <si>
    <t>Переписка в icq между agd-ardin и Герда (2008.03.17)</t>
  </si>
  <si>
    <r>
      <rPr>
        <b/>
        <sz val="11"/>
        <color theme="1"/>
        <rFont val="Calibri"/>
        <family val="2"/>
        <scheme val="minor"/>
      </rPr>
      <t>преимуществ</t>
    </r>
    <r>
      <rPr>
        <sz val="11"/>
        <color theme="1"/>
        <rFont val="Calibri"/>
        <family val="2"/>
        <scheme val="minor"/>
      </rPr>
      <t>, но конечно при этом ты</t>
    </r>
  </si>
  <si>
    <t>Переписка в icq между agd-ardin и Колючий друг (2008.02.08)</t>
  </si>
  <si>
    <r>
      <rPr>
        <b/>
        <sz val="11"/>
        <color theme="1"/>
        <rFont val="Calibri"/>
        <family val="2"/>
        <scheme val="minor"/>
      </rPr>
      <t>внимания</t>
    </r>
    <r>
      <rPr>
        <sz val="11"/>
        <color theme="1"/>
        <rFont val="Calibri"/>
        <family val="2"/>
        <scheme val="minor"/>
      </rPr>
      <t>…</t>
    </r>
  </si>
  <si>
    <t>Переписка в icq между agd-ardin и Колючий друг (2008.01.16)</t>
  </si>
  <si>
    <r>
      <rPr>
        <b/>
        <sz val="11"/>
        <color theme="1"/>
        <rFont val="Calibri"/>
        <family val="2"/>
        <scheme val="minor"/>
      </rPr>
      <t>не</t>
    </r>
    <r>
      <rPr>
        <sz val="11"/>
        <color theme="1"/>
        <rFont val="Calibri"/>
        <family val="2"/>
        <scheme val="minor"/>
      </rPr>
      <t xml:space="preserve"> вмещается, щас следующие будут</t>
    </r>
  </si>
  <si>
    <t>Переписка в icq между agd-ardin и Колючий друг (2007.12.21)</t>
  </si>
  <si>
    <r>
      <rPr>
        <b/>
        <sz val="11"/>
        <color theme="1"/>
        <rFont val="Calibri"/>
        <family val="2"/>
        <scheme val="minor"/>
      </rPr>
      <t>в</t>
    </r>
    <r>
      <rPr>
        <sz val="11"/>
        <color theme="1"/>
        <rFont val="Calibri"/>
        <family val="2"/>
        <scheme val="minor"/>
      </rPr>
      <t xml:space="preserve"> общем, в учебе.</t>
    </r>
  </si>
  <si>
    <t>коллективный. Форум: Школа или универ где легче?)) (2006)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</si>
  <si>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соли), 15 грубо дроблёных горошин</t>
    </r>
  </si>
  <si>
    <t>Рецепты национальных кухонь: Скандинавская кухня (2000-2005)</t>
  </si>
  <si>
    <r>
      <rPr>
        <b/>
        <sz val="11"/>
        <color theme="1"/>
        <rFont val="Calibri"/>
        <family val="2"/>
        <scheme val="minor"/>
      </rPr>
      <t>костей</t>
    </r>
    <r>
      <rPr>
        <sz val="11"/>
        <color theme="1"/>
        <rFont val="Calibri"/>
        <family val="2"/>
        <scheme val="minor"/>
      </rPr>
      <t>.</t>
    </r>
  </si>
  <si>
    <t>Рецепты национальных кухонь: Франция (2000-2005)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</si>
  <si>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радостей.</t>
    </r>
  </si>
  <si>
    <t>М. Э. Боцманова, Р. Д. Триггер. Изучение психологии подростка в лаборатории Д.Б. Эльконина // «Вопросы психологии», 2004</t>
  </si>
  <si>
    <t>М. Э. Боцманова, Р. Д. Триггер</t>
  </si>
  <si>
    <r>
      <rPr>
        <b/>
        <sz val="11"/>
        <color theme="1"/>
        <rFont val="Calibri"/>
        <family val="2"/>
        <scheme val="minor"/>
      </rPr>
      <t>сходства</t>
    </r>
    <r>
      <rPr>
        <sz val="11"/>
        <color theme="1"/>
        <rFont val="Calibri"/>
        <family val="2"/>
        <scheme val="minor"/>
      </rPr>
      <t>.</t>
    </r>
  </si>
  <si>
    <t>Вероника Стрельникова. Опять акробатика, милый? // «Даша», 2004</t>
  </si>
  <si>
    <t>Вероника Стрельникова</t>
  </si>
  <si>
    <r>
      <rPr>
        <b/>
        <sz val="11"/>
        <color theme="1"/>
        <rFont val="Calibri"/>
        <family val="2"/>
        <scheme val="minor"/>
      </rPr>
      <t>частных</t>
    </r>
    <r>
      <rPr>
        <sz val="11"/>
        <color theme="1"/>
        <rFont val="Calibri"/>
        <family val="2"/>
        <scheme val="minor"/>
      </rPr>
      <t xml:space="preserve"> компаний стали проявлять интерес к</t>
    </r>
  </si>
  <si>
    <t>Владислав Кулаков. Из конца в конец // «Computerworld», 2004</t>
  </si>
  <si>
    <t>Владислав Кулаков</t>
  </si>
  <si>
    <r>
      <rPr>
        <b/>
        <sz val="11"/>
        <color theme="1"/>
        <rFont val="Calibri"/>
        <family val="2"/>
        <scheme val="minor"/>
      </rPr>
      <t>внимания</t>
    </r>
    <r>
      <rPr>
        <sz val="11"/>
        <color theme="1"/>
        <rFont val="Calibri"/>
        <family val="2"/>
        <scheme val="minor"/>
      </rPr>
      <t xml:space="preserve"> к чипсетам для Pentium 4</t>
    </r>
  </si>
  <si>
    <t>Вячеслав Соболев. Есть ли шансы у XGI // «Computerworld», 2004</t>
  </si>
  <si>
    <t>Вячеслав Соболев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</si>
  <si>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ощущение, но меньше, чем представление…</t>
    </r>
  </si>
  <si>
    <t>Евгений Гришковец. ОдноврЕмЕнно (2004)</t>
  </si>
  <si>
    <t>Евгений Гришковец</t>
  </si>
  <si>
    <r>
      <rPr>
        <b/>
        <sz val="11"/>
        <color theme="1"/>
        <rFont val="Calibri"/>
        <family val="2"/>
        <scheme val="minor"/>
      </rPr>
      <t>схватилась</t>
    </r>
    <r>
      <rPr>
        <sz val="11"/>
        <color theme="1"/>
        <rFont val="Calibri"/>
        <family val="2"/>
        <scheme val="minor"/>
      </rPr>
      <t xml:space="preserve"> за голову: как вернуть его</t>
    </r>
  </si>
  <si>
    <t>Елена Павлова. Вместе мы эту пропасть одолеем! // «Даша», 2004</t>
  </si>
  <si>
    <t>Елена Павлова</t>
  </si>
  <si>
    <r>
      <rPr>
        <b/>
        <sz val="11"/>
        <color theme="1"/>
        <rFont val="Calibri"/>
        <family val="2"/>
        <scheme val="minor"/>
      </rPr>
      <t>выдвигается</t>
    </r>
    <r>
      <rPr>
        <sz val="11"/>
        <color theme="1"/>
        <rFont val="Calibri"/>
        <family val="2"/>
        <scheme val="minor"/>
      </rPr>
      <t xml:space="preserve"> как многоплановая комплексная проблема международной</t>
    </r>
  </si>
  <si>
    <t>А. В. Конузин. Интервью по вопросам КТК // «Дипломатический вестник», 2004</t>
  </si>
  <si>
    <t>А. В. Конузин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</si>
  <si>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волнуют наших читателей в преддверии</t>
    </r>
  </si>
  <si>
    <t>Марина Гриднева. За взятку - сажать! // «Московский комсомолец» в Нижнем Новгороде, 2004.07.30</t>
  </si>
  <si>
    <t>Марина Гриднева</t>
  </si>
  <si>
    <r>
      <rPr>
        <b/>
        <sz val="11"/>
        <color theme="1"/>
        <rFont val="Calibri"/>
        <family val="2"/>
        <scheme val="minor"/>
      </rPr>
      <t>и</t>
    </r>
    <r>
      <rPr>
        <sz val="11"/>
        <color theme="1"/>
        <rFont val="Calibri"/>
        <family val="2"/>
        <scheme val="minor"/>
      </rPr>
      <t xml:space="preserve"> больше увлекала его.</t>
    </r>
  </si>
  <si>
    <t>Наталья Дубова. Орбита Лаврова // «Computerworld», 2004</t>
  </si>
  <si>
    <t>Наталья Дубова</t>
  </si>
  <si>
    <r>
      <rPr>
        <b/>
        <sz val="11"/>
        <color theme="1"/>
        <rFont val="Calibri"/>
        <family val="2"/>
        <scheme val="minor"/>
      </rPr>
      <t>различаются</t>
    </r>
    <r>
      <rPr>
        <sz val="11"/>
        <color theme="1"/>
        <rFont val="Calibri"/>
        <family val="2"/>
        <scheme val="minor"/>
      </rPr>
      <t xml:space="preserve"> структуры, тем значение функции больше</t>
    </r>
  </si>
  <si>
    <t>В. А. Овчинников. Применение генетических алгоритмов в задачах синтеза кузова автомобиля // «Информационные технологии», 2004</t>
  </si>
  <si>
    <t>В. А. Овчинников</t>
  </si>
  <si>
    <t>Больше</t>
  </si>
  <si>
    <r>
      <rPr>
        <b/>
        <sz val="11"/>
        <color theme="1"/>
        <rFont val="Calibri"/>
        <family val="2"/>
        <scheme val="minor"/>
      </rPr>
      <t>проблем</t>
    </r>
    <r>
      <rPr>
        <sz val="11"/>
        <color theme="1"/>
        <rFont val="Calibri"/>
        <family val="2"/>
        <scheme val="minor"/>
      </rPr>
      <t xml:space="preserve"> вызывает выполнение второго требования.</t>
    </r>
  </si>
  <si>
    <t>А. Ю. Савинков. Синхронизация и верификация в имитационном моделировании // «Информационные технологии», 2004</t>
  </si>
  <si>
    <t>А. Ю. Савинков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</si>
  <si>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― в Буинске ― 34%).</t>
    </r>
  </si>
  <si>
    <t>Ю. Ф. Флоринская, Т. Г. Рощина. Жизненные планы выпускников школ из малых городов (2004) // «Человек», 2005</t>
  </si>
  <si>
    <t>Ю. Ф. Флоринская, Т. Г. Рощина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</si>
  <si>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он.</t>
    </r>
  </si>
  <si>
    <t>Божественный Чарли // «Экран и сцена», 2004.05.06</t>
  </si>
  <si>
    <t>Денежные переводы мигрантов -- фактор инновационного развития мировой финансовой инфраструктуры // «Вопросы статистики», 2004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</si>
  <si>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в предыдущие годы (7).</t>
    </r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</si>
  <si>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на сцене…</t>
    </r>
  </si>
  <si>
    <t>Запись LiveJournal (2004)</t>
  </si>
  <si>
    <r>
      <rPr>
        <b/>
        <sz val="11"/>
        <color theme="1"/>
        <rFont val="Calibri"/>
        <family val="2"/>
        <scheme val="minor"/>
      </rPr>
      <t>стремиться</t>
    </r>
    <r>
      <rPr>
        <sz val="11"/>
        <color theme="1"/>
        <rFont val="Calibri"/>
        <family val="2"/>
        <scheme val="minor"/>
      </rPr>
      <t xml:space="preserve"> к знаниям, чем сегодняшние;);)</t>
    </r>
  </si>
  <si>
    <t>Запись LiveJournal с комментариями (2004)</t>
  </si>
  <si>
    <r>
      <rPr>
        <b/>
        <sz val="11"/>
        <color theme="1"/>
        <rFont val="Calibri"/>
        <family val="2"/>
        <scheme val="minor"/>
      </rPr>
      <t>двух</t>
    </r>
    <r>
      <rPr>
        <sz val="11"/>
        <color theme="1"/>
        <rFont val="Calibri"/>
        <family val="2"/>
        <scheme val="minor"/>
      </rPr>
      <t xml:space="preserve"> богов лодка вмещать отказывалась, причём</t>
    </r>
  </si>
  <si>
    <t>Запись в LiveJournal-сообществе zagadki (2004)</t>
  </si>
  <si>
    <r>
      <rPr>
        <b/>
        <sz val="11"/>
        <color theme="1"/>
        <rFont val="Calibri"/>
        <family val="2"/>
        <scheme val="minor"/>
      </rPr>
      <t>интересовать</t>
    </r>
    <r>
      <rPr>
        <sz val="11"/>
        <color theme="1"/>
        <rFont val="Calibri"/>
        <family val="2"/>
        <scheme val="minor"/>
      </rPr>
      <t xml:space="preserve"> инновационно-образовательная и технологическая составляющая ИОС</t>
    </r>
  </si>
  <si>
    <t>Информационные технологии в образовательной среде вуза // «Информационные технологии», 2004</t>
  </si>
  <si>
    <r>
      <rPr>
        <b/>
        <sz val="11"/>
        <color theme="1"/>
        <rFont val="Calibri"/>
        <family val="2"/>
        <scheme val="minor"/>
      </rPr>
      <t>становится</t>
    </r>
    <r>
      <rPr>
        <sz val="11"/>
        <color theme="1"/>
        <rFont val="Calibri"/>
        <family val="2"/>
        <scheme val="minor"/>
      </rPr>
      <t xml:space="preserve"> для них стратегической инициативой.</t>
    </r>
  </si>
  <si>
    <t>К офшорному аутсорсингу готова треть мировых компаний // РБК, 2004.09.13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</si>
  <si>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>?</t>
    </r>
  </si>
  <si>
    <t>Кейт Уинслет: «Наше прошлое должно быть с нами» // «Экран и сцена», 2004.05.06</t>
  </si>
  <si>
    <t>Классика на школьной сцене // «Народное творчество», 2004</t>
  </si>
  <si>
    <r>
      <rPr>
        <b/>
        <sz val="11"/>
        <color theme="1"/>
        <rFont val="Calibri"/>
        <family val="2"/>
        <scheme val="minor"/>
      </rPr>
      <t>к</t>
    </r>
    <r>
      <rPr>
        <sz val="11"/>
        <color theme="1"/>
        <rFont val="Calibri"/>
        <family val="2"/>
        <scheme val="minor"/>
      </rPr>
      <t xml:space="preserve"> рассказам или фрагментам прозы.</t>
    </r>
  </si>
  <si>
    <r>
      <rPr>
        <b/>
        <sz val="11"/>
        <color theme="1"/>
        <rFont val="Calibri"/>
        <family val="2"/>
        <scheme val="minor"/>
      </rPr>
      <t>формальных</t>
    </r>
    <r>
      <rPr>
        <sz val="11"/>
        <color theme="1"/>
        <rFont val="Calibri"/>
        <family val="2"/>
        <scheme val="minor"/>
      </rPr>
      <t xml:space="preserve"> и неформальных каналов трудоустройства, бирж</t>
    </r>
  </si>
  <si>
    <t>Личные подсобные хозяйства населения: состояние и перспективы // «Вопросы статистики», 2004</t>
  </si>
  <si>
    <t>Молекулярная эпидемиология вируса ECHO 30 на территории России и стран СНГ // «Вопросы вирусологии», 2004.09.06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</si>
  <si>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штаммы, выделенные в разных странах</t>
    </r>
  </si>
  <si>
    <r>
      <rPr>
        <b/>
        <sz val="11"/>
        <color theme="1"/>
        <rFont val="Calibri"/>
        <family val="2"/>
        <scheme val="minor"/>
      </rPr>
      <t>мастериц</t>
    </r>
    <r>
      <rPr>
        <sz val="11"/>
        <color theme="1"/>
        <rFont val="Calibri"/>
        <family val="2"/>
        <scheme val="minor"/>
      </rPr>
      <t>, таких, как Т. Романчикова, В</t>
    </r>
  </si>
  <si>
    <t>Народный костюм: архаика или современность? // «Народное творчество», 2004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</si>
  <si>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у меня.</t>
    </r>
  </si>
  <si>
    <t>Наши дети: Подростки (2004)</t>
  </si>
  <si>
    <r>
      <rPr>
        <b/>
        <sz val="11"/>
        <color theme="1"/>
        <rFont val="Calibri"/>
        <family val="2"/>
        <scheme val="minor"/>
      </rPr>
      <t>внимания</t>
    </r>
    <r>
      <rPr>
        <sz val="11"/>
        <color theme="1"/>
        <rFont val="Calibri"/>
        <family val="2"/>
        <scheme val="minor"/>
      </rPr>
      <t>, чем обычно, ― это и есть</t>
    </r>
  </si>
  <si>
    <t>О свойствах постоянных величин // «Экран и сцена», 2004.05.06</t>
  </si>
  <si>
    <t>геометрии</t>
  </si>
  <si>
    <t>Обрати внимание // «Даша», 2004</t>
  </si>
  <si>
    <r>
      <rPr>
        <b/>
        <sz val="11"/>
        <color theme="1"/>
        <rFont val="Calibri"/>
        <family val="2"/>
        <scheme val="minor"/>
      </rPr>
      <t>внимания</t>
    </r>
    <r>
      <rPr>
        <sz val="11"/>
        <color theme="1"/>
        <rFont val="Calibri"/>
        <family val="2"/>
        <scheme val="minor"/>
      </rPr>
      <t xml:space="preserve"> уделяется домашним хозяйствам.</t>
    </r>
  </si>
  <si>
    <t>Потребительские запасы -- сущность и подход к анализу // «Вопросы статистики», 2004</t>
  </si>
  <si>
    <t>Пресса — важней всего // «Computerworld», 2004</t>
  </si>
  <si>
    <r>
      <rPr>
        <b/>
        <sz val="11"/>
        <color theme="1"/>
        <rFont val="Calibri"/>
        <family val="2"/>
        <scheme val="minor"/>
      </rPr>
      <t>усилий</t>
    </r>
    <r>
      <rPr>
        <sz val="11"/>
        <color theme="1"/>
        <rFont val="Calibri"/>
        <family val="2"/>
        <scheme val="minor"/>
      </rPr>
      <t xml:space="preserve"> к обеспечению соответствия своих продуктов</t>
    </r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</si>
  <si>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в апреле этого года и</t>
    </r>
  </si>
  <si>
    <t>Продажи на подъеме // «Computerworld», 2004</t>
  </si>
  <si>
    <r>
      <rPr>
        <b/>
        <sz val="11"/>
        <color theme="1"/>
        <rFont val="Calibri"/>
        <family val="2"/>
        <scheme val="minor"/>
      </rPr>
      <t>солнца</t>
    </r>
    <r>
      <rPr>
        <sz val="11"/>
        <color theme="1"/>
        <rFont val="Calibri"/>
        <family val="2"/>
        <scheme val="minor"/>
      </rPr>
      <t>!</t>
    </r>
  </si>
  <si>
    <t>Пусть солнце дружит с красотой: мягкая защита от ультрафиолета // «Даша», 2004</t>
  </si>
  <si>
    <r>
      <rPr>
        <b/>
        <sz val="11"/>
        <color theme="1"/>
        <rFont val="Calibri"/>
        <family val="2"/>
        <scheme val="minor"/>
      </rPr>
      <t>узлов</t>
    </r>
    <r>
      <rPr>
        <sz val="11"/>
        <color theme="1"/>
        <rFont val="Calibri"/>
        <family val="2"/>
        <scheme val="minor"/>
      </rPr>
      <t>, чтобы крёстная жениха не могла</t>
    </r>
  </si>
  <si>
    <t>Свадьба тюменских старожилов // «Народное творчество», 2004</t>
  </si>
  <si>
    <t>Снижение масштабов внутренней миграции населения в России: опыт оценки динамики по данным текущего учета // «Вопросы статистики», 2004</t>
  </si>
  <si>
    <r>
      <rPr>
        <b/>
        <sz val="11"/>
        <color theme="1"/>
        <rFont val="Calibri"/>
        <family val="2"/>
        <scheme val="minor"/>
      </rPr>
      <t>по</t>
    </r>
    <r>
      <rPr>
        <sz val="11"/>
        <color theme="1"/>
        <rFont val="Calibri"/>
        <family val="2"/>
        <scheme val="minor"/>
      </rPr>
      <t xml:space="preserve"> сравнению с внутрирегиональными) сократилось общее</t>
    </r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</si>
  <si>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надо, не расстраивайся.</t>
    </r>
  </si>
  <si>
    <t>Советы хозяйке // «Даша», 2004</t>
  </si>
  <si>
    <r>
      <rPr>
        <b/>
        <sz val="11"/>
        <color theme="1"/>
        <rFont val="Calibri"/>
        <family val="2"/>
        <scheme val="minor"/>
      </rPr>
      <t>уголков</t>
    </r>
    <r>
      <rPr>
        <sz val="11"/>
        <color theme="1"/>
        <rFont val="Calibri"/>
        <family val="2"/>
        <scheme val="minor"/>
      </rPr>
      <t>.</t>
    </r>
  </si>
  <si>
    <t>Соломенные картины // «Народное творчество», 2004</t>
  </si>
  <si>
    <r>
      <rPr>
        <b/>
        <sz val="11"/>
        <color theme="1"/>
        <rFont val="Calibri"/>
        <family val="2"/>
        <scheme val="minor"/>
      </rPr>
      <t>года</t>
    </r>
    <r>
      <rPr>
        <sz val="11"/>
        <color theme="1"/>
        <rFont val="Calibri"/>
        <family val="2"/>
        <scheme val="minor"/>
      </rPr>
      <t xml:space="preserve"> скрывался от правосудия, удалось сотрудникам</t>
    </r>
  </si>
  <si>
    <t>Сыщики поймали гулю в постели // «Московский комсомолец» в Нижнем Новгороде, 2004.07.30</t>
  </si>
  <si>
    <r>
      <rPr>
        <b/>
        <sz val="11"/>
        <color theme="1"/>
        <rFont val="Calibri"/>
        <family val="2"/>
        <scheme val="minor"/>
      </rPr>
      <t>сведений</t>
    </r>
    <r>
      <rPr>
        <sz val="11"/>
        <color theme="1"/>
        <rFont val="Calibri"/>
        <family val="2"/>
        <scheme val="minor"/>
      </rPr>
      <t xml:space="preserve"> об обрядах.</t>
    </r>
  </si>
  <si>
    <t>Тверской Иван Купала // «Народное творчество», 2004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</si>
  <si>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витамина Е содержится в оливковом</t>
    </r>
  </si>
  <si>
    <t>Чудо-эликсиры из зернышек берегут твою молодость // «Даша», 2004</t>
  </si>
  <si>
    <r>
      <rPr>
        <b/>
        <sz val="11"/>
        <color theme="1"/>
        <rFont val="Calibri"/>
        <family val="2"/>
        <scheme val="minor"/>
      </rPr>
      <t>трех</t>
    </r>
    <r>
      <rPr>
        <sz val="11"/>
        <color theme="1"/>
        <rFont val="Calibri"/>
        <family val="2"/>
        <scheme val="minor"/>
      </rPr>
      <t xml:space="preserve"> часов там препирались!</t>
    </r>
  </si>
  <si>
    <t>Я желанна. Разве это стыдно? // «Даша», 2004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</si>
  <si>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обычно, уделили внимание борьбе с</t>
    </r>
  </si>
  <si>
    <t>Александр Будкин. Плащ тореадора // «За рулем», 2003.05.15</t>
  </si>
  <si>
    <t>Александр Будкин</t>
  </si>
  <si>
    <r>
      <rPr>
        <b/>
        <sz val="11"/>
        <color theme="1"/>
        <rFont val="Calibri"/>
        <family val="2"/>
        <scheme val="minor"/>
      </rPr>
      <t>трехсот</t>
    </r>
    <r>
      <rPr>
        <sz val="11"/>
        <color theme="1"/>
        <rFont val="Calibri"/>
        <family val="2"/>
        <scheme val="minor"/>
      </rPr>
      <t>-четырехсот убитых в Москве и</t>
    </r>
  </si>
  <si>
    <t>Александр Гамаюн. Северокавказский приговор // «Завтра», 2003.08.06</t>
  </si>
  <si>
    <t>Александр Гамаюн</t>
  </si>
  <si>
    <r>
      <rPr>
        <b/>
        <sz val="11"/>
        <color theme="1"/>
        <rFont val="Calibri"/>
        <family val="2"/>
        <scheme val="minor"/>
      </rPr>
      <t>всех</t>
    </r>
    <r>
      <rPr>
        <sz val="11"/>
        <color theme="1"/>
        <rFont val="Calibri"/>
        <family val="2"/>
        <scheme val="minor"/>
      </rPr>
      <t>, завоевали авторитет и влияние в</t>
    </r>
  </si>
  <si>
    <t>Александр Градов. «Медведи» залили партийный фундамент // «Аргументы и факты», 2003.01.22</t>
  </si>
  <si>
    <t>Александр Градов</t>
  </si>
  <si>
    <r>
      <rPr>
        <b/>
        <sz val="11"/>
        <color theme="1"/>
        <rFont val="Calibri"/>
        <family val="2"/>
        <scheme val="minor"/>
      </rPr>
      <t>пищи</t>
    </r>
    <r>
      <rPr>
        <sz val="11"/>
        <color theme="1"/>
        <rFont val="Calibri"/>
        <family val="2"/>
        <scheme val="minor"/>
      </rPr>
      <t>.</t>
    </r>
  </si>
  <si>
    <t>Александр Дорофеев. Эле-Фантик // «Мурзилка», 2003</t>
  </si>
  <si>
    <t>Александр Дорофеев</t>
  </si>
  <si>
    <r>
      <rPr>
        <b/>
        <sz val="11"/>
        <color theme="1"/>
        <rFont val="Calibri"/>
        <family val="2"/>
        <scheme val="minor"/>
      </rPr>
      <t>похоже</t>
    </r>
    <r>
      <rPr>
        <sz val="11"/>
        <color theme="1"/>
        <rFont val="Calibri"/>
        <family val="2"/>
        <scheme val="minor"/>
      </rPr>
      <t xml:space="preserve"> на партизанскую сходку.</t>
    </r>
  </si>
  <si>
    <t>Александр Колесниченко. Партии : Медвежий привет «красным» губернаторам // «Аргументы и факты», 2003.06.11</t>
  </si>
  <si>
    <t>Александр Колесниченко</t>
  </si>
  <si>
    <r>
      <rPr>
        <b/>
        <sz val="11"/>
        <color theme="1"/>
        <rFont val="Calibri"/>
        <family val="2"/>
        <scheme val="minor"/>
      </rPr>
      <t>людей</t>
    </r>
    <r>
      <rPr>
        <sz val="11"/>
        <color theme="1"/>
        <rFont val="Calibri"/>
        <family val="2"/>
        <scheme val="minor"/>
      </rPr>
      <t xml:space="preserve"> признали лидерство этих институтов на</t>
    </r>
  </si>
  <si>
    <t>Александр Ослон. Мир теорий в эпоху «охвата» // «Отечественные записки», 2003</t>
  </si>
  <si>
    <t>Александр Ослон</t>
  </si>
  <si>
    <r>
      <rPr>
        <b/>
        <sz val="11"/>
        <color theme="1"/>
        <rFont val="Calibri"/>
        <family val="2"/>
        <scheme val="minor"/>
      </rPr>
      <t>крови</t>
    </r>
    <r>
      <rPr>
        <sz val="11"/>
        <color theme="1"/>
        <rFont val="Calibri"/>
        <family val="2"/>
        <scheme val="minor"/>
      </rPr>
      <t>, чем в американских, где добро</t>
    </r>
  </si>
  <si>
    <t>Александр Садчиков. Малой кровью. Народная партия намерена ограничить насилие на телеэкранах // «Известия», 2003.02.04</t>
  </si>
  <si>
    <t>Александр Садчиков</t>
  </si>
  <si>
    <r>
      <rPr>
        <b/>
        <sz val="11"/>
        <color theme="1"/>
        <rFont val="Calibri"/>
        <family val="2"/>
        <scheme val="minor"/>
      </rPr>
      <t>предвыборного</t>
    </r>
    <r>
      <rPr>
        <sz val="11"/>
        <color theme="1"/>
        <rFont val="Calibri"/>
        <family val="2"/>
        <scheme val="minor"/>
      </rPr>
      <t xml:space="preserve"> популизма или серьёзных намерений "идти</t>
    </r>
  </si>
  <si>
    <t>Александр Свешников. Не один в поле воин // «Богатей» (Саратов), 2003.11.13</t>
  </si>
  <si>
    <t>Александр Свешников</t>
  </si>
  <si>
    <r>
      <rPr>
        <b/>
        <sz val="11"/>
        <color theme="1"/>
        <rFont val="Calibri"/>
        <family val="2"/>
        <scheme val="minor"/>
      </rPr>
      <t>отстраняли</t>
    </r>
    <r>
      <rPr>
        <sz val="11"/>
        <color theme="1"/>
        <rFont val="Calibri"/>
        <family val="2"/>
        <scheme val="minor"/>
      </rPr>
      <t xml:space="preserve"> собственно учёных, перепоручая контроль и</t>
    </r>
  </si>
  <si>
    <t>Александр Филиппов. Участь эксперта // «Отечественные записки», 2003</t>
  </si>
  <si>
    <t>Александр Филиппов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</si>
  <si>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сделали для страны.</t>
    </r>
  </si>
  <si>
    <t>Александр Храмчихин. Комплекс полноценности // «Отечественные записки», 2003</t>
  </si>
  <si>
    <t>Александр Храмчихин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</si>
  <si>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все ожидали, вот евро и</t>
    </r>
  </si>
  <si>
    <t>Александр Чудодеев. Расписание на завтра // «Итоги», 2003.02.04</t>
  </si>
  <si>
    <t>Александр Чудодеев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</si>
  <si>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читателей.</t>
    </r>
  </si>
  <si>
    <t>Алексей Краевский. Журналы и поклонники // «Октябрь», 2003</t>
  </si>
  <si>
    <t>Алексей Краевский</t>
  </si>
  <si>
    <r>
      <rPr>
        <b/>
        <sz val="11"/>
        <color theme="1"/>
        <rFont val="Calibri"/>
        <family val="2"/>
        <scheme val="minor"/>
      </rPr>
      <t>месяца</t>
    </r>
    <r>
      <rPr>
        <sz val="11"/>
        <color theme="1"/>
        <rFont val="Calibri"/>
        <family val="2"/>
        <scheme val="minor"/>
      </rPr>
      <t xml:space="preserve"> (до 15 октября) на то</t>
    </r>
  </si>
  <si>
    <t>Алексей Полухин, Сергей Рябов. Очередь у копилки // «Время МН», 2003.08.09</t>
  </si>
  <si>
    <t>Алексей Полухин, Сергей Рябов</t>
  </si>
  <si>
    <r>
      <rPr>
        <b/>
        <sz val="11"/>
        <color theme="1"/>
        <rFont val="Calibri"/>
        <family val="2"/>
        <scheme val="minor"/>
      </rPr>
      <t>на</t>
    </r>
    <r>
      <rPr>
        <sz val="11"/>
        <color theme="1"/>
        <rFont val="Calibri"/>
        <family val="2"/>
        <scheme val="minor"/>
      </rPr>
      <t xml:space="preserve"> десятки тысяч человек.</t>
    </r>
  </si>
  <si>
    <t>Анастасия Матвеева. Кадыров избавится от «и.о.» 5 октября // «Газета», 2003.07.06</t>
  </si>
  <si>
    <t>Анастасия Матвеева</t>
  </si>
  <si>
    <r>
      <rPr>
        <b/>
        <sz val="11"/>
        <color theme="1"/>
        <rFont val="Calibri"/>
        <family val="2"/>
        <scheme val="minor"/>
      </rPr>
      <t>становится</t>
    </r>
    <r>
      <rPr>
        <sz val="11"/>
        <color theme="1"/>
        <rFont val="Calibri"/>
        <family val="2"/>
        <scheme val="minor"/>
      </rPr>
      <t xml:space="preserve"> инструментом подавления инакомыслия.</t>
    </r>
  </si>
  <si>
    <t>Андрей Андреев. Будущее принадлежит нам! // «Завтра», 2003.08.22</t>
  </si>
  <si>
    <t>Андрей Андреев</t>
  </si>
  <si>
    <r>
      <rPr>
        <b/>
        <sz val="11"/>
        <color theme="1"/>
        <rFont val="Calibri"/>
        <family val="2"/>
        <scheme val="minor"/>
      </rPr>
      <t>начальников</t>
    </r>
    <r>
      <rPr>
        <sz val="11"/>
        <color theme="1"/>
        <rFont val="Calibri"/>
        <family val="2"/>
        <scheme val="minor"/>
      </rPr>
      <t>.</t>
    </r>
  </si>
  <si>
    <t>Андрей Литвинов. Касьянов подрос // «Газета», 2003.07.01</t>
  </si>
  <si>
    <t>Андрей Литвинов</t>
  </si>
  <si>
    <r>
      <rPr>
        <b/>
        <sz val="11"/>
        <color theme="1"/>
        <rFont val="Calibri"/>
        <family val="2"/>
        <scheme val="minor"/>
      </rPr>
      <t>двух</t>
    </r>
    <r>
      <rPr>
        <sz val="11"/>
        <color theme="1"/>
        <rFont val="Calibri"/>
        <family val="2"/>
        <scheme val="minor"/>
      </rPr>
      <t xml:space="preserve"> часов продолжалось в кабинете руководителя</t>
    </r>
  </si>
  <si>
    <t>Андрей Митьков. «Мы все знали и без этой записки». Год назад спортивные чиновники знали, что у наших спортсменов будут искать допинг // «Известия», 2003.02.07</t>
  </si>
  <si>
    <t>Андрей Митьков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</si>
  <si>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Красноярск", ― заявил Анатолий Ковригин.</t>
    </r>
  </si>
  <si>
    <t>Андрей Хохлов. Кто грозит башням Сибири // «Время МН», 2003.07.26</t>
  </si>
  <si>
    <t>Андрей Хохлов</t>
  </si>
  <si>
    <r>
      <rPr>
        <b/>
        <sz val="11"/>
        <color theme="1"/>
        <rFont val="Calibri"/>
        <family val="2"/>
        <scheme val="minor"/>
      </rPr>
      <t>тиража</t>
    </r>
    <r>
      <rPr>
        <sz val="11"/>
        <color theme="1"/>
        <rFont val="Calibri"/>
        <family val="2"/>
        <scheme val="minor"/>
      </rPr>
      <t xml:space="preserve"> любой газеты в любые исторические</t>
    </r>
  </si>
  <si>
    <t>Антон Носик. Самиздат, Интернет и профессиональный читатель // «Отечественные записки», 2003</t>
  </si>
  <si>
    <t>Антон Носик</t>
  </si>
  <si>
    <r>
      <rPr>
        <b/>
        <sz val="11"/>
        <color theme="1"/>
        <rFont val="Calibri"/>
        <family val="2"/>
        <scheme val="minor"/>
      </rPr>
      <t>и</t>
    </r>
    <r>
      <rPr>
        <sz val="11"/>
        <color theme="1"/>
        <rFont val="Calibri"/>
        <family val="2"/>
        <scheme val="minor"/>
      </rPr>
      <t xml:space="preserve"> лучше.</t>
    </r>
  </si>
  <si>
    <t>Арина Шарипова. Это отдельный бизнес с четкими расценками // «Газета», 2003.05.13</t>
  </si>
  <si>
    <t>Арина Шарипова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</si>
  <si>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в тот момент заинтересовала именно</t>
    </r>
  </si>
  <si>
    <t>О. Г. Баринов. Зоологический сад // «Первое сентября», 2003</t>
  </si>
  <si>
    <t>О. Г. Баринов</t>
  </si>
  <si>
    <r>
      <rPr>
        <b/>
        <sz val="11"/>
        <color theme="1"/>
        <rFont val="Calibri"/>
        <family val="2"/>
        <scheme val="minor"/>
      </rPr>
      <t>подходят</t>
    </r>
    <r>
      <rPr>
        <sz val="11"/>
        <color theme="1"/>
        <rFont val="Calibri"/>
        <family val="2"/>
        <scheme val="minor"/>
      </rPr>
      <t xml:space="preserve"> ель или клён.</t>
    </r>
  </si>
  <si>
    <t>Борис Ефремов. Гусли - своими руками // «Народное творчество», 2003</t>
  </si>
  <si>
    <t>Борис Ефремов</t>
  </si>
  <si>
    <r>
      <rPr>
        <b/>
        <sz val="11"/>
        <color theme="1"/>
        <rFont val="Calibri"/>
        <family val="2"/>
        <scheme val="minor"/>
      </rPr>
      <t>двух</t>
    </r>
    <r>
      <rPr>
        <sz val="11"/>
        <color theme="1"/>
        <rFont val="Calibri"/>
        <family val="2"/>
        <scheme val="minor"/>
      </rPr>
      <t xml:space="preserve"> долларов, что при тогдашних французских</t>
    </r>
  </si>
  <si>
    <t>Вадим Крейд. Георгий Иванов в Йере // «Звезда», 2003</t>
  </si>
  <si>
    <t>Вадим Крейд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</si>
  <si>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беспокоит?</t>
    </r>
  </si>
  <si>
    <t>Б. Варецкий. Стыдные уроки барства. Власть и бедность // «Советская Россия», 2003.08.21</t>
  </si>
  <si>
    <t>Б. Варецкий</t>
  </si>
  <si>
    <r>
      <rPr>
        <b/>
        <sz val="11"/>
        <color theme="1"/>
        <rFont val="Calibri"/>
        <family val="2"/>
        <scheme val="minor"/>
      </rPr>
      <t>времени</t>
    </r>
    <r>
      <rPr>
        <sz val="11"/>
        <color theme="1"/>
        <rFont val="Calibri"/>
        <family val="2"/>
        <scheme val="minor"/>
      </rPr>
      <t xml:space="preserve"> при натуральном свете.</t>
    </r>
  </si>
  <si>
    <t>Вера Елгаева. Бессонница // «100% здоровья», 2003.03.01</t>
  </si>
  <si>
    <t>Вера Елгаева</t>
  </si>
  <si>
    <r>
      <rPr>
        <b/>
        <sz val="11"/>
        <color theme="1"/>
        <rFont val="Calibri"/>
        <family val="2"/>
        <scheme val="minor"/>
      </rPr>
      <t>одного</t>
    </r>
    <r>
      <rPr>
        <sz val="11"/>
        <color theme="1"/>
        <rFont val="Calibri"/>
        <family val="2"/>
        <scheme val="minor"/>
      </rPr>
      <t xml:space="preserve"> процента идёт на содержание самого</t>
    </r>
  </si>
  <si>
    <t>Вероника Сивкова. На что тратит деньги Пенсионный фонд // «Аргументы и факты», 2003.06.04</t>
  </si>
  <si>
    <t>Вероника Сивкова</t>
  </si>
  <si>
    <r>
      <rPr>
        <b/>
        <sz val="11"/>
        <color theme="1"/>
        <rFont val="Calibri"/>
        <family val="2"/>
        <scheme val="minor"/>
      </rPr>
      <t>их</t>
    </r>
    <r>
      <rPr>
        <sz val="11"/>
        <color theme="1"/>
        <rFont val="Calibri"/>
        <family val="2"/>
        <scheme val="minor"/>
      </rPr>
      <t xml:space="preserve"> роднят друг с другом общие</t>
    </r>
  </si>
  <si>
    <t>Влад Смоленцев. Стая большая - лосеной маленький // «Завтра», 2003.07.25</t>
  </si>
  <si>
    <t>Влад Смоленцев</t>
  </si>
  <si>
    <r>
      <rPr>
        <b/>
        <sz val="11"/>
        <color theme="1"/>
        <rFont val="Calibri"/>
        <family val="2"/>
        <scheme val="minor"/>
      </rPr>
      <t>когда</t>
    </r>
    <r>
      <rPr>
        <sz val="11"/>
        <color theme="1"/>
        <rFont val="Calibri"/>
        <family val="2"/>
        <scheme val="minor"/>
      </rPr>
      <t xml:space="preserve"> она слабо надута или надута</t>
    </r>
  </si>
  <si>
    <t>Владимир Лукашик, Елена Иванова. Сборник задач по физике. 7-9 кл. (2003)</t>
  </si>
  <si>
    <t>Владимир Лукашик, Елена Иванова</t>
  </si>
  <si>
    <r>
      <rPr>
        <b/>
        <sz val="11"/>
        <color theme="1"/>
        <rFont val="Calibri"/>
        <family val="2"/>
        <scheme val="minor"/>
      </rPr>
      <t>коммунистов</t>
    </r>
    <r>
      <rPr>
        <sz val="11"/>
        <color theme="1"/>
        <rFont val="Calibri"/>
        <family val="2"/>
        <scheme val="minor"/>
      </rPr>
      <t xml:space="preserve"> или наших сторонников.</t>
    </r>
  </si>
  <si>
    <t>Владимир Федоткин. Власть и оппозиция // «Советская Россия», 2003.07.03</t>
  </si>
  <si>
    <t>Владимир Федоткин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</si>
  <si>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о хакерах написано журналистами.</t>
    </r>
  </si>
  <si>
    <t>А. Е. Войскунский, О. В. Смыслова. Роль мотивации «потока» в развитии компетентности хакера // «Вопросы психологии», 2003</t>
  </si>
  <si>
    <t>А. Е. Войскунский, О. В. Смыслова</t>
  </si>
  <si>
    <r>
      <rPr>
        <b/>
        <sz val="11"/>
        <color theme="1"/>
        <rFont val="Calibri"/>
        <family val="2"/>
        <scheme val="minor"/>
      </rPr>
      <t>социализма</t>
    </r>
    <r>
      <rPr>
        <sz val="11"/>
        <color theme="1"/>
        <rFont val="Calibri"/>
        <family val="2"/>
        <scheme val="minor"/>
      </rPr>
      <t>?</t>
    </r>
  </si>
  <si>
    <t>Вячеслав Костиков. Тень КПРФ становится гуще // «Аргументы и факты», 2003.01.29</t>
  </si>
  <si>
    <t>Вячеслав Костиков</t>
  </si>
  <si>
    <r>
      <rPr>
        <b/>
        <sz val="11"/>
        <color theme="1"/>
        <rFont val="Calibri"/>
        <family val="2"/>
        <scheme val="minor"/>
      </rPr>
      <t>около</t>
    </r>
    <r>
      <rPr>
        <sz val="11"/>
        <color theme="1"/>
        <rFont val="Calibri"/>
        <family val="2"/>
        <scheme val="minor"/>
      </rPr>
      <t xml:space="preserve"> трех миллионов (впрочем, эти цифры</t>
    </r>
  </si>
  <si>
    <t>Георгий Летов. Героиновая шкатулка // «Еженедельный журнал», 2003.04.08</t>
  </si>
  <si>
    <t>Георгий Летов</t>
  </si>
  <si>
    <r>
      <rPr>
        <b/>
        <sz val="11"/>
        <color theme="1"/>
        <rFont val="Calibri"/>
        <family val="2"/>
        <scheme val="minor"/>
      </rPr>
      <t>получает</t>
    </r>
    <r>
      <rPr>
        <sz val="11"/>
        <color theme="1"/>
        <rFont val="Calibri"/>
        <family val="2"/>
        <scheme val="minor"/>
      </rPr>
      <t xml:space="preserve"> тот, кто больше лоббирует и</t>
    </r>
  </si>
  <si>
    <t>Даниил Володин. Рыбакам надоело правительство // «Ежедневные новости» (Владивосток), 2003.01.14</t>
  </si>
  <si>
    <t>Даниил Володин</t>
  </si>
  <si>
    <r>
      <rPr>
        <b/>
        <sz val="11"/>
        <color theme="1"/>
        <rFont val="Calibri"/>
        <family val="2"/>
        <scheme val="minor"/>
      </rPr>
      <t>интересует</t>
    </r>
    <r>
      <rPr>
        <sz val="11"/>
        <color theme="1"/>
        <rFont val="Calibri"/>
        <family val="2"/>
        <scheme val="minor"/>
      </rPr>
      <t>, что происходит в его городе.</t>
    </r>
  </si>
  <si>
    <t>Дмитрий Волков, Владимир Сунгоркин. Кухня управляемой демократии // «Отечественные записки», 2003</t>
  </si>
  <si>
    <t>Дмитрий Волков, Владимир Сунгоркин</t>
  </si>
  <si>
    <r>
      <rPr>
        <b/>
        <sz val="11"/>
        <color theme="1"/>
        <rFont val="Calibri"/>
        <family val="2"/>
        <scheme val="minor"/>
      </rPr>
      <t>таких</t>
    </r>
    <r>
      <rPr>
        <sz val="11"/>
        <color theme="1"/>
        <rFont val="Calibri"/>
        <family val="2"/>
        <scheme val="minor"/>
      </rPr>
      <t xml:space="preserve"> людей будет в политике, тем</t>
    </r>
  </si>
  <si>
    <t>Дмитрий Литовкин, Илья Максаков. Генерал или губернатор?. Военные и политики заняты поиском места работы Геннадию Трошеву // «Известия», 2003.02.19</t>
  </si>
  <si>
    <t>Дмитрий Литовкин, Илья Максаков</t>
  </si>
  <si>
    <r>
      <rPr>
        <b/>
        <sz val="11"/>
        <color theme="1"/>
        <rFont val="Calibri"/>
        <family val="2"/>
        <scheme val="minor"/>
      </rPr>
      <t>подойдут</t>
    </r>
    <r>
      <rPr>
        <sz val="11"/>
        <color theme="1"/>
        <rFont val="Calibri"/>
        <family val="2"/>
        <scheme val="minor"/>
      </rPr>
      <t xml:space="preserve"> ― "профессионализм" и "военная надёжность".</t>
    </r>
  </si>
  <si>
    <t>Дмитрий Лысак. Представительский класс // «Stuff», 2003.03.06</t>
  </si>
  <si>
    <t>Дмитрий Лысак</t>
  </si>
  <si>
    <r>
      <rPr>
        <b/>
        <sz val="11"/>
        <color theme="1"/>
        <rFont val="Calibri"/>
        <family val="2"/>
        <scheme val="minor"/>
      </rPr>
      <t>молчал</t>
    </r>
    <r>
      <rPr>
        <sz val="11"/>
        <color theme="1"/>
        <rFont val="Calibri"/>
        <family val="2"/>
        <scheme val="minor"/>
      </rPr>
      <t>, любил общество людей, весёлую музыку</t>
    </r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</si>
  <si>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</si>
  <si>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</si>
  <si>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r>
      <rPr>
        <b/>
        <sz val="11"/>
        <color theme="1"/>
        <rFont val="Calibri"/>
        <family val="2"/>
        <scheme val="minor"/>
      </rPr>
      <t>времени</t>
    </r>
    <r>
      <rPr>
        <sz val="11"/>
        <color theme="1"/>
        <rFont val="Calibri"/>
        <family val="2"/>
        <scheme val="minor"/>
      </rPr>
      <t xml:space="preserve"> для завершения своей работы в</t>
    </r>
  </si>
  <si>
    <t>Евгений Артемов. Женщина знает, когда начнется война. Буш рассказал президенту Латвии о своих планах // «Известия», 2003.02.18</t>
  </si>
  <si>
    <t>Евгений Артемов</t>
  </si>
  <si>
    <r>
      <rPr>
        <b/>
        <sz val="11"/>
        <color theme="1"/>
        <rFont val="Calibri"/>
        <family val="2"/>
        <scheme val="minor"/>
      </rPr>
      <t>трети</t>
    </r>
    <r>
      <rPr>
        <sz val="11"/>
        <color theme="1"/>
        <rFont val="Calibri"/>
        <family val="2"/>
        <scheme val="minor"/>
      </rPr>
      <t xml:space="preserve"> листовой пластинки.</t>
    </r>
  </si>
  <si>
    <t>Екатерина Баранова. Делай как я! // «Сад своими руками», 2003.07.15</t>
  </si>
  <si>
    <t>Екатерина Баранова</t>
  </si>
  <si>
    <r>
      <rPr>
        <b/>
        <sz val="11"/>
        <color theme="1"/>
        <rFont val="Calibri"/>
        <family val="2"/>
        <scheme val="minor"/>
      </rPr>
      <t>года</t>
    </r>
    <r>
      <rPr>
        <sz val="11"/>
        <color theme="1"/>
        <rFont val="Calibri"/>
        <family val="2"/>
        <scheme val="minor"/>
      </rPr>
      <t xml:space="preserve"> исповедует применительно к бывшим сожителям</t>
    </r>
  </si>
  <si>
    <t>Екатерина Григорьева, Елена Загородняя, Игорь Моисеев. Кремлевская мечта. Четыре президента сочинили новый экономический союз // «Известия», 2003.02.24</t>
  </si>
  <si>
    <t>Екатерина Григорьева, Елена Загородняя, Игорь Моисеев</t>
  </si>
  <si>
    <r>
      <rPr>
        <b/>
        <sz val="11"/>
        <color theme="1"/>
        <rFont val="Calibri"/>
        <family val="2"/>
        <scheme val="minor"/>
      </rPr>
      <t>наркотиков</t>
    </r>
    <r>
      <rPr>
        <sz val="11"/>
        <color theme="1"/>
        <rFont val="Calibri"/>
        <family val="2"/>
        <scheme val="minor"/>
      </rPr>
      <t>, но опять не дошли до</t>
    </r>
  </si>
  <si>
    <t>Екатерина Ерошкина. Прикрыта гашишная заготконтора // «Ежедневные новости» (Владивосток), 2003.01.15</t>
  </si>
  <si>
    <t>Екатерина Ерошкина</t>
  </si>
  <si>
    <r>
      <rPr>
        <b/>
        <sz val="11"/>
        <color theme="1"/>
        <rFont val="Calibri"/>
        <family val="2"/>
        <scheme val="minor"/>
      </rPr>
      <t>заработать</t>
    </r>
    <r>
      <rPr>
        <sz val="11"/>
        <color theme="1"/>
        <rFont val="Calibri"/>
        <family val="2"/>
        <scheme val="minor"/>
      </rPr>
      <t>, экономят, рационализируют свою жизнь.</t>
    </r>
  </si>
  <si>
    <t>Елена Костюк. Сверхбедные против свербогатых // «Время МН», 2003.07.30</t>
  </si>
  <si>
    <t>Елена Костюк</t>
  </si>
  <si>
    <r>
      <rPr>
        <b/>
        <sz val="11"/>
        <color theme="1"/>
        <rFont val="Calibri"/>
        <family val="2"/>
        <scheme val="minor"/>
      </rPr>
      <t>вертикальное</t>
    </r>
    <r>
      <rPr>
        <sz val="11"/>
        <color theme="1"/>
        <rFont val="Calibri"/>
        <family val="2"/>
        <scheme val="minor"/>
      </rPr>
      <t xml:space="preserve"> озеленение во многом решает проблемы</t>
    </r>
  </si>
  <si>
    <t>Елена Немова. Садовые декорации // «Сад своими руками», 2003.01.15</t>
  </si>
  <si>
    <t>Елена Немова</t>
  </si>
  <si>
    <r>
      <rPr>
        <b/>
        <sz val="11"/>
        <color theme="1"/>
        <rFont val="Calibri"/>
        <family val="2"/>
        <scheme val="minor"/>
      </rPr>
      <t>работать</t>
    </r>
    <r>
      <rPr>
        <sz val="11"/>
        <color theme="1"/>
        <rFont val="Calibri"/>
        <family val="2"/>
        <scheme val="minor"/>
      </rPr>
      <t>.</t>
    </r>
  </si>
  <si>
    <t>Елена Семенова. Олигарх без галстука // «Аргументы и факты», 2003.01.29</t>
  </si>
  <si>
    <t>Елена Семенова</t>
  </si>
  <si>
    <r>
      <rPr>
        <b/>
        <sz val="11"/>
        <color theme="1"/>
        <rFont val="Calibri"/>
        <family val="2"/>
        <scheme val="minor"/>
      </rPr>
      <t>влияет</t>
    </r>
    <r>
      <rPr>
        <sz val="11"/>
        <color theme="1"/>
        <rFont val="Calibri"/>
        <family val="2"/>
        <scheme val="minor"/>
      </rPr>
      <t xml:space="preserve"> на конечный результат ― оно влияет</t>
    </r>
  </si>
  <si>
    <t>Иван Макушок. Подставные // «Советская Россия», 2003.08.16</t>
  </si>
  <si>
    <t>Иван Макушок</t>
  </si>
  <si>
    <r>
      <rPr>
        <b/>
        <sz val="11"/>
        <color theme="1"/>
        <rFont val="Calibri"/>
        <family val="2"/>
        <scheme val="minor"/>
      </rPr>
      <t>отвечает</t>
    </r>
    <r>
      <rPr>
        <sz val="11"/>
        <color theme="1"/>
        <rFont val="Calibri"/>
        <family val="2"/>
        <scheme val="minor"/>
      </rPr>
      <t xml:space="preserve"> за лица с выражением ярости</t>
    </r>
  </si>
  <si>
    <t>Игорь Лалаянц. Детектор лжи на молекулярном уровне? Завтра, завтра… послезавтра! // «Знание -- сила», 2003</t>
  </si>
  <si>
    <t>Игорь Лалаянц</t>
  </si>
  <si>
    <r>
      <rPr>
        <b/>
        <sz val="11"/>
        <color theme="1"/>
        <rFont val="Calibri"/>
        <family val="2"/>
        <scheme val="minor"/>
      </rPr>
      <t>года</t>
    </r>
    <r>
      <rPr>
        <sz val="11"/>
        <color theme="1"/>
        <rFont val="Calibri"/>
        <family val="2"/>
        <scheme val="minor"/>
      </rPr>
      <t>, приговорён к тюремному заключению "в</t>
    </r>
  </si>
  <si>
    <t>Иосиф Гальперин. Власть «делом» занимается // «Совершенно секретно», 2003.08.09</t>
  </si>
  <si>
    <t>Иосиф Гальперин</t>
  </si>
  <si>
    <r>
      <rPr>
        <b/>
        <sz val="11"/>
        <color theme="1"/>
        <rFont val="Calibri"/>
        <family val="2"/>
        <scheme val="minor"/>
      </rPr>
      <t>не</t>
    </r>
    <r>
      <rPr>
        <sz val="11"/>
        <color theme="1"/>
        <rFont val="Calibri"/>
        <family val="2"/>
        <scheme val="minor"/>
      </rPr>
      <t xml:space="preserve"> потянут родители, поскольку перед основным</t>
    </r>
  </si>
  <si>
    <t>Ирина Мельникова. Школа выживания // «Итоги», 2003.02.11</t>
  </si>
  <si>
    <t>Ирина Мельникова</t>
  </si>
  <si>
    <r>
      <rPr>
        <b/>
        <sz val="11"/>
        <color theme="1"/>
        <rFont val="Calibri"/>
        <family val="2"/>
        <scheme val="minor"/>
      </rPr>
      <t>ведомо</t>
    </r>
    <r>
      <rPr>
        <sz val="11"/>
        <color theme="1"/>
        <rFont val="Calibri"/>
        <family val="2"/>
        <scheme val="minor"/>
      </rPr>
      <t>, нежели прочим, однако и сам</t>
    </r>
  </si>
  <si>
    <t>Ирина Новикова. Преодоление иллюзий (о романе Александра Мелихова «Любовь к отеческим гробам») // «Октябрь», 2003</t>
  </si>
  <si>
    <t>Ирина Новикова</t>
  </si>
  <si>
    <r>
      <rPr>
        <b/>
        <sz val="11"/>
        <color theme="1"/>
        <rFont val="Calibri"/>
        <family val="2"/>
        <scheme val="minor"/>
      </rPr>
      <t>у</t>
    </r>
    <r>
      <rPr>
        <sz val="11"/>
        <color theme="1"/>
        <rFont val="Calibri"/>
        <family val="2"/>
        <scheme val="minor"/>
      </rPr>
      <t xml:space="preserve"> нас их и так не</t>
    </r>
  </si>
  <si>
    <t>Ирина Подлесова. «Все эти прибавки -- мизер» // «Известия», 2003.02.17</t>
  </si>
  <si>
    <t>Ирина Подлесова</t>
  </si>
  <si>
    <r>
      <rPr>
        <b/>
        <sz val="11"/>
        <color theme="1"/>
        <rFont val="Calibri"/>
        <family val="2"/>
        <scheme val="minor"/>
      </rPr>
      <t>делать</t>
    </r>
    <r>
      <rPr>
        <sz val="11"/>
        <color theme="1"/>
        <rFont val="Calibri"/>
        <family val="2"/>
        <scheme val="minor"/>
      </rPr>
      <t xml:space="preserve"> ставку на собственные силы и</t>
    </r>
  </si>
  <si>
    <t>Б. Я. Каштанова. На другом берегу // «Советская Россия», 2003.08.23</t>
  </si>
  <si>
    <t>Б. Я. Каштанова</t>
  </si>
  <si>
    <r>
      <rPr>
        <b/>
        <sz val="11"/>
        <color theme="1"/>
        <rFont val="Calibri"/>
        <family val="2"/>
        <scheme val="minor"/>
      </rPr>
      <t>этнологии</t>
    </r>
    <r>
      <rPr>
        <sz val="11"/>
        <color theme="1"/>
        <rFont val="Calibri"/>
        <family val="2"/>
        <scheme val="minor"/>
      </rPr>
      <t>, нежели этологии: племенные обычаи, ритуальные</t>
    </r>
  </si>
  <si>
    <t>Кирилл Ефремов. Размышления у книжной полки: Бегство от одиночества // «Знание -- сила», 2003</t>
  </si>
  <si>
    <t>Кирилл Ефремов</t>
  </si>
  <si>
    <r>
      <rPr>
        <b/>
        <sz val="11"/>
        <color theme="1"/>
        <rFont val="Calibri"/>
        <family val="2"/>
        <scheme val="minor"/>
      </rPr>
      <t>за</t>
    </r>
    <r>
      <rPr>
        <sz val="11"/>
        <color theme="1"/>
        <rFont val="Calibri"/>
        <family val="2"/>
        <scheme val="minor"/>
      </rPr>
      <t xml:space="preserve"> то, чего они не сделали.</t>
    </r>
  </si>
  <si>
    <t>Константин Катанян. Особенности национальной борьбы с терроризмом // «Время МН», 2003.08.05</t>
  </si>
  <si>
    <t>Константин Катанян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</si>
  <si>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тех, кто к творческой деятельности</t>
    </r>
  </si>
  <si>
    <t>Е. П. Крупник. Экспериментальное исследование механизмов целостного восприятия // «Вопросы психологии», 2003</t>
  </si>
  <si>
    <t>Е. П. Крупник</t>
  </si>
  <si>
    <r>
      <rPr>
        <b/>
        <sz val="11"/>
        <color theme="1"/>
        <rFont val="Calibri"/>
        <family val="2"/>
        <scheme val="minor"/>
      </rPr>
      <t>узнать</t>
    </r>
    <r>
      <rPr>
        <sz val="11"/>
        <color theme="1"/>
        <rFont val="Calibri"/>
        <family val="2"/>
        <scheme val="minor"/>
      </rPr>
      <t xml:space="preserve"> о причинах изменений фенотипа, но</t>
    </r>
  </si>
  <si>
    <t>Л. С. Куравский, С. Б. Малых. Применение марковских моделей для анализа эволюции психологических характеристик в популяции // «Вопросы психологии», 2003</t>
  </si>
  <si>
    <t>Л. С. Куравский, С. Б. Малых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</si>
  <si>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их на Дальнем Востоке.</t>
    </r>
  </si>
  <si>
    <t>С. А. Курганская. Акониты // «Первое сентября», 2003</t>
  </si>
  <si>
    <t>С. А. Курганская</t>
  </si>
  <si>
    <r>
      <rPr>
        <b/>
        <sz val="11"/>
        <color theme="1"/>
        <rFont val="Calibri"/>
        <family val="2"/>
        <scheme val="minor"/>
      </rPr>
      <t>потому</t>
    </r>
    <r>
      <rPr>
        <sz val="11"/>
        <color theme="1"/>
        <rFont val="Calibri"/>
        <family val="2"/>
        <scheme val="minor"/>
      </rPr>
      <t xml:space="preserve"> что отберут, а бедные могут</t>
    </r>
  </si>
  <si>
    <t>Лариса Опель. Федеральное самоуправление // «Деловой квартал» (Екатеринбург), 2003.01.13</t>
  </si>
  <si>
    <t>Лариса Опель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</si>
  <si>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создано добавленной стоимости.</t>
    </r>
  </si>
  <si>
    <t>Магомет Яндиев. Где на Руси жить хорошо // «Время МН», 2003.07.30</t>
  </si>
  <si>
    <t>Магомет Яндиев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</si>
  <si>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>, например, терапевтов ― 154, 8 тысячи</t>
    </r>
  </si>
  <si>
    <t>Максим Хуторной. Шарлатаны на вольном выпасе // «Аргументы и факты», 2003.01.29</t>
  </si>
  <si>
    <t>Максим Хуторной</t>
  </si>
  <si>
    <r>
      <rPr>
        <b/>
        <sz val="11"/>
        <color theme="1"/>
        <rFont val="Calibri"/>
        <family val="2"/>
        <scheme val="minor"/>
      </rPr>
      <t>СМИ</t>
    </r>
    <r>
      <rPr>
        <sz val="11"/>
        <color theme="1"/>
        <rFont val="Calibri"/>
        <family val="2"/>
        <scheme val="minor"/>
      </rPr>
      <t xml:space="preserve"> вне зависимости от их форм</t>
    </r>
  </si>
  <si>
    <t>Маргарита Спиричева. Деньги, выброшенные на слова // «Богатей» (Саратов), 2003.10.09</t>
  </si>
  <si>
    <t>Маргарита Спиричева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</si>
  <si>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пользы.</t>
    </r>
  </si>
  <si>
    <t>Марина Рыбкина. Власть - поближе, деньги - подальше? // «Новороссийский рабочий», 2003.02.18</t>
  </si>
  <si>
    <t>Марина Рыбкина</t>
  </si>
  <si>
    <r>
      <rPr>
        <b/>
        <sz val="11"/>
        <color theme="1"/>
        <rFont val="Calibri"/>
        <family val="2"/>
        <scheme val="minor"/>
      </rPr>
      <t>информации</t>
    </r>
    <r>
      <rPr>
        <sz val="11"/>
        <color theme="1"/>
        <rFont val="Calibri"/>
        <family val="2"/>
        <scheme val="minor"/>
      </rPr>
      <t xml:space="preserve"> содержит для него текст.</t>
    </r>
  </si>
  <si>
    <t>Михаил Арапов. Когда текст обретает смысл // «Знание -- сила», 2003</t>
  </si>
  <si>
    <t>Михаил Арапов</t>
  </si>
  <si>
    <r>
      <rPr>
        <b/>
        <sz val="11"/>
        <color theme="1"/>
        <rFont val="Calibri"/>
        <family val="2"/>
        <scheme val="minor"/>
      </rPr>
      <t>его</t>
    </r>
    <r>
      <rPr>
        <sz val="11"/>
        <color theme="1"/>
        <rFont val="Calibri"/>
        <family val="2"/>
        <scheme val="minor"/>
      </rPr>
      <t xml:space="preserve"> тревожит отношение Парижа и Берлина</t>
    </r>
  </si>
  <si>
    <t>Михаил Чепелов. «Если надо -- поменяем власть и в других странах». Американский политолог предсказывает активизацию действий США // «Известия», 2003.02.27</t>
  </si>
  <si>
    <t>Михаил Чепелов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</si>
  <si>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первую ― 1441 - ю, которой он</t>
    </r>
  </si>
  <si>
    <t>Наталия Бабасян. Буш готовится атаковать Совбез. США и Великобритания разрабатывают новую резолюцию по Ираку // «Известия», 2003.02.19</t>
  </si>
  <si>
    <t>Наталия Бабасян</t>
  </si>
  <si>
    <r>
      <rPr>
        <b/>
        <sz val="11"/>
        <color theme="1"/>
        <rFont val="Calibri"/>
        <family val="2"/>
        <scheme val="minor"/>
      </rPr>
      <t>успокоить</t>
    </r>
    <r>
      <rPr>
        <sz val="11"/>
        <color theme="1"/>
        <rFont val="Calibri"/>
        <family val="2"/>
        <scheme val="minor"/>
      </rPr>
      <t xml:space="preserve"> собравшихся.</t>
    </r>
  </si>
  <si>
    <t>Наталья Ратиани. Проблема в 3 триллиона. Президент за час победил региональных законодателей // «Известия», 2003.02.18</t>
  </si>
  <si>
    <t>Наталья Ратиани</t>
  </si>
  <si>
    <r>
      <rPr>
        <b/>
        <sz val="11"/>
        <color theme="1"/>
        <rFont val="Calibri"/>
        <family val="2"/>
        <scheme val="minor"/>
      </rPr>
      <t>денег</t>
    </r>
    <r>
      <rPr>
        <sz val="11"/>
        <color theme="1"/>
        <rFont val="Calibri"/>
        <family val="2"/>
        <scheme val="minor"/>
      </rPr>
      <t>: в стране росла зарплата,</t>
    </r>
  </si>
  <si>
    <t>Оксана Карпова. Александр Починок: Концепция льготного государства бессмысленна // «Время МН», 2003.07.31</t>
  </si>
  <si>
    <t>Оксана Карпова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</si>
  <si>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для кого бы то ни</t>
    </r>
  </si>
  <si>
    <t>Олег Кармински. Она развалила «The Beatles». Йоко Оно исполнилось 70 лет // «Известия», 2003.02.17</t>
  </si>
  <si>
    <t>Олег Кармински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</si>
  <si>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в обычном застолье (для других</t>
    </r>
  </si>
  <si>
    <t>Олег Николаев. Новый год: праздник или ожидание праздника? // «Отечественные записки», 2003</t>
  </si>
  <si>
    <t>Олег Николаев</t>
  </si>
  <si>
    <r>
      <rPr>
        <b/>
        <sz val="11"/>
        <color theme="1"/>
        <rFont val="Calibri"/>
        <family val="2"/>
        <scheme val="minor"/>
      </rPr>
      <t>голосов</t>
    </r>
    <r>
      <rPr>
        <sz val="11"/>
        <color theme="1"/>
        <rFont val="Calibri"/>
        <family val="2"/>
        <scheme val="minor"/>
      </rPr>
      <t>.</t>
    </r>
  </si>
  <si>
    <t>Олег Поляковский. Неподсуден // «Вокруг света», 2003.09.15</t>
  </si>
  <si>
    <t>Олег Поляковский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</si>
  <si>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в столицах. "</t>
    </r>
  </si>
  <si>
    <t>Олег Щукин. Раёк от Райкова // «Завтра», 2003.07.25</t>
  </si>
  <si>
    <t>Олег Щукин</t>
  </si>
  <si>
    <r>
      <rPr>
        <b/>
        <sz val="11"/>
        <color theme="1"/>
        <rFont val="Calibri"/>
        <family val="2"/>
        <scheme val="minor"/>
      </rPr>
      <t>других</t>
    </r>
    <r>
      <rPr>
        <sz val="11"/>
        <color theme="1"/>
        <rFont val="Calibri"/>
        <family val="2"/>
        <scheme val="minor"/>
      </rPr>
      <t xml:space="preserve"> пострадавших от СПИДа.</t>
    </r>
  </si>
  <si>
    <t>Ольга Неверова. Надежда -- не компас. Первая попытка клинических испытаний вакцины против СПИДа обернулась неудачей // «Известия», 2003.02.27</t>
  </si>
  <si>
    <t>Ольга Неверова</t>
  </si>
  <si>
    <r>
      <rPr>
        <b/>
        <sz val="11"/>
        <color theme="1"/>
        <rFont val="Calibri"/>
        <family val="2"/>
        <scheme val="minor"/>
      </rPr>
      <t>слышна</t>
    </r>
    <r>
      <rPr>
        <sz val="11"/>
        <color theme="1"/>
        <rFont val="Calibri"/>
        <family val="2"/>
        <scheme val="minor"/>
      </rPr>
      <t xml:space="preserve"> испанская речь (мексиканского его варианта</t>
    </r>
  </si>
  <si>
    <t>Ольга Панфилова. Америка от А до Я // «Богатей» (Саратов), 2003.03.20</t>
  </si>
  <si>
    <t>Ольга Панфилова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</si>
  <si>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можно себе представить.</t>
    </r>
  </si>
  <si>
    <t>Ольга Редичкина. Явлинский поставит Чубайса на счетчик // «Газета», 2003.07.02</t>
  </si>
  <si>
    <t>Ольга Редичкина</t>
  </si>
  <si>
    <r>
      <rPr>
        <b/>
        <sz val="11"/>
        <color theme="1"/>
        <rFont val="Calibri"/>
        <family val="2"/>
        <scheme val="minor"/>
      </rPr>
      <t>обременять</t>
    </r>
    <r>
      <rPr>
        <sz val="11"/>
        <color theme="1"/>
        <rFont val="Calibri"/>
        <family val="2"/>
        <scheme val="minor"/>
      </rPr>
      <t>, чем радовать.</t>
    </r>
  </si>
  <si>
    <t>Ольга Турченкова. Цветы у ваших ног // «Сад своими руками», 2003.10.15</t>
  </si>
  <si>
    <t>Ольга Турченкова</t>
  </si>
  <si>
    <r>
      <rPr>
        <b/>
        <sz val="11"/>
        <color theme="1"/>
        <rFont val="Calibri"/>
        <family val="2"/>
        <scheme val="minor"/>
      </rPr>
      <t>оснований</t>
    </r>
    <r>
      <rPr>
        <sz val="11"/>
        <color theme="1"/>
        <rFont val="Calibri"/>
        <family val="2"/>
        <scheme val="minor"/>
      </rPr>
      <t>, говорит Кроне, верить более раннему</t>
    </r>
  </si>
  <si>
    <t>Рафаил Нудельман. Тайны вечных книг: ученые исследуют Коран // «Знание -- сила», 2003</t>
  </si>
  <si>
    <t>Рафаил Нудельман</t>
  </si>
  <si>
    <r>
      <rPr>
        <b/>
        <sz val="11"/>
        <color theme="1"/>
        <rFont val="Calibri"/>
        <family val="2"/>
        <scheme val="minor"/>
      </rPr>
      <t>считает</t>
    </r>
    <r>
      <rPr>
        <sz val="11"/>
        <color theme="1"/>
        <rFont val="Calibri"/>
        <family val="2"/>
        <scheme val="minor"/>
      </rPr>
      <t xml:space="preserve"> Лукин.</t>
    </r>
  </si>
  <si>
    <t>Роман Кириллов. Летуны без керосина. Минобороны проинспектировало части дальней авиации // «Известия», 2003.02.17</t>
  </si>
  <si>
    <t>Роман Кириллов</t>
  </si>
  <si>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ли все выздоровели"</t>
    </r>
  </si>
  <si>
    <t>Рустем Фаляхов. То ли больных стало больше, то ли все выздоровели // «Газета», 2003.06.30</t>
  </si>
  <si>
    <t>Рустем Фаляхов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</si>
  <si>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положено.</t>
    </r>
  </si>
  <si>
    <t>Рустем Фаляхов, Анастасия Матвеева. Новая Дума будет стоить миллиард долларов // «Газета», 2003.06.20</t>
  </si>
  <si>
    <t>Рустем Фаляхов, Анастасия Матвеева</t>
  </si>
  <si>
    <r>
      <rPr>
        <b/>
        <sz val="11"/>
        <color theme="1"/>
        <rFont val="Calibri"/>
        <family val="2"/>
        <scheme val="minor"/>
      </rPr>
      <t>утверждённого</t>
    </r>
    <r>
      <rPr>
        <sz val="11"/>
        <color theme="1"/>
        <rFont val="Calibri"/>
        <family val="2"/>
        <scheme val="minor"/>
      </rPr>
      <t xml:space="preserve"> бюджета страны.</t>
    </r>
  </si>
  <si>
    <t>Светлана Сухова. Горизонталь власти // «Итоги», 2003.02.18</t>
  </si>
  <si>
    <t>Светлана Сухова</t>
  </si>
  <si>
    <r>
      <rPr>
        <b/>
        <sz val="11"/>
        <color theme="1"/>
        <rFont val="Calibri"/>
        <family val="2"/>
        <scheme val="minor"/>
      </rPr>
      <t>двух</t>
    </r>
    <r>
      <rPr>
        <sz val="11"/>
        <color theme="1"/>
        <rFont val="Calibri"/>
        <family val="2"/>
        <scheme val="minor"/>
      </rPr>
      <t xml:space="preserve"> лет.</t>
    </r>
  </si>
  <si>
    <t>Светлана Ткачева. День влюбленных... // «100% здоровья», 2003.01.15</t>
  </si>
  <si>
    <t>Светлана Ткачева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</si>
  <si>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как раз в нашем классе</t>
    </r>
  </si>
  <si>
    <t>Сергей Зиновьев. У «Порше» не выдержало сердце // «За рулем», 2003.05.15</t>
  </si>
  <si>
    <t>Сергей Зиновьев</t>
  </si>
  <si>
    <r>
      <rPr>
        <b/>
        <sz val="11"/>
        <color theme="1"/>
        <rFont val="Calibri"/>
        <family val="2"/>
        <scheme val="minor"/>
      </rPr>
      <t>мёда</t>
    </r>
    <r>
      <rPr>
        <sz val="11"/>
        <color theme="1"/>
        <rFont val="Calibri"/>
        <family val="2"/>
        <scheme val="minor"/>
      </rPr>
      <t xml:space="preserve"> и подкладывая инопланетянам.</t>
    </r>
  </si>
  <si>
    <t>Сергей Козлов. Новогодняя сказка // «Мурзилка», 2003</t>
  </si>
  <si>
    <t>Сергей Козлов</t>
  </si>
  <si>
    <r>
      <rPr>
        <b/>
        <sz val="11"/>
        <color theme="1"/>
        <rFont val="Calibri"/>
        <family val="2"/>
        <scheme val="minor"/>
      </rPr>
      <t>напоминают</t>
    </r>
    <r>
      <rPr>
        <sz val="11"/>
        <color theme="1"/>
        <rFont val="Calibri"/>
        <family val="2"/>
        <scheme val="minor"/>
      </rPr>
      <t xml:space="preserve"> офисы преуспевающих коммерческих фирм.</t>
    </r>
  </si>
  <si>
    <t>Сергей Любимов. Моральный вред с правом передачи // «Богатей» (Саратов), 2003.04.17</t>
  </si>
  <si>
    <t>Сергей Любимов</t>
  </si>
  <si>
    <r>
      <rPr>
        <b/>
        <sz val="11"/>
        <color theme="1"/>
        <rFont val="Calibri"/>
        <family val="2"/>
        <scheme val="minor"/>
      </rPr>
      <t>ухудшают</t>
    </r>
    <r>
      <rPr>
        <sz val="11"/>
        <color theme="1"/>
        <rFont val="Calibri"/>
        <family val="2"/>
        <scheme val="minor"/>
      </rPr>
      <t xml:space="preserve"> положение миллионов самых обездоленных, ― подчеркнул</t>
    </r>
  </si>
  <si>
    <t>Сергей Обухов. Г.А. Зюганов: КПРФ - защитница самых обездоленных // «Советская Россия», 2003.06.26</t>
  </si>
  <si>
    <t>Сергей Обухов</t>
  </si>
  <si>
    <r>
      <rPr>
        <b/>
        <sz val="11"/>
        <color theme="1"/>
        <rFont val="Calibri"/>
        <family val="2"/>
        <scheme val="minor"/>
      </rPr>
      <t>развивались</t>
    </r>
    <r>
      <rPr>
        <sz val="11"/>
        <color theme="1"/>
        <rFont val="Calibri"/>
        <family val="2"/>
        <scheme val="minor"/>
      </rPr>
      <t xml:space="preserve"> технологии, тем больше росло население</t>
    </r>
  </si>
  <si>
    <t>Сергей Старостин, Григорий Зеленко. У человечества был один праязык // «Знание -- сила», 2003</t>
  </si>
  <si>
    <t>Сергей Старостин, Григорий Зеленко</t>
  </si>
  <si>
    <r>
      <rPr>
        <b/>
        <sz val="11"/>
        <color theme="1"/>
        <rFont val="Calibri"/>
        <family val="2"/>
        <scheme val="minor"/>
      </rPr>
      <t>поклонников</t>
    </r>
    <r>
      <rPr>
        <sz val="11"/>
        <color theme="1"/>
        <rFont val="Calibri"/>
        <family val="2"/>
        <scheme val="minor"/>
      </rPr>
      <t>.</t>
    </r>
  </si>
  <si>
    <t>Н. Ю. Феоктистова. Новогородняя ёлка // «Первое сентября», 2003</t>
  </si>
  <si>
    <t>Н. Ю. Феоктистова</t>
  </si>
  <si>
    <r>
      <rPr>
        <b/>
        <sz val="11"/>
        <color theme="1"/>
        <rFont val="Calibri"/>
        <family val="2"/>
        <scheme val="minor"/>
      </rPr>
      <t>других</t>
    </r>
    <r>
      <rPr>
        <sz val="11"/>
        <color theme="1"/>
        <rFont val="Calibri"/>
        <family val="2"/>
        <scheme val="minor"/>
      </rPr>
      <t>.</t>
    </r>
  </si>
  <si>
    <t>Филипп Бахтин. Напугать Жеглова. Очередная победа фаворита Australian Open // «Известия», 2003.01.21</t>
  </si>
  <si>
    <t>Филипп Бахтин</t>
  </si>
  <si>
    <r>
      <rPr>
        <b/>
        <sz val="11"/>
        <color theme="1"/>
        <rFont val="Calibri"/>
        <family val="2"/>
        <scheme val="minor"/>
      </rPr>
      <t>всех</t>
    </r>
    <r>
      <rPr>
        <sz val="11"/>
        <color theme="1"/>
        <rFont val="Calibri"/>
        <family val="2"/>
        <scheme val="minor"/>
      </rPr>
      <t xml:space="preserve"> ― целых 12, 5 миллиона!</t>
    </r>
  </si>
  <si>
    <t>Янис Астафьев. Кто будет работать в России в 2015 году? // «Отечественные записки», 2003</t>
  </si>
  <si>
    <t>Янис Астафьев</t>
  </si>
  <si>
    <r>
      <rPr>
        <b/>
        <sz val="11"/>
        <color theme="1"/>
        <rFont val="Calibri"/>
        <family val="2"/>
        <scheme val="minor"/>
      </rPr>
      <t>всего</t>
    </r>
    <r>
      <rPr>
        <sz val="11"/>
        <color theme="1"/>
        <rFont val="Calibri"/>
        <family val="2"/>
        <scheme val="minor"/>
      </rPr>
      <t xml:space="preserve"> она удивилась муравью, который шёл</t>
    </r>
  </si>
  <si>
    <t>100 лет со дня рождения Елены Александровны Благининой // «Мурзилка», 2003</t>
  </si>
  <si>
    <t>Homo играющий: Было или не было? // «Знание -- сила», 2003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</si>
  <si>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жителей Ирландии;</t>
    </r>
  </si>
  <si>
    <r>
      <rPr>
        <b/>
        <sz val="11"/>
        <color theme="1"/>
        <rFont val="Calibri"/>
        <family val="2"/>
        <scheme val="minor"/>
      </rPr>
      <t>пятого</t>
    </r>
    <r>
      <rPr>
        <sz val="11"/>
        <color theme="1"/>
        <rFont val="Calibri"/>
        <family val="2"/>
        <scheme val="minor"/>
      </rPr>
      <t xml:space="preserve"> BMW и выглядит как Jaguar</t>
    </r>
  </si>
  <si>
    <t>АвтоПром. Немцы добрались до «Волги» // «Марийская правда» (Йошкар-Ола), 2003.01.14</t>
  </si>
  <si>
    <r>
      <rPr>
        <b/>
        <sz val="11"/>
        <color theme="1"/>
        <rFont val="Calibri"/>
        <family val="2"/>
        <scheme val="minor"/>
      </rPr>
      <t>нежели</t>
    </r>
    <r>
      <rPr>
        <sz val="11"/>
        <color theme="1"/>
        <rFont val="Calibri"/>
        <family val="2"/>
        <scheme val="minor"/>
      </rPr>
      <t xml:space="preserve"> среди соплеменных бегемотов, носорогов и</t>
    </r>
  </si>
  <si>
    <t>Бандиты из Африки // «Криминальная хроника», 2003.07.08</t>
  </si>
  <si>
    <r>
      <rPr>
        <b/>
        <sz val="11"/>
        <color theme="1"/>
        <rFont val="Calibri"/>
        <family val="2"/>
        <scheme val="minor"/>
      </rPr>
      <t>людей</t>
    </r>
    <r>
      <rPr>
        <sz val="11"/>
        <color theme="1"/>
        <rFont val="Calibri"/>
        <family val="2"/>
        <scheme val="minor"/>
      </rPr>
      <t xml:space="preserve"> проголосует.</t>
    </r>
  </si>
  <si>
    <t>Борис Немцов: Кремль и есть правительство // «Газета», 2003.06.20</t>
  </si>
  <si>
    <t>Вузы Коми выбрали новых студентов // «Московский комсомолец» в Сыктывкаре, 2003.08.06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</si>
  <si>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год назад.</t>
    </r>
  </si>
  <si>
    <r>
      <rPr>
        <b/>
        <sz val="11"/>
        <color theme="1"/>
        <rFont val="Calibri"/>
        <family val="2"/>
        <scheme val="minor"/>
      </rPr>
      <t>граждан</t>
    </r>
    <r>
      <rPr>
        <sz val="11"/>
        <color theme="1"/>
        <rFont val="Calibri"/>
        <family val="2"/>
        <scheme val="minor"/>
      </rPr>
      <t xml:space="preserve"> убеждаются: только коммунисты могут поправить</t>
    </r>
  </si>
  <si>
    <t>Г.А. Зюганов: Только коммунисты поправят положение // «Советская Россия», 2003.08.23</t>
  </si>
  <si>
    <t>Древнейшее лекарство от стресса // «Знание -- сила», 2003</t>
  </si>
  <si>
    <r>
      <rPr>
        <b/>
        <sz val="11"/>
        <color theme="1"/>
        <rFont val="Calibri"/>
        <family val="2"/>
        <scheme val="minor"/>
      </rPr>
      <t>чем</t>
    </r>
    <r>
      <rPr>
        <sz val="11"/>
        <color theme="1"/>
        <rFont val="Calibri"/>
        <family val="2"/>
        <scheme val="minor"/>
      </rPr>
      <t xml:space="preserve"> в табаке), что облегчает переходы</t>
    </r>
  </si>
  <si>
    <t>Евгений Киселев: «Таганка прошла через мою судьбу» // «Известия», 2003.01.24</t>
  </si>
  <si>
    <r>
      <rPr>
        <b/>
        <sz val="11"/>
        <color theme="1"/>
        <rFont val="Calibri"/>
        <family val="2"/>
        <scheme val="minor"/>
      </rPr>
      <t>уделять</t>
    </r>
    <r>
      <rPr>
        <sz val="11"/>
        <color theme="1"/>
        <rFont val="Calibri"/>
        <family val="2"/>
        <scheme val="minor"/>
      </rPr>
      <t xml:space="preserve"> внимания продюсерской работе, сами читаете</t>
    </r>
  </si>
  <si>
    <t>Отсев</t>
  </si>
  <si>
    <t>Не</t>
  </si>
  <si>
    <t>Правый контекст -2</t>
  </si>
  <si>
    <t>Правый контекст-3</t>
  </si>
  <si>
    <t>Названия строк</t>
  </si>
  <si>
    <t>Общий итог</t>
  </si>
  <si>
    <t>Сумма по полю Не</t>
  </si>
  <si>
    <t>Сумма по полю Чем</t>
  </si>
  <si>
    <t>Количество по полю Center</t>
  </si>
  <si>
    <t>Словоформа</t>
  </si>
  <si>
    <t>Количество употреблений словоформы в выборке</t>
  </si>
  <si>
    <t>Правый контекст "Не", % по выборке</t>
  </si>
  <si>
    <t>Правый контекст "Чем", % по выборке</t>
  </si>
  <si>
    <t>Тексты без автора/ коллективный автор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</si>
</sst>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vertical="top" wrapText="1"/>
    </xf>
    <xf numFmtId="10" fontId="0" fillId="0" borderId="1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ряква" refreshedDate="44518.555312615739" createdVersion="6" refreshedVersion="6" minRefreshableVersion="3" recordCount="154" xr:uid="{A62B4708-9C8A-460A-BD5A-48AEE651DB39}">
  <cacheSource type="worksheet">
    <worksheetSource ref="A1:J155" sheet="Выборка"/>
  </cacheSource>
  <cacheFields count="10">
    <cacheField name="Center" numFmtId="0">
      <sharedItems count="2">
        <s v="больше"/>
        <s v="побольше"/>
      </sharedItems>
    </cacheField>
    <cacheField name="Right context" numFmtId="0">
      <sharedItems/>
    </cacheField>
    <cacheField name="Правый контекст -2" numFmtId="0">
      <sharedItems/>
    </cacheField>
    <cacheField name="Не" numFmtId="0">
      <sharedItems containsSemiMixedTypes="0" containsString="0" containsNumber="1" containsInteger="1" minValue="0" maxValue="1" count="2">
        <n v="0"/>
        <n v="1"/>
      </sharedItems>
    </cacheField>
    <cacheField name="Правый контекст-3" numFmtId="0">
      <sharedItems/>
    </cacheField>
    <cacheField name="Чем" numFmtId="0">
      <sharedItems containsSemiMixedTypes="0" containsString="0" containsNumber="1" containsInteger="1" minValue="0" maxValue="1" count="2">
        <n v="0"/>
        <n v="1"/>
      </sharedItems>
    </cacheField>
    <cacheField name="Title" numFmtId="0">
      <sharedItems/>
    </cacheField>
    <cacheField name="Author" numFmtId="0">
      <sharedItems containsBlank="1"/>
    </cacheField>
    <cacheField name="Отсев" numFmtId="0">
      <sharedItems/>
    </cacheField>
    <cacheField name="Тексты без автора/коллективный авто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s v="выдвигается как многоплановая комплексная проблема международной"/>
    <s v="вы"/>
    <x v="0"/>
    <s v="выд"/>
    <x v="0"/>
    <s v="А. В. Конузин. Интервью по вопросам КТК // «Дипломатический вестник», 2004"/>
    <s v="А. В. Конузин"/>
    <e v="#REF!"/>
    <m/>
  </r>
  <r>
    <x v="0"/>
    <s v="всего о хакерах написано журналистами."/>
    <s v="вс"/>
    <x v="0"/>
    <s v="все"/>
    <x v="0"/>
    <s v="А. Е. Войскунский, О. В. Смыслова. Роль мотивации «потока» в развитии компетентности хакера // «Вопросы психологии», 2003"/>
    <s v="А. Е. Войскунский, О. В. Смыслова"/>
    <b v="0"/>
    <m/>
  </r>
  <r>
    <x v="0"/>
    <s v="молчал, любил общество людей, весёлую музыку"/>
    <s v="мо"/>
    <x v="0"/>
    <s v="мол"/>
    <x v="0"/>
    <s v="А. П. Дубров, О. Л. Силаева, В. Д. Ильичев. Кот, говорящий по-азербайджански // «Первое сентября», 2003"/>
    <s v="А. П. Дубров, О. Л. Силаева, В. Д. Ильичев"/>
    <e v="#REF!"/>
    <m/>
  </r>
  <r>
    <x v="0"/>
    <s v="проблем вызывает выполнение второго требования."/>
    <s v="пр"/>
    <x v="0"/>
    <s v="про"/>
    <x v="0"/>
    <s v="А. Ю. Савинков. Синхронизация и верификация в имитационном моделировании // «Информационные технологии», 2004"/>
    <s v="А. Ю. Савинков"/>
    <e v="#REF!"/>
    <m/>
  </r>
  <r>
    <x v="0"/>
    <s v="чем обычно, уделили внимание борьбе с"/>
    <s v="че"/>
    <x v="0"/>
    <s v="чем"/>
    <x v="1"/>
    <s v="Александр Будкин. Плащ тореадора // «За рулем», 2003.05.15"/>
    <s v="Александр Будкин"/>
    <e v="#REF!"/>
    <m/>
  </r>
  <r>
    <x v="0"/>
    <s v="трехсот-четырехсот убитых в Москве и"/>
    <s v="тр"/>
    <x v="0"/>
    <s v="тре"/>
    <x v="0"/>
    <s v="Александр Гамаюн. Северокавказский приговор // «Завтра», 2003.08.06"/>
    <s v="Александр Гамаюн"/>
    <e v="#REF!"/>
    <m/>
  </r>
  <r>
    <x v="0"/>
    <s v="всех, завоевали авторитет и влияние в"/>
    <s v="вс"/>
    <x v="0"/>
    <s v="все"/>
    <x v="0"/>
    <s v="Александр Градов. «Медведи» залили партийный фундамент // «Аргументы и факты», 2003.01.22"/>
    <s v="Александр Градов"/>
    <e v="#REF!"/>
    <m/>
  </r>
  <r>
    <x v="1"/>
    <s v="пищи."/>
    <s v="пи"/>
    <x v="0"/>
    <s v="пищ"/>
    <x v="0"/>
    <s v="Александр Дорофеев. Эле-Фантик // «Мурзилка», 2003"/>
    <s v="Александр Дорофеев"/>
    <b v="0"/>
    <m/>
  </r>
  <r>
    <x v="0"/>
    <s v="похоже на партизанскую сходку."/>
    <s v="по"/>
    <x v="0"/>
    <s v="пох"/>
    <x v="0"/>
    <s v="Александр Колесниченко. Партии : Медвежий привет «красным» губернаторам // «Аргументы и факты», 2003.06.11"/>
    <s v="Александр Колесниченко"/>
    <e v="#REF!"/>
    <m/>
  </r>
  <r>
    <x v="0"/>
    <s v="людей признали лидерство этих институтов на"/>
    <s v="лю"/>
    <x v="0"/>
    <s v="люд"/>
    <x v="0"/>
    <s v="Александр Ослон. Мир теорий в эпоху «охвата» // «Отечественные записки», 2003"/>
    <s v="Александр Ослон"/>
    <e v="#REF!"/>
    <m/>
  </r>
  <r>
    <x v="0"/>
    <s v="крови, чем в американских, где добро"/>
    <s v="кр"/>
    <x v="0"/>
    <s v="кро"/>
    <x v="0"/>
    <s v="Александр Садчиков. Малой кровью. Народная партия намерена ограничить насилие на телеэкранах // «Известия», 2003.02.04"/>
    <s v="Александр Садчиков"/>
    <b v="0"/>
    <m/>
  </r>
  <r>
    <x v="0"/>
    <s v="предвыборного популизма или серьёзных намерений &quot;идти"/>
    <s v="пр"/>
    <x v="0"/>
    <s v="пре"/>
    <x v="0"/>
    <s v="Александр Свешников. Не один в поле воин // «Богатей» (Саратов), 2003.11.13"/>
    <s v="Александр Свешников"/>
    <b v="0"/>
    <m/>
  </r>
  <r>
    <x v="0"/>
    <s v="отстраняли собственно учёных, перепоручая контроль и"/>
    <s v="от"/>
    <x v="0"/>
    <s v="отс"/>
    <x v="0"/>
    <s v="Александр Филиппов. Участь эксперта // «Отечественные записки», 2003"/>
    <s v="Александр Филиппов"/>
    <b v="0"/>
    <m/>
  </r>
  <r>
    <x v="0"/>
    <s v="всего сделали для страны."/>
    <s v="вс"/>
    <x v="0"/>
    <s v="все"/>
    <x v="0"/>
    <s v="Александр Храмчихин. Комплекс полноценности // «Отечественные записки», 2003"/>
    <s v="Александр Храмчихин"/>
    <b v="0"/>
    <m/>
  </r>
  <r>
    <x v="0"/>
    <s v="чем все ожидали, вот евро и"/>
    <s v="че"/>
    <x v="0"/>
    <s v="чем"/>
    <x v="1"/>
    <s v="Александр Чудодеев. Расписание на завтра // «Итоги», 2003.02.04"/>
    <s v="Александр Чудодеев"/>
    <e v="#REF!"/>
    <m/>
  </r>
  <r>
    <x v="0"/>
    <s v="всего читателей."/>
    <s v="вс"/>
    <x v="0"/>
    <s v="все"/>
    <x v="0"/>
    <s v="Алексей Краевский. Журналы и поклонники // «Октябрь», 2003"/>
    <s v="Алексей Краевский"/>
    <e v="#REF!"/>
    <m/>
  </r>
  <r>
    <x v="0"/>
    <s v="месяца (до 15 октября) на то"/>
    <s v="ме"/>
    <x v="0"/>
    <s v="мес"/>
    <x v="0"/>
    <s v="Алексей Полухин, Сергей Рябов. Очередь у копилки // «Время МН», 2003.08.09"/>
    <s v="Алексей Полухин, Сергей Рябов"/>
    <b v="0"/>
    <m/>
  </r>
  <r>
    <x v="0"/>
    <s v="на десятки тысяч человек."/>
    <s v="на"/>
    <x v="0"/>
    <s v="на "/>
    <x v="0"/>
    <s v="Анастасия Матвеева. Кадыров избавится от «и.о.» 5 октября // «Газета», 2003.07.06"/>
    <s v="Анастасия Матвеева"/>
    <e v="#REF!"/>
    <m/>
  </r>
  <r>
    <x v="0"/>
    <s v="становится инструментом подавления инакомыслия."/>
    <s v="ст"/>
    <x v="0"/>
    <s v="ста"/>
    <x v="0"/>
    <s v="Андрей Андреев. Будущее принадлежит нам! // «Завтра», 2003.08.22"/>
    <s v="Андрей Андреев"/>
    <e v="#REF!"/>
    <m/>
  </r>
  <r>
    <x v="0"/>
    <s v="начальников."/>
    <s v="на"/>
    <x v="0"/>
    <s v="нач"/>
    <x v="0"/>
    <s v="Андрей Литвинов. Касьянов подрос // «Газета», 2003.07.01"/>
    <s v="Андрей Литвинов"/>
    <e v="#REF!"/>
    <m/>
  </r>
  <r>
    <x v="0"/>
    <s v="двух часов продолжалось в кабинете руководителя"/>
    <s v="дв"/>
    <x v="0"/>
    <s v="дву"/>
    <x v="0"/>
    <s v="Андрей Митьков. «Мы все знали и без этой записки». Год назад спортивные чиновники знали, что у наших спортсменов будут искать допинг // «Известия», 2003.02.07"/>
    <s v="Андрей Митьков"/>
    <b v="0"/>
    <m/>
  </r>
  <r>
    <x v="0"/>
    <s v="чем Красноярск&quot;, ― заявил Анатолий Ковригин."/>
    <s v="че"/>
    <x v="0"/>
    <s v="чем"/>
    <x v="1"/>
    <s v="Андрей Хохлов. Кто грозит башням Сибири // «Время МН», 2003.07.26"/>
    <s v="Андрей Хохлов"/>
    <b v="0"/>
    <m/>
  </r>
  <r>
    <x v="0"/>
    <s v="тиража любой газеты в любые исторические"/>
    <s v="ти"/>
    <x v="0"/>
    <s v="тир"/>
    <x v="0"/>
    <s v="Антон Носик. Самиздат, Интернет и профессиональный читатель // «Отечественные записки», 2003"/>
    <s v="Антон Носик"/>
    <b v="0"/>
    <m/>
  </r>
  <r>
    <x v="0"/>
    <s v="и лучше."/>
    <s v="и "/>
    <x v="0"/>
    <s v="и л"/>
    <x v="0"/>
    <s v="Арина Шарипова. Это отдельный бизнес с четкими расценками // «Газета», 2003.05.13"/>
    <s v="Арина Шарипова"/>
    <e v="#REF!"/>
    <m/>
  </r>
  <r>
    <x v="0"/>
    <s v="всего беспокоит?"/>
    <s v="вс"/>
    <x v="0"/>
    <s v="все"/>
    <x v="0"/>
    <s v="Б. Варецкий. Стыдные уроки барства. Власть и бедность // «Советская Россия», 2003.08.21"/>
    <s v="Б. Варецкий"/>
    <e v="#REF!"/>
    <m/>
  </r>
  <r>
    <x v="0"/>
    <s v="делать ставку на собственные силы и"/>
    <s v="де"/>
    <x v="0"/>
    <s v="дел"/>
    <x v="0"/>
    <s v="Б. Я. Каштанова. На другом берегу // «Советская Россия», 2003.08.23"/>
    <s v="Б. Я. Каштанова"/>
    <e v="#REF!"/>
    <m/>
  </r>
  <r>
    <x v="0"/>
    <s v="подходят ель или клён."/>
    <s v="по"/>
    <x v="0"/>
    <s v="под"/>
    <x v="0"/>
    <s v="Борис Ефремов. Гусли - своими руками // «Народное творчество», 2003"/>
    <s v="Борис Ефремов"/>
    <b v="0"/>
    <m/>
  </r>
  <r>
    <x v="0"/>
    <s v="различаются структуры, тем значение функции больше"/>
    <s v="ра"/>
    <x v="0"/>
    <s v="раз"/>
    <x v="0"/>
    <s v="В. А. Овчинников. Применение генетических алгоритмов в задачах синтеза кузова автомобиля // «Информационные технологии», 2004"/>
    <s v="В. А. Овчинников"/>
    <e v="#REF!"/>
    <m/>
  </r>
  <r>
    <x v="0"/>
    <s v="двух долларов, что при тогдашних французских"/>
    <s v="дв"/>
    <x v="0"/>
    <s v="дву"/>
    <x v="0"/>
    <s v="Вадим Крейд. Георгий Иванов в Йере // «Звезда», 2003"/>
    <s v="Вадим Крейд"/>
    <e v="#REF!"/>
    <m/>
  </r>
  <r>
    <x v="0"/>
    <s v="времени при натуральном свете."/>
    <s v="вр"/>
    <x v="0"/>
    <s v="вре"/>
    <x v="0"/>
    <s v="Вера Елгаева. Бессонница // «100% здоровья», 2003.03.01"/>
    <s v="Вера Елгаева"/>
    <e v="#REF!"/>
    <m/>
  </r>
  <r>
    <x v="0"/>
    <s v="одного процента идёт на содержание самого"/>
    <s v="од"/>
    <x v="0"/>
    <s v="одн"/>
    <x v="0"/>
    <s v="Вероника Сивкова. На что тратит деньги Пенсионный фонд // «Аргументы и факты», 2003.06.04"/>
    <s v="Вероника Сивкова"/>
    <e v="#REF!"/>
    <m/>
  </r>
  <r>
    <x v="0"/>
    <s v="сходства."/>
    <s v="сх"/>
    <x v="0"/>
    <s v="схо"/>
    <x v="0"/>
    <s v="Вероника Стрельникова. Опять акробатика, милый? // «Даша», 2004"/>
    <s v="Вероника Стрельникова"/>
    <e v="#REF!"/>
    <m/>
  </r>
  <r>
    <x v="0"/>
    <s v="их роднят друг с другом общие"/>
    <s v="их"/>
    <x v="0"/>
    <s v="их "/>
    <x v="0"/>
    <s v="Влад Смоленцев. Стая большая - лосеной маленький // «Завтра», 2003.07.25"/>
    <s v="Влад Смоленцев"/>
    <b v="0"/>
    <m/>
  </r>
  <r>
    <x v="0"/>
    <s v="когда она слабо надута или надута"/>
    <s v="ко"/>
    <x v="0"/>
    <s v="ког"/>
    <x v="0"/>
    <s v="Владимир Лукашик, Елена Иванова. Сборник задач по физике. 7-9 кл. (2003)"/>
    <s v="Владимир Лукашик, Елена Иванова"/>
    <e v="#REF!"/>
    <m/>
  </r>
  <r>
    <x v="0"/>
    <s v="коммунистов или наших сторонников."/>
    <s v="ко"/>
    <x v="0"/>
    <s v="ком"/>
    <x v="0"/>
    <s v="Владимир Федоткин. Власть и оппозиция // «Советская Россия», 2003.07.03"/>
    <s v="Владимир Федоткин"/>
    <e v="#REF!"/>
    <m/>
  </r>
  <r>
    <x v="0"/>
    <s v="частных компаний стали проявлять интерес к"/>
    <s v="ча"/>
    <x v="0"/>
    <s v="час"/>
    <x v="0"/>
    <s v="Владислав Кулаков. Из конца в конец // «Computerworld», 2004"/>
    <s v="Владислав Кулаков"/>
    <e v="#REF!"/>
    <m/>
  </r>
  <r>
    <x v="0"/>
    <s v="социализма?"/>
    <s v="со"/>
    <x v="0"/>
    <s v="соц"/>
    <x v="0"/>
    <s v="Вячеслав Костиков. Тень КПРФ становится гуще // «Аргументы и факты», 2003.01.29"/>
    <s v="Вячеслав Костиков"/>
    <e v="#REF!"/>
    <m/>
  </r>
  <r>
    <x v="0"/>
    <s v="внимания к чипсетам для Pentium 4"/>
    <s v="вн"/>
    <x v="0"/>
    <s v="вни"/>
    <x v="0"/>
    <s v="Вячеслав Соболев. Есть ли шансы у XGI // «Computerworld», 2004"/>
    <s v="Вячеслав Соболев"/>
    <e v="#REF!"/>
    <m/>
  </r>
  <r>
    <x v="0"/>
    <s v="около трех миллионов (впрочем, эти цифры"/>
    <s v="ок"/>
    <x v="0"/>
    <s v="око"/>
    <x v="0"/>
    <s v="Георгий Летов. Героиновая шкатулка // «Еженедельный журнал», 2003.04.08"/>
    <s v="Георгий Летов"/>
    <e v="#REF!"/>
    <m/>
  </r>
  <r>
    <x v="0"/>
    <s v="получает тот, кто больше лоббирует и"/>
    <s v="по"/>
    <x v="0"/>
    <s v="пол"/>
    <x v="0"/>
    <s v="Даниил Володин. Рыбакам надоело правительство // «Ежедневные новости» (Владивосток), 2003.01.14"/>
    <s v="Даниил Володин"/>
    <e v="#REF!"/>
    <m/>
  </r>
  <r>
    <x v="0"/>
    <s v="интересует, что происходит в его городе."/>
    <s v="ин"/>
    <x v="0"/>
    <s v="инт"/>
    <x v="0"/>
    <s v="Дмитрий Волков, Владимир Сунгоркин. Кухня управляемой демократии // «Отечественные записки», 2003"/>
    <s v="Дмитрий Волков, Владимир Сунгоркин"/>
    <e v="#REF!"/>
    <m/>
  </r>
  <r>
    <x v="0"/>
    <s v="таких людей будет в политике, тем"/>
    <s v="та"/>
    <x v="0"/>
    <s v="так"/>
    <x v="0"/>
    <s v="Дмитрий Литовкин, Илья Максаков. Генерал или губернатор?. Военные и политики заняты поиском места работы Геннадию Трошеву // «Известия», 2003.02.19"/>
    <s v="Дмитрий Литовкин, Илья Максаков"/>
    <b v="0"/>
    <m/>
  </r>
  <r>
    <x v="0"/>
    <s v="подойдут ― &quot;профессионализм&quot; и &quot;военная надёжность&quot;."/>
    <s v="по"/>
    <x v="0"/>
    <s v="под"/>
    <x v="0"/>
    <s v="Дмитрий Лысак. Представительский класс // «Stuff», 2003.03.06"/>
    <s v="Дмитрий Лысак"/>
    <e v="#REF!"/>
    <m/>
  </r>
  <r>
    <x v="0"/>
    <s v="чем тех, кто к творческой деятельности"/>
    <s v="че"/>
    <x v="0"/>
    <s v="чем"/>
    <x v="1"/>
    <s v="Е. П. Крупник. Экспериментальное исследование механизмов целостного восприятия // «Вопросы психологии», 2003"/>
    <s v="Е. П. Крупник"/>
    <e v="#REF!"/>
    <m/>
  </r>
  <r>
    <x v="0"/>
    <s v="времени для завершения своей работы в"/>
    <s v="вр"/>
    <x v="0"/>
    <s v="вре"/>
    <x v="0"/>
    <s v="Евгений Артемов. Женщина знает, когда начнется война. Буш рассказал президенту Латвии о своих планах // «Известия», 2003.02.18"/>
    <s v="Евгений Артемов"/>
    <b v="0"/>
    <m/>
  </r>
  <r>
    <x v="0"/>
    <s v="чем ощущение, но меньше, чем представление…"/>
    <s v="че"/>
    <x v="0"/>
    <s v="чем"/>
    <x v="1"/>
    <s v="Евгений Гришковец. ОдноврЕмЕнно (2004)"/>
    <s v="Евгений Гришковец"/>
    <b v="0"/>
    <m/>
  </r>
  <r>
    <x v="0"/>
    <s v="трети листовой пластинки."/>
    <s v="тр"/>
    <x v="0"/>
    <s v="тре"/>
    <x v="0"/>
    <s v="Екатерина Баранова. Делай как я! // «Сад своими руками», 2003.07.15"/>
    <s v="Екатерина Баранова"/>
    <e v="#REF!"/>
    <m/>
  </r>
  <r>
    <x v="0"/>
    <s v="года исповедует применительно к бывшим сожителям"/>
    <s v="го"/>
    <x v="0"/>
    <s v="год"/>
    <x v="0"/>
    <s v="Екатерина Григорьева, Елена Загородняя, Игорь Моисеев. Кремлевская мечта. Четыре президента сочинили новый экономический союз // «Известия», 2003.02.24"/>
    <s v="Екатерина Григорьева, Елена Загородняя, Игорь Моисеев"/>
    <b v="0"/>
    <m/>
  </r>
  <r>
    <x v="0"/>
    <s v="наркотиков, но опять не дошли до"/>
    <s v="на"/>
    <x v="0"/>
    <s v="нар"/>
    <x v="0"/>
    <s v="Екатерина Ерошкина. Прикрыта гашишная заготконтора // «Ежедневные новости» (Владивосток), 2003.01.15"/>
    <s v="Екатерина Ерошкина"/>
    <e v="#REF!"/>
    <m/>
  </r>
  <r>
    <x v="1"/>
    <s v="заработать, экономят, рационализируют свою жизнь."/>
    <s v="за"/>
    <x v="0"/>
    <s v="зар"/>
    <x v="0"/>
    <s v="Елена Костюк. Сверхбедные против свербогатых // «Время МН», 2003.07.30"/>
    <s v="Елена Костюк"/>
    <e v="#REF!"/>
    <m/>
  </r>
  <r>
    <x v="0"/>
    <s v="вертикальное озеленение во многом решает проблемы"/>
    <s v="ве"/>
    <x v="0"/>
    <s v="вер"/>
    <x v="0"/>
    <s v="Елена Немова. Садовые декорации // «Сад своими руками», 2003.01.15"/>
    <s v="Елена Немова"/>
    <e v="#REF!"/>
    <m/>
  </r>
  <r>
    <x v="0"/>
    <s v="схватилась за голову: как вернуть его"/>
    <s v="сх"/>
    <x v="0"/>
    <s v="схв"/>
    <x v="0"/>
    <s v="Елена Павлова. Вместе мы эту пропасть одолеем! // «Даша», 2004"/>
    <s v="Елена Павлова"/>
    <e v="#REF!"/>
    <m/>
  </r>
  <r>
    <x v="0"/>
    <s v="работать."/>
    <s v="ра"/>
    <x v="0"/>
    <s v="раб"/>
    <x v="0"/>
    <s v="Елена Семенова. Олигарх без галстука // «Аргументы и факты», 2003.01.29"/>
    <s v="Елена Семенова"/>
    <e v="#REF!"/>
    <m/>
  </r>
  <r>
    <x v="0"/>
    <s v="влияет на конечный результат ― оно влияет"/>
    <s v="вл"/>
    <x v="0"/>
    <s v="вли"/>
    <x v="0"/>
    <s v="Иван Макушок. Подставные // «Советская Россия», 2003.08.16"/>
    <s v="Иван Макушок"/>
    <e v="#REF!"/>
    <m/>
  </r>
  <r>
    <x v="0"/>
    <s v="отвечает за лица с выражением ярости"/>
    <s v="от"/>
    <x v="0"/>
    <s v="отв"/>
    <x v="0"/>
    <s v="Игорь Лалаянц. Детектор лжи на молекулярном уровне? Завтра, завтра… послезавтра! // «Знание -- сила», 2003"/>
    <s v="Игорь Лалаянц"/>
    <e v="#REF!"/>
    <m/>
  </r>
  <r>
    <x v="0"/>
    <s v="года, приговорён к тюремному заключению &quot;в"/>
    <s v="го"/>
    <x v="0"/>
    <s v="год"/>
    <x v="0"/>
    <s v="Иосиф Гальперин. Власть «делом» занимается // «Совершенно секретно», 2003.08.09"/>
    <s v="Иосиф Гальперин"/>
    <e v="#REF!"/>
    <m/>
  </r>
  <r>
    <x v="0"/>
    <s v="не потянут родители, поскольку перед основным"/>
    <s v="не"/>
    <x v="1"/>
    <s v="не "/>
    <x v="0"/>
    <s v="Ирина Мельникова. Школа выживания // «Итоги», 2003.02.11"/>
    <s v="Ирина Мельникова"/>
    <b v="0"/>
    <m/>
  </r>
  <r>
    <x v="0"/>
    <s v="ведомо, нежели прочим, однако и сам"/>
    <s v="ве"/>
    <x v="0"/>
    <s v="вед"/>
    <x v="0"/>
    <s v="Ирина Новикова. Преодоление иллюзий (о романе Александра Мелихова «Любовь к отеческим гробам») // «Октябрь», 2003"/>
    <s v="Ирина Новикова"/>
    <b v="0"/>
    <m/>
  </r>
  <r>
    <x v="1"/>
    <s v="у нас их и так не"/>
    <s v="у "/>
    <x v="0"/>
    <s v="у н"/>
    <x v="0"/>
    <s v="Ирина Подлесова. «Все эти прибавки -- мизер» // «Известия», 2003.02.17"/>
    <s v="Ирина Подлесова"/>
    <e v="#REF!"/>
    <m/>
  </r>
  <r>
    <x v="0"/>
    <s v="этнологии, нежели этологии: племенные обычаи, ритуальные"/>
    <s v="эт"/>
    <x v="0"/>
    <s v="этн"/>
    <x v="0"/>
    <s v="Кирилл Ефремов. Размышления у книжной полки: Бегство от одиночества // «Знание -- сила», 2003"/>
    <s v="Кирилл Ефремов"/>
    <e v="#REF!"/>
    <m/>
  </r>
  <r>
    <x v="0"/>
    <s v="предложений, вариантов для выбора было бы"/>
    <s v="пр"/>
    <x v="0"/>
    <s v="пре"/>
    <x v="0"/>
    <s v="коллективный. Форум: 12 часов в день? Не могу согласиться с М. Прохоровым (2010-2011)"/>
    <s v="коллективный"/>
    <b v="0"/>
    <m/>
  </r>
  <r>
    <x v="0"/>
    <s v="пехотинцев из СССР, повернул своё оружие"/>
    <s v="пе"/>
    <x v="0"/>
    <s v="пех"/>
    <x v="0"/>
    <s v="коллективный. Форум: 17 мгновений весны (2005-2010)"/>
    <s v="коллективный"/>
    <e v="#REF!"/>
    <m/>
  </r>
  <r>
    <x v="0"/>
    <s v="всего понравился."/>
    <s v="вс"/>
    <x v="0"/>
    <s v="все"/>
    <x v="0"/>
    <s v="коллективный. Форум: Блэйд (трилогия) Blade (2008-2010)"/>
    <s v="коллективный"/>
    <e v="#REF!"/>
    <m/>
  </r>
  <r>
    <x v="0"/>
    <s v="работает она лучше, но получать будет"/>
    <s v="ра"/>
    <x v="0"/>
    <s v="раб"/>
    <x v="0"/>
    <s v="коллективный. Форум: Были вы в стране преподаваемого языка? (2008-2011)"/>
    <s v="коллективный"/>
    <e v="#REF!"/>
    <m/>
  </r>
  <r>
    <x v="0"/>
    <s v="чувственного, привалы в ночных кафе, эйфорическое"/>
    <s v="чу"/>
    <x v="0"/>
    <s v="чув"/>
    <x v="0"/>
    <s v="коллективный. Форум: Горный двухподвесочный (2010)"/>
    <s v="коллективный"/>
    <e v="#REF!"/>
    <m/>
  </r>
  <r>
    <x v="0"/>
    <s v="деток ― это СУПЕРЖЕНЩИНА."/>
    <s v="де"/>
    <x v="0"/>
    <s v="дет"/>
    <x v="0"/>
    <s v="коллективный. Форум: Мужчина в школе (Взгляд на Мужчину в школе снаружи и изнутри) (2011)"/>
    <s v="коллективный"/>
    <b v="1"/>
    <m/>
  </r>
  <r>
    <x v="0"/>
    <s v="всего понравилось) так что ждем с"/>
    <s v="вс"/>
    <x v="0"/>
    <s v="все"/>
    <x v="0"/>
    <s v="коллективный. Форум: Поход в цирк (2010)"/>
    <s v="коллективный"/>
    <b v="1"/>
    <m/>
  </r>
  <r>
    <x v="0"/>
    <s v="работать ― хочу больше зарабатывать!"/>
    <s v="ра"/>
    <x v="0"/>
    <s v="раб"/>
    <x v="0"/>
    <s v="коллективный. Форум: Похороните меня за плинтусом. Фильм (2009-2011)"/>
    <s v="коллективный"/>
    <b v="1"/>
    <m/>
  </r>
  <r>
    <x v="0"/>
    <s v="чем в ином другом фильме за"/>
    <s v="че"/>
    <x v="0"/>
    <s v="чем"/>
    <x v="1"/>
    <s v="коллективный. Форум: рецензии на фильм «Службный роман» (2006-2010)"/>
    <s v="коллективный"/>
    <e v="#REF!"/>
    <m/>
  </r>
  <r>
    <x v="0"/>
    <s v="нравится томат и зелень)."/>
    <s v="нр"/>
    <x v="0"/>
    <s v="нра"/>
    <x v="0"/>
    <s v="коллективный. Форум: Салаты (2011)"/>
    <s v="коллективный"/>
    <e v="#REF!"/>
    <m/>
  </r>
  <r>
    <x v="0"/>
    <s v="пары по 1,5 часа вместо 40"/>
    <s v="па"/>
    <x v="0"/>
    <s v="пар"/>
    <x v="0"/>
    <s v="коллективный. Форум: Универ (институт) VS школа. Плюсы и минусы. Где в итоге лучше и почему? (2011)"/>
    <s v="коллективный"/>
    <b v="1"/>
    <m/>
  </r>
  <r>
    <x v="0"/>
    <s v="в общем, в учебе."/>
    <s v="в "/>
    <x v="0"/>
    <s v="в о"/>
    <x v="0"/>
    <s v="коллективный. Форум: Школа или универ где легче?)) (2006)"/>
    <s v="коллективный"/>
    <e v="#REF!"/>
    <m/>
  </r>
  <r>
    <x v="0"/>
    <s v="за то, чего они не сделали."/>
    <s v="за"/>
    <x v="0"/>
    <s v="за "/>
    <x v="0"/>
    <s v="Константин Катанян. Особенности национальной борьбы с терроризмом // «Время МН», 2003.08.05"/>
    <s v="Константин Катанян"/>
    <e v="#REF!"/>
    <m/>
  </r>
  <r>
    <x v="0"/>
    <s v="узнать о причинах изменений фенотипа, но"/>
    <s v="уз"/>
    <x v="0"/>
    <s v="узн"/>
    <x v="0"/>
    <s v="Л. С. Куравский, С. Б. Малых. Применение марковских моделей для анализа эволюции психологических характеристик в популяции // «Вопросы психологии», 2003"/>
    <s v="Л. С. Куравский, С. Б. Малых"/>
    <b v="0"/>
    <m/>
  </r>
  <r>
    <x v="0"/>
    <s v="потому что отберут, а бедные могут"/>
    <s v="по"/>
    <x v="0"/>
    <s v="пот"/>
    <x v="0"/>
    <s v="Лариса Опель. Федеральное самоуправление // «Деловой квартал» (Екатеринбург), 2003.01.13"/>
    <s v="Лариса Опель"/>
    <b v="0"/>
    <m/>
  </r>
  <r>
    <x v="0"/>
    <s v="чем радостей."/>
    <s v="че"/>
    <x v="0"/>
    <s v="чем"/>
    <x v="1"/>
    <s v="М. Э. Боцманова, Р. Д. Триггер. Изучение психологии подростка в лаборатории Д.Б. Эльконина // «Вопросы психологии», 2004"/>
    <s v="М. Э. Боцманова, Р. Д. Триггер"/>
    <e v="#REF!"/>
    <m/>
  </r>
  <r>
    <x v="0"/>
    <s v="чем создано добавленной стоимости."/>
    <s v="че"/>
    <x v="0"/>
    <s v="чем"/>
    <x v="1"/>
    <s v="Магомет Яндиев. Где на Руси жить хорошо // «Время МН», 2003.07.30"/>
    <s v="Магомет Яндиев"/>
    <b v="0"/>
    <m/>
  </r>
  <r>
    <x v="0"/>
    <s v="чем, например, терапевтов ― 154, 8 тысячи"/>
    <s v="че"/>
    <x v="0"/>
    <s v="чем"/>
    <x v="1"/>
    <s v="Максим Хуторной. Шарлатаны на вольном выпасе // «Аргументы и факты», 2003.01.29"/>
    <s v="Максим Хуторной"/>
    <e v="#REF!"/>
    <m/>
  </r>
  <r>
    <x v="0"/>
    <s v="СМИ вне зависимости от их форм"/>
    <s v="СМ"/>
    <x v="0"/>
    <s v="СМИ"/>
    <x v="0"/>
    <s v="Маргарита Спиричева. Деньги, выброшенные на слова // «Богатей» (Саратов), 2003.10.09"/>
    <s v="Маргарита Спиричева"/>
    <b v="0"/>
    <m/>
  </r>
  <r>
    <x v="0"/>
    <s v="всего волнуют наших читателей в преддверии"/>
    <s v="вс"/>
    <x v="0"/>
    <s v="все"/>
    <x v="0"/>
    <s v="Марина Гриднева. За взятку - сажать! // «Московский комсомолец» в Нижнем Новгороде, 2004.07.30"/>
    <s v="Марина Гриднева"/>
    <e v="#REF!"/>
    <m/>
  </r>
  <r>
    <x v="0"/>
    <s v="чем пользы."/>
    <s v="че"/>
    <x v="0"/>
    <s v="чем"/>
    <x v="1"/>
    <s v="Марина Рыбкина. Власть - поближе, деньги - подальше? // «Новороссийский рабочий», 2003.02.18"/>
    <s v="Марина Рыбкина"/>
    <e v="#REF!"/>
    <m/>
  </r>
  <r>
    <x v="0"/>
    <s v="информации содержит для него текст."/>
    <s v="ин"/>
    <x v="0"/>
    <s v="инф"/>
    <x v="0"/>
    <s v="Михаил Арапов. Когда текст обретает смысл // «Знание -- сила», 2003"/>
    <s v="Михаил Арапов"/>
    <e v="#REF!"/>
    <m/>
  </r>
  <r>
    <x v="0"/>
    <s v="его тревожит отношение Парижа и Берлина"/>
    <s v="ег"/>
    <x v="0"/>
    <s v="его"/>
    <x v="0"/>
    <s v="Михаил Чепелов. «Если надо -- поменяем власть и в других странах». Американский политолог предсказывает активизацию действий США // «Известия», 2003.02.27"/>
    <s v="Михаил Чепелов"/>
    <b v="0"/>
    <m/>
  </r>
  <r>
    <x v="0"/>
    <s v="поклонников."/>
    <s v="по"/>
    <x v="0"/>
    <s v="пок"/>
    <x v="0"/>
    <s v="Н. Ю. Феоктистова. Новогородняя ёлка // «Первое сентября», 2003"/>
    <s v="Н. Ю. Феоктистова"/>
    <e v="#REF!"/>
    <m/>
  </r>
  <r>
    <x v="0"/>
    <s v="чем первую ― 1441 - ю, которой он"/>
    <s v="че"/>
    <x v="0"/>
    <s v="чем"/>
    <x v="1"/>
    <s v="Наталия Бабасян. Буш готовится атаковать Совбез. США и Великобритания разрабатывают новую резолюцию по Ираку // «Известия», 2003.02.19"/>
    <s v="Наталия Бабасян"/>
    <b v="0"/>
    <m/>
  </r>
  <r>
    <x v="0"/>
    <s v="и больше увлекала его."/>
    <s v="и "/>
    <x v="0"/>
    <s v="и б"/>
    <x v="0"/>
    <s v="Наталья Дубова. Орбита Лаврова // «Computerworld», 2004"/>
    <s v="Наталья Дубова"/>
    <b v="0"/>
    <m/>
  </r>
  <r>
    <x v="0"/>
    <s v="успокоить собравшихся."/>
    <s v="ус"/>
    <x v="0"/>
    <s v="усп"/>
    <x v="0"/>
    <s v="Наталья Ратиани. Проблема в 3 триллиона. Президент за час победил региональных законодателей // «Известия», 2003.02.18"/>
    <s v="Наталья Ратиани"/>
    <e v="#REF!"/>
    <m/>
  </r>
  <r>
    <x v="0"/>
    <s v="всего в тот момент заинтересовала именно"/>
    <s v="вс"/>
    <x v="0"/>
    <s v="все"/>
    <x v="0"/>
    <s v="О. Г. Баринов. Зоологический сад // «Первое сентября», 2003"/>
    <s v="О. Г. Баринов"/>
    <e v="#REF!"/>
    <m/>
  </r>
  <r>
    <x v="0"/>
    <s v="денег: в стране росла зарплата,"/>
    <s v="де"/>
    <x v="0"/>
    <s v="ден"/>
    <x v="0"/>
    <s v="Оксана Карпова. Александр Починок: Концепция льготного государства бессмысленна // «Время МН», 2003.07.31"/>
    <s v="Оксана Карпова"/>
    <e v="#REF!"/>
    <m/>
  </r>
  <r>
    <x v="0"/>
    <s v="чем для кого бы то ни"/>
    <s v="че"/>
    <x v="0"/>
    <s v="чем"/>
    <x v="1"/>
    <s v="Олег Кармински. Она развалила «The Beatles». Йоко Оно исполнилось 70 лет // «Известия», 2003.02.17"/>
    <s v="Олег Кармински"/>
    <e v="#REF!"/>
    <m/>
  </r>
  <r>
    <x v="0"/>
    <s v="чем в обычном застолье (для других"/>
    <s v="че"/>
    <x v="0"/>
    <s v="чем"/>
    <x v="1"/>
    <s v="Олег Николаев. Новый год: праздник или ожидание праздника? // «Отечественные записки», 2003"/>
    <s v="Олег Николаев"/>
    <e v="#REF!"/>
    <m/>
  </r>
  <r>
    <x v="0"/>
    <s v="голосов."/>
    <s v="го"/>
    <x v="0"/>
    <s v="гол"/>
    <x v="0"/>
    <s v="Олег Поляковский. Неподсуден // «Вокруг света», 2003.09.15"/>
    <s v="Олег Поляковский"/>
    <b v="0"/>
    <m/>
  </r>
  <r>
    <x v="1"/>
    <s v="чем в столицах. &quot;"/>
    <s v="че"/>
    <x v="0"/>
    <s v="чем"/>
    <x v="1"/>
    <s v="Олег Щукин. Раёк от Райкова // «Завтра», 2003.07.25"/>
    <s v="Олег Щукин"/>
    <e v="#REF!"/>
    <m/>
  </r>
  <r>
    <x v="0"/>
    <s v="других пострадавших от СПИДа."/>
    <s v="др"/>
    <x v="0"/>
    <s v="дру"/>
    <x v="0"/>
    <s v="Ольга Неверова. Надежда -- не компас. Первая попытка клинических испытаний вакцины против СПИДа обернулась неудачей // «Известия», 2003.02.27"/>
    <s v="Ольга Неверова"/>
    <b v="0"/>
    <m/>
  </r>
  <r>
    <x v="0"/>
    <s v="слышна испанская речь (мексиканского его варианта"/>
    <s v="сл"/>
    <x v="0"/>
    <s v="слы"/>
    <x v="0"/>
    <s v="Ольга Панфилова. Америка от А до Я // «Богатей» (Саратов), 2003.03.20"/>
    <s v="Ольга Панфилова"/>
    <b v="0"/>
    <m/>
  </r>
  <r>
    <x v="0"/>
    <s v="чем можно себе представить."/>
    <s v="че"/>
    <x v="0"/>
    <s v="чем"/>
    <x v="1"/>
    <s v="Ольга Редичкина. Явлинский поставит Чубайса на счетчик // «Газета», 2003.07.02"/>
    <s v="Ольга Редичкина"/>
    <e v="#REF!"/>
    <m/>
  </r>
  <r>
    <x v="0"/>
    <s v="обременять, чем радовать."/>
    <s v="об"/>
    <x v="0"/>
    <s v="обр"/>
    <x v="0"/>
    <s v="Ольга Турченкова. Цветы у ваших ног // «Сад своими руками», 2003.10.15"/>
    <s v="Ольга Турченкова"/>
    <b v="0"/>
    <m/>
  </r>
  <r>
    <x v="0"/>
    <s v="оснований, говорит Кроне, верить более раннему"/>
    <s v="ос"/>
    <x v="0"/>
    <s v="осн"/>
    <x v="0"/>
    <s v="Рафаил Нудельман. Тайны вечных книг: ученые исследуют Коран // «Знание -- сила», 2003"/>
    <s v="Рафаил Нудельман"/>
    <e v="#REF!"/>
    <m/>
  </r>
  <r>
    <x v="0"/>
    <s v="считает Лукин."/>
    <s v="сч"/>
    <x v="0"/>
    <s v="счи"/>
    <x v="0"/>
    <s v="Роман Кириллов. Летуны без керосина. Минобороны проинспектировало части дальней авиации // «Известия», 2003.02.17"/>
    <s v="Роман Кириллов"/>
    <e v="#REF!"/>
    <m/>
  </r>
  <r>
    <x v="0"/>
    <s v="то ли все выздоровели&quot;"/>
    <s v="то"/>
    <x v="0"/>
    <s v="то "/>
    <x v="0"/>
    <s v="Рустем Фаляхов. То ли больных стало больше, то ли все выздоровели // «Газета», 2003.06.30"/>
    <s v="Рустем Фаляхов"/>
    <e v="#REF!"/>
    <m/>
  </r>
  <r>
    <x v="0"/>
    <s v="чем положено."/>
    <s v="че"/>
    <x v="0"/>
    <s v="чем"/>
    <x v="1"/>
    <s v="Рустем Фаляхов, Анастасия Матвеева. Новая Дума будет стоить миллиард долларов // «Газета», 2003.06.20"/>
    <s v="Рустем Фаляхов, Анастасия Матвеева"/>
    <e v="#REF!"/>
    <m/>
  </r>
  <r>
    <x v="0"/>
    <s v="всего их на Дальнем Востоке."/>
    <s v="вс"/>
    <x v="0"/>
    <s v="все"/>
    <x v="0"/>
    <s v="С. А. Курганская. Акониты // «Первое сентября», 2003"/>
    <s v="С. А. Курганская"/>
    <e v="#REF!"/>
    <m/>
  </r>
  <r>
    <x v="0"/>
    <s v="утверждённого бюджета страны."/>
    <s v="ут"/>
    <x v="0"/>
    <s v="утв"/>
    <x v="0"/>
    <s v="Светлана Сухова. Горизонталь власти // «Итоги», 2003.02.18"/>
    <s v="Светлана Сухова"/>
    <e v="#REF!"/>
    <m/>
  </r>
  <r>
    <x v="0"/>
    <s v="двух лет."/>
    <s v="дв"/>
    <x v="0"/>
    <s v="дву"/>
    <x v="0"/>
    <s v="Светлана Ткачева. День влюбленных... // «100% здоровья», 2003.01.15"/>
    <s v="Светлана Ткачева"/>
    <e v="#REF!"/>
    <m/>
  </r>
  <r>
    <x v="0"/>
    <s v="всего как раз в нашем классе"/>
    <s v="вс"/>
    <x v="0"/>
    <s v="все"/>
    <x v="0"/>
    <s v="Сергей Зиновьев. У «Порше» не выдержало сердце // «За рулем», 2003.05.15"/>
    <s v="Сергей Зиновьев"/>
    <e v="#REF!"/>
    <m/>
  </r>
  <r>
    <x v="1"/>
    <s v="мёда и подкладывая инопланетянам."/>
    <s v="мё"/>
    <x v="0"/>
    <s v="мёд"/>
    <x v="0"/>
    <s v="Сергей Козлов. Новогодняя сказка // «Мурзилка», 2003"/>
    <s v="Сергей Козлов"/>
    <e v="#REF!"/>
    <m/>
  </r>
  <r>
    <x v="0"/>
    <s v="напоминают офисы преуспевающих коммерческих фирм."/>
    <s v="на"/>
    <x v="0"/>
    <s v="нап"/>
    <x v="0"/>
    <s v="Сергей Любимов. Моральный вред с правом передачи // «Богатей» (Саратов), 2003.04.17"/>
    <s v="Сергей Любимов"/>
    <b v="0"/>
    <m/>
  </r>
  <r>
    <x v="0"/>
    <s v="ухудшают положение миллионов самых обездоленных, ― подчеркнул"/>
    <s v="ух"/>
    <x v="0"/>
    <s v="уху"/>
    <x v="0"/>
    <s v="Сергей Обухов. Г.А. Зюганов: КПРФ - защитница самых обездоленных // «Советская Россия», 2003.06.26"/>
    <s v="Сергей Обухов"/>
    <e v="#REF!"/>
    <m/>
  </r>
  <r>
    <x v="0"/>
    <s v="развивались технологии, тем больше росло население"/>
    <s v="ра"/>
    <x v="0"/>
    <s v="раз"/>
    <x v="0"/>
    <s v="Сергей Старостин, Григорий Зеленко. У человечества был один праязык // «Знание -- сила», 2003"/>
    <s v="Сергей Старостин, Григорий Зеленко"/>
    <e v="#REF!"/>
    <m/>
  </r>
  <r>
    <x v="0"/>
    <s v="других."/>
    <s v="др"/>
    <x v="0"/>
    <s v="дру"/>
    <x v="0"/>
    <s v="Филипп Бахтин. Напугать Жеглова. Очередная победа фаворита Australian Open // «Известия», 2003.01.21"/>
    <s v="Филипп Бахтин"/>
    <e v="#REF!"/>
    <m/>
  </r>
  <r>
    <x v="0"/>
    <s v="всего ― в Буинске ― 34%)."/>
    <s v="вс"/>
    <x v="0"/>
    <s v="все"/>
    <x v="0"/>
    <s v="Ю. Ф. Флоринская, Т. Г. Рощина. Жизненные планы выпускников школ из малых городов (2004) // «Человек», 2005"/>
    <s v="Ю. Ф. Флоринская, Т. Г. Рощина"/>
    <e v="#REF!"/>
    <m/>
  </r>
  <r>
    <x v="0"/>
    <s v="всех ― целых 12, 5 миллиона!"/>
    <s v="вс"/>
    <x v="0"/>
    <s v="все"/>
    <x v="0"/>
    <s v="Янис Астафьев. Кто будет работать в России в 2015 году? // «Отечественные записки», 2003"/>
    <s v="Янис Астафьев"/>
    <e v="#REF!"/>
    <m/>
  </r>
  <r>
    <x v="0"/>
    <s v="всего она удивилась муравью, который шёл"/>
    <s v="вс"/>
    <x v="0"/>
    <s v="все"/>
    <x v="0"/>
    <s v="100 лет со дня рождения Елены Александровны Благининой // «Мурзилка», 2003"/>
    <m/>
    <b v="0"/>
    <m/>
  </r>
  <r>
    <x v="0"/>
    <s v="чем жителей Ирландии;"/>
    <s v="че"/>
    <x v="0"/>
    <s v="чем"/>
    <x v="1"/>
    <s v="Homo играющий: Было или не было? // «Знание -- сила», 2003"/>
    <m/>
    <e v="#REF!"/>
    <m/>
  </r>
  <r>
    <x v="0"/>
    <s v="пятого BMW и выглядит как Jaguar"/>
    <s v="пя"/>
    <x v="0"/>
    <s v="пят"/>
    <x v="0"/>
    <s v="АвтоПром. Немцы добрались до «Волги» // «Марийская правда» (Йошкар-Ола), 2003.01.14"/>
    <m/>
    <e v="#REF!"/>
    <m/>
  </r>
  <r>
    <x v="0"/>
    <s v="нежели среди соплеменных бегемотов, носорогов и"/>
    <s v="не"/>
    <x v="1"/>
    <s v="неж"/>
    <x v="0"/>
    <s v="Бандиты из Африки // «Криминальная хроника», 2003.07.08"/>
    <m/>
    <b v="1"/>
    <m/>
  </r>
  <r>
    <x v="0"/>
    <s v="чем он."/>
    <s v="че"/>
    <x v="0"/>
    <s v="чем"/>
    <x v="1"/>
    <s v="Божественный Чарли // «Экран и сцена», 2004.05.06"/>
    <m/>
    <b v="1"/>
    <m/>
  </r>
  <r>
    <x v="0"/>
    <s v="людей проголосует."/>
    <s v="лю"/>
    <x v="0"/>
    <s v="люд"/>
    <x v="0"/>
    <s v="Борис Немцов: Кремль и есть правительство // «Газета», 2003.06.20"/>
    <m/>
    <b v="1"/>
    <m/>
  </r>
  <r>
    <x v="0"/>
    <s v="чем год назад."/>
    <s v="че"/>
    <x v="0"/>
    <s v="чем"/>
    <x v="1"/>
    <s v="Вузы Коми выбрали новых студентов // «Московский комсомолец» в Сыктывкаре, 2003.08.06"/>
    <m/>
    <e v="#REF!"/>
    <m/>
  </r>
  <r>
    <x v="0"/>
    <s v="граждан убеждаются: только коммунисты могут поправить"/>
    <s v="гр"/>
    <x v="0"/>
    <s v="гра"/>
    <x v="0"/>
    <s v="Г.А. Зюганов: Только коммунисты поправят положение // «Советская Россия», 2003.08.23"/>
    <m/>
    <b v="1"/>
    <m/>
  </r>
  <r>
    <x v="0"/>
    <s v="чем в предыдущие годы (7)."/>
    <s v="че"/>
    <x v="0"/>
    <s v="чем"/>
    <x v="1"/>
    <s v="Денежные переводы мигрантов -- фактор инновационного развития мировой финансовой инфраструктуры // «Вопросы статистики», 2004"/>
    <m/>
    <e v="#REF!"/>
    <m/>
  </r>
  <r>
    <x v="0"/>
    <s v="чем в табаке), что облегчает переходы"/>
    <s v="че"/>
    <x v="0"/>
    <s v="чем"/>
    <x v="1"/>
    <s v="Древнейшее лекарство от стресса // «Знание -- сила», 2003"/>
    <m/>
    <e v="#REF!"/>
    <m/>
  </r>
  <r>
    <x v="0"/>
    <s v="уделять внимания продюсерской работе, сами читаете"/>
    <s v="уд"/>
    <x v="0"/>
    <s v="уде"/>
    <x v="0"/>
    <s v="Евгений Киселев: «Таганка прошла через мою судьбу» // «Известия», 2003.01.24"/>
    <m/>
    <e v="#REF!"/>
    <m/>
  </r>
  <r>
    <x v="0"/>
    <s v="чем на сцене…"/>
    <s v="че"/>
    <x v="0"/>
    <s v="чем"/>
    <x v="1"/>
    <s v="Запись LiveJournal (2004)"/>
    <m/>
    <e v="#REF!"/>
    <m/>
  </r>
  <r>
    <x v="0"/>
    <s v="стремиться к знаниям, чем сегодняшние;);)"/>
    <s v="ст"/>
    <x v="0"/>
    <s v="стр"/>
    <x v="0"/>
    <s v="Запись LiveJournal с комментариями (2004)"/>
    <m/>
    <e v="#REF!"/>
    <m/>
  </r>
  <r>
    <x v="0"/>
    <s v="двух богов лодка вмещать отказывалась, причём"/>
    <s v="дв"/>
    <x v="0"/>
    <s v="дву"/>
    <x v="0"/>
    <s v="Запись в LiveJournal-сообществе zagadki (2004)"/>
    <m/>
    <e v="#REF!"/>
    <m/>
  </r>
  <r>
    <x v="0"/>
    <s v="интересовать инновационно-образовательная и технологическая составляющая ИОС"/>
    <s v="ин"/>
    <x v="0"/>
    <s v="инт"/>
    <x v="0"/>
    <s v="Информационные технологии в образовательной среде вуза // «Информационные технологии», 2004"/>
    <m/>
    <e v="#REF!"/>
    <m/>
  </r>
  <r>
    <x v="0"/>
    <s v="становится для них стратегической инициативой."/>
    <s v="ст"/>
    <x v="0"/>
    <s v="ста"/>
    <x v="0"/>
    <s v="К офшорному аутсорсингу готова треть мировых компаний // РБК, 2004.09.13"/>
    <m/>
    <b v="1"/>
    <m/>
  </r>
  <r>
    <x v="0"/>
    <s v="всего?"/>
    <s v="вс"/>
    <x v="0"/>
    <s v="все"/>
    <x v="0"/>
    <s v="Кейт Уинслет: «Наше прошлое должно быть с нами» // «Экран и сцена», 2004.05.06"/>
    <m/>
    <e v="#REF!"/>
    <m/>
  </r>
  <r>
    <x v="0"/>
    <s v="к рассказам или фрагментам прозы."/>
    <s v="к "/>
    <x v="0"/>
    <s v="к р"/>
    <x v="0"/>
    <s v="Классика на школьной сцене // «Народное творчество», 2004"/>
    <m/>
    <e v="#REF!"/>
    <m/>
  </r>
  <r>
    <x v="0"/>
    <s v="формальных и неформальных каналов трудоустройства, бирж"/>
    <s v="фо"/>
    <x v="0"/>
    <s v="фор"/>
    <x v="0"/>
    <s v="Личные подсобные хозяйства населения: состояние и перспективы // «Вопросы статистики», 2004"/>
    <m/>
    <e v="#REF!"/>
    <m/>
  </r>
  <r>
    <x v="0"/>
    <s v="чем штаммы, выделенные в разных странах"/>
    <s v="че"/>
    <x v="0"/>
    <s v="чем"/>
    <x v="1"/>
    <s v="Молекулярная эпидемиология вируса ECHO 30 на территории России и стран СНГ // «Вопросы вирусологии», 2004.09.06"/>
    <m/>
    <e v="#REF!"/>
    <m/>
  </r>
  <r>
    <x v="0"/>
    <s v="мастериц, таких, как Т. Романчикова, В"/>
    <s v="ма"/>
    <x v="0"/>
    <s v="мас"/>
    <x v="0"/>
    <s v="Народный костюм: архаика или современность? // «Народное творчество», 2004"/>
    <m/>
    <e v="#REF!"/>
    <m/>
  </r>
  <r>
    <x v="0"/>
    <s v="чем у меня."/>
    <s v="че"/>
    <x v="0"/>
    <s v="чем"/>
    <x v="1"/>
    <s v="Наши дети: Подростки (2004)"/>
    <m/>
    <e v="#REF!"/>
    <m/>
  </r>
  <r>
    <x v="0"/>
    <s v="внимания, чем обычно, ― это и есть"/>
    <s v="вн"/>
    <x v="0"/>
    <s v="вни"/>
    <x v="0"/>
    <s v="О свойствах постоянных величин // «Экран и сцена», 2004.05.06"/>
    <m/>
    <e v="#REF!"/>
    <m/>
  </r>
  <r>
    <x v="1"/>
    <s v="геометрии"/>
    <s v="ге"/>
    <x v="0"/>
    <s v="гео"/>
    <x v="0"/>
    <s v="Обрати внимание // «Даша», 2004"/>
    <m/>
    <e v="#REF!"/>
    <m/>
  </r>
  <r>
    <x v="0"/>
    <s v="хочется."/>
    <s v="хо"/>
    <x v="0"/>
    <s v="хоч"/>
    <x v="0"/>
    <s v="Переписка в icq между agd-ardin и Герда (2008.03.17)"/>
    <m/>
    <e v="#REF!"/>
    <m/>
  </r>
  <r>
    <x v="0"/>
    <s v="не вмещается, щас следующие будут"/>
    <s v="не"/>
    <x v="1"/>
    <s v="не "/>
    <x v="0"/>
    <s v="Переписка в icq между agd-ardin и Колючий друг (2007.12.21)"/>
    <m/>
    <e v="#REF!"/>
    <m/>
  </r>
  <r>
    <x v="0"/>
    <s v="внимания…"/>
    <s v="вн"/>
    <x v="0"/>
    <s v="вни"/>
    <x v="0"/>
    <s v="Переписка в icq между agd-ardin и Колючий друг (2008.01.16)"/>
    <m/>
    <b v="1"/>
    <m/>
  </r>
  <r>
    <x v="0"/>
    <s v="преимуществ, но конечно при этом ты"/>
    <s v="пр"/>
    <x v="0"/>
    <s v="пре"/>
    <x v="0"/>
    <s v="Переписка в icq между agd-ardin и Колючий друг (2008.02.08)"/>
    <m/>
    <e v="#REF!"/>
    <m/>
  </r>
  <r>
    <x v="0"/>
    <s v="внимания уделяется домашним хозяйствам."/>
    <s v="вн"/>
    <x v="0"/>
    <s v="вни"/>
    <x v="0"/>
    <s v="Потребительские запасы -- сущность и подход к анализу // «Вопросы статистики», 2004"/>
    <m/>
    <e v="#REF!"/>
    <m/>
  </r>
  <r>
    <x v="0"/>
    <s v="усилий к обеспечению соответствия своих продуктов"/>
    <s v="ус"/>
    <x v="0"/>
    <s v="уси"/>
    <x v="0"/>
    <s v="Пресса — важней всего // «Computerworld», 2004"/>
    <m/>
    <e v="#REF!"/>
    <m/>
  </r>
  <r>
    <x v="0"/>
    <s v="чем в апреле этого года и"/>
    <s v="че"/>
    <x v="0"/>
    <s v="чем"/>
    <x v="1"/>
    <s v="Продажи на подъеме // «Computerworld», 2004"/>
    <m/>
    <b v="1"/>
    <m/>
  </r>
  <r>
    <x v="0"/>
    <s v="солнца!"/>
    <s v="со"/>
    <x v="0"/>
    <s v="сол"/>
    <x v="0"/>
    <s v="Пусть солнце дружит с красотой: мягкая защита от ультрафиолета // «Даша», 2004"/>
    <m/>
    <b v="1"/>
    <m/>
  </r>
  <r>
    <x v="0"/>
    <s v="чем соли), 15 грубо дроблёных горошин"/>
    <s v="че"/>
    <x v="0"/>
    <s v="чем"/>
    <x v="1"/>
    <s v="Рецепты национальных кухонь: Скандинавская кухня (2000-2005)"/>
    <m/>
    <e v="#REF!"/>
    <m/>
  </r>
  <r>
    <x v="0"/>
    <s v="костей."/>
    <s v="ко"/>
    <x v="0"/>
    <s v="кос"/>
    <x v="0"/>
    <s v="Рецепты национальных кухонь: Франция (2000-2005)"/>
    <m/>
    <e v="#REF!"/>
    <m/>
  </r>
  <r>
    <x v="1"/>
    <s v="узлов, чтобы крёстная жениха не могла"/>
    <s v="уз"/>
    <x v="0"/>
    <s v="узл"/>
    <x v="0"/>
    <s v="Свадьба тюменских старожилов // «Народное творчество», 2004"/>
    <m/>
    <b v="1"/>
    <m/>
  </r>
  <r>
    <x v="0"/>
    <s v="по сравнению с внутрирегиональными) сократилось общее"/>
    <s v="по"/>
    <x v="0"/>
    <s v="по "/>
    <x v="0"/>
    <s v="Снижение масштабов внутренней миграции населения в России: опыт оценки динамики по данным текущего учета // «Вопросы статистики», 2004"/>
    <m/>
    <e v="#REF!"/>
    <m/>
  </r>
  <r>
    <x v="0"/>
    <s v="чем надо, не расстраивайся."/>
    <s v="че"/>
    <x v="0"/>
    <s v="чем"/>
    <x v="1"/>
    <s v="Советы хозяйке // «Даша», 2004"/>
    <m/>
    <e v="#REF!"/>
    <m/>
  </r>
  <r>
    <x v="0"/>
    <s v="уголков."/>
    <s v="уг"/>
    <x v="0"/>
    <s v="уго"/>
    <x v="0"/>
    <s v="Соломенные картины // «Народное творчество», 2004"/>
    <m/>
    <b v="1"/>
    <m/>
  </r>
  <r>
    <x v="0"/>
    <s v="года скрывался от правосудия, удалось сотрудникам"/>
    <s v="го"/>
    <x v="0"/>
    <s v="год"/>
    <x v="0"/>
    <s v="Сыщики поймали гулю в постели // «Московский комсомолец» в Нижнем Новгороде, 2004.07.30"/>
    <m/>
    <e v="#REF!"/>
    <m/>
  </r>
  <r>
    <x v="0"/>
    <s v="сведений об обрядах."/>
    <s v="св"/>
    <x v="0"/>
    <s v="све"/>
    <x v="0"/>
    <s v="Тверской Иван Купала // «Народное творчество», 2004"/>
    <m/>
    <b v="1"/>
    <m/>
  </r>
  <r>
    <x v="0"/>
    <s v="всего витамина Е содержится в оливковом"/>
    <s v="вс"/>
    <x v="0"/>
    <s v="все"/>
    <x v="0"/>
    <s v="Чудо-эликсиры из зернышек берегут твою молодость // «Даша», 2004"/>
    <m/>
    <e v="#REF!"/>
    <m/>
  </r>
  <r>
    <x v="0"/>
    <s v="трех часов там препирались!"/>
    <s v="тр"/>
    <x v="0"/>
    <s v="тре"/>
    <x v="0"/>
    <s v="Я желанна. Разве это стыдно? // «Даша», 2004"/>
    <m/>
    <e v="#REF!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6B9DE-63AD-40B6-969F-8575D0604AA9}" name="Сводная таблица5" cacheId="2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6" firstHeaderRow="0" firstDataRow="1" firstDataCol="1"/>
  <pivotFields count="10">
    <pivotField axis="axisRow" dataField="1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Не" fld="3" baseField="0" baseItem="0"/>
    <dataField name="Сумма по полю Чем" fld="5" baseField="0" baseItem="0"/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ED5E-8A65-4DFE-BFC2-2BD9F769E2B3}">
  <dimension ref="A3:D11"/>
  <sheetViews>
    <sheetView tabSelected="1" workbookViewId="0">
      <selection activeCell="C10" sqref="C10"/>
    </sheetView>
  </sheetViews>
  <sheetFormatPr defaultRowHeight="15" x14ac:dyDescent="0.25"/>
  <cols>
    <col min="1" max="1" width="17.28515625" bestFit="1" customWidth="1"/>
    <col min="2" max="2" width="18.5703125" bestFit="1" customWidth="1"/>
    <col min="3" max="3" width="20.140625" bestFit="1" customWidth="1"/>
    <col min="4" max="4" width="26.7109375" bestFit="1" customWidth="1"/>
    <col min="5" max="5" width="3.85546875" bestFit="1" customWidth="1"/>
    <col min="6" max="6" width="6.5703125" bestFit="1" customWidth="1"/>
    <col min="7" max="7" width="11.85546875" bestFit="1" customWidth="1"/>
  </cols>
  <sheetData>
    <row r="3" spans="1:4" x14ac:dyDescent="0.25">
      <c r="A3" s="7" t="s">
        <v>423</v>
      </c>
      <c r="B3" t="s">
        <v>425</v>
      </c>
      <c r="C3" t="s">
        <v>426</v>
      </c>
      <c r="D3" t="s">
        <v>427</v>
      </c>
    </row>
    <row r="4" spans="1:4" x14ac:dyDescent="0.25">
      <c r="A4" s="1" t="s">
        <v>4</v>
      </c>
      <c r="B4" s="8">
        <v>3</v>
      </c>
      <c r="C4" s="8">
        <v>26</v>
      </c>
      <c r="D4" s="8">
        <v>147</v>
      </c>
    </row>
    <row r="5" spans="1:4" x14ac:dyDescent="0.25">
      <c r="A5" s="1" t="s">
        <v>12</v>
      </c>
      <c r="B5" s="8">
        <v>0</v>
      </c>
      <c r="C5" s="8">
        <v>1</v>
      </c>
      <c r="D5" s="8">
        <v>7</v>
      </c>
    </row>
    <row r="6" spans="1:4" x14ac:dyDescent="0.25">
      <c r="A6" s="1" t="s">
        <v>424</v>
      </c>
      <c r="B6" s="8">
        <v>3</v>
      </c>
      <c r="C6" s="8">
        <v>27</v>
      </c>
      <c r="D6" s="8">
        <v>154</v>
      </c>
    </row>
    <row r="8" spans="1:4" ht="45" x14ac:dyDescent="0.25">
      <c r="A8" s="9" t="s">
        <v>428</v>
      </c>
      <c r="B8" s="9" t="s">
        <v>430</v>
      </c>
      <c r="C8" s="9" t="s">
        <v>431</v>
      </c>
      <c r="D8" s="9" t="s">
        <v>429</v>
      </c>
    </row>
    <row r="9" spans="1:4" x14ac:dyDescent="0.25">
      <c r="A9" s="9" t="s">
        <v>4</v>
      </c>
      <c r="B9" s="10">
        <f>3/D9</f>
        <v>2.0408163265306121E-2</v>
      </c>
      <c r="C9" s="10">
        <f>26/D9</f>
        <v>0.17687074829931973</v>
      </c>
      <c r="D9" s="9">
        <v>147</v>
      </c>
    </row>
    <row r="10" spans="1:4" x14ac:dyDescent="0.25">
      <c r="A10" s="9" t="s">
        <v>12</v>
      </c>
      <c r="B10" s="10">
        <f>0/D10</f>
        <v>0</v>
      </c>
      <c r="C10" s="10">
        <f>1/D10</f>
        <v>0.14285714285714285</v>
      </c>
      <c r="D10" s="9">
        <v>7</v>
      </c>
    </row>
    <row r="11" spans="1:4" x14ac:dyDescent="0.25">
      <c r="A11" s="4"/>
      <c r="B11" s="4"/>
      <c r="C11" s="4"/>
      <c r="D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7.7109375" style="2" customWidth="1"/>
    <col min="2" max="2" width="50.7109375" style="3" customWidth="1"/>
    <col min="3" max="3" width="12.7109375" style="3" customWidth="1"/>
    <col min="4" max="4" width="5.7109375" style="3" bestFit="1" customWidth="1"/>
    <col min="5" max="5" width="13.5703125" style="3" customWidth="1"/>
    <col min="6" max="6" width="7" style="3" bestFit="1" customWidth="1"/>
    <col min="7" max="7" width="56.85546875" style="3" customWidth="1"/>
    <col min="8" max="8" width="25.28515625" style="4" customWidth="1"/>
    <col min="9" max="9" width="9.140625" style="4"/>
    <col min="10" max="10" width="22.42578125" style="4" bestFit="1" customWidth="1"/>
    <col min="11" max="16384" width="9.140625" style="4"/>
  </cols>
  <sheetData>
    <row r="1" spans="1:10" ht="30" x14ac:dyDescent="0.25">
      <c r="A1" s="2" t="s">
        <v>0</v>
      </c>
      <c r="B1" s="3" t="s">
        <v>1</v>
      </c>
      <c r="C1" s="3" t="s">
        <v>421</v>
      </c>
      <c r="D1" s="3" t="s">
        <v>420</v>
      </c>
      <c r="E1" s="3" t="s">
        <v>422</v>
      </c>
      <c r="F1" s="3" t="s">
        <v>31</v>
      </c>
      <c r="G1" s="3" t="s">
        <v>2</v>
      </c>
      <c r="H1" s="4" t="s">
        <v>3</v>
      </c>
      <c r="I1" s="4" t="s">
        <v>419</v>
      </c>
      <c r="J1" s="4" t="s">
        <v>432</v>
      </c>
    </row>
    <row r="2" spans="1:10" ht="30" x14ac:dyDescent="0.25">
      <c r="A2" s="5" t="s">
        <v>4</v>
      </c>
      <c r="B2" s="3" t="s">
        <v>64</v>
      </c>
      <c r="C2" s="3" t="str">
        <f>LEFT(B2,2)</f>
        <v>вы</v>
      </c>
      <c r="D2" s="3">
        <f>(C2="не")*1</f>
        <v>0</v>
      </c>
      <c r="E2" s="3" t="str">
        <f t="shared" ref="E2:E3" si="0">LEFT(B2,3)</f>
        <v>выд</v>
      </c>
      <c r="F2" s="3">
        <f>(E2="чем")*1</f>
        <v>0</v>
      </c>
      <c r="G2" s="3" t="s">
        <v>65</v>
      </c>
      <c r="H2" s="4" t="s">
        <v>66</v>
      </c>
      <c r="I2" s="4" t="e">
        <f>H2=#REF!</f>
        <v>#REF!</v>
      </c>
    </row>
    <row r="3" spans="1:10" ht="45" x14ac:dyDescent="0.25">
      <c r="A3" s="5" t="s">
        <v>76</v>
      </c>
      <c r="B3" s="3" t="s">
        <v>224</v>
      </c>
      <c r="C3" s="3" t="str">
        <f t="shared" ref="C3:E66" si="1">LEFT(B3,2)</f>
        <v>вс</v>
      </c>
      <c r="D3" s="3">
        <f t="shared" ref="D3:D66" si="2">(C3="не")*1</f>
        <v>0</v>
      </c>
      <c r="E3" s="3" t="str">
        <f t="shared" si="0"/>
        <v>все</v>
      </c>
      <c r="F3" s="3">
        <f t="shared" ref="F3:F66" si="3">(E3="чем")*1</f>
        <v>0</v>
      </c>
      <c r="G3" s="3" t="s">
        <v>225</v>
      </c>
      <c r="H3" s="4" t="s">
        <v>226</v>
      </c>
      <c r="I3" s="4" t="b">
        <f t="shared" ref="I3:I15" si="4">H3=H2</f>
        <v>0</v>
      </c>
    </row>
    <row r="4" spans="1:10" ht="30" x14ac:dyDescent="0.25">
      <c r="A4" s="5" t="s">
        <v>4</v>
      </c>
      <c r="B4" s="3" t="s">
        <v>245</v>
      </c>
      <c r="C4" s="3" t="str">
        <f t="shared" si="1"/>
        <v>мо</v>
      </c>
      <c r="D4" s="3">
        <f t="shared" si="2"/>
        <v>0</v>
      </c>
      <c r="E4" s="3" t="str">
        <f>LEFT(B4,3)</f>
        <v>мол</v>
      </c>
      <c r="F4" s="3">
        <f t="shared" si="3"/>
        <v>0</v>
      </c>
      <c r="G4" s="3" t="s">
        <v>246</v>
      </c>
      <c r="H4" s="4" t="s">
        <v>247</v>
      </c>
      <c r="I4" s="4" t="e">
        <f>H4=#REF!</f>
        <v>#REF!</v>
      </c>
    </row>
    <row r="5" spans="1:10" ht="45" x14ac:dyDescent="0.25">
      <c r="A5" s="5" t="s">
        <v>76</v>
      </c>
      <c r="B5" s="3" t="s">
        <v>77</v>
      </c>
      <c r="C5" s="3" t="str">
        <f t="shared" si="1"/>
        <v>пр</v>
      </c>
      <c r="D5" s="3">
        <f t="shared" si="2"/>
        <v>0</v>
      </c>
      <c r="E5" s="3" t="str">
        <f t="shared" ref="E5:E68" si="5">LEFT(B5,3)</f>
        <v>про</v>
      </c>
      <c r="F5" s="3">
        <f t="shared" si="3"/>
        <v>0</v>
      </c>
      <c r="G5" s="3" t="s">
        <v>78</v>
      </c>
      <c r="H5" s="4" t="s">
        <v>79</v>
      </c>
      <c r="I5" s="4" t="e">
        <f>H5=#REF!</f>
        <v>#REF!</v>
      </c>
    </row>
    <row r="6" spans="1:10" ht="30" x14ac:dyDescent="0.25">
      <c r="A6" s="5" t="s">
        <v>4</v>
      </c>
      <c r="B6" s="3" t="s">
        <v>137</v>
      </c>
      <c r="C6" s="3" t="str">
        <f t="shared" si="1"/>
        <v>че</v>
      </c>
      <c r="D6" s="3">
        <f t="shared" si="2"/>
        <v>0</v>
      </c>
      <c r="E6" s="3" t="str">
        <f t="shared" si="5"/>
        <v>чем</v>
      </c>
      <c r="F6" s="3">
        <f t="shared" si="3"/>
        <v>1</v>
      </c>
      <c r="G6" s="3" t="s">
        <v>138</v>
      </c>
      <c r="H6" s="4" t="s">
        <v>139</v>
      </c>
      <c r="I6" s="4" t="e">
        <f>H6=#REF!</f>
        <v>#REF!</v>
      </c>
    </row>
    <row r="7" spans="1:10" ht="30" x14ac:dyDescent="0.25">
      <c r="A7" s="5" t="s">
        <v>4</v>
      </c>
      <c r="B7" s="3" t="s">
        <v>140</v>
      </c>
      <c r="C7" s="3" t="str">
        <f t="shared" si="1"/>
        <v>тр</v>
      </c>
      <c r="D7" s="3">
        <f t="shared" si="2"/>
        <v>0</v>
      </c>
      <c r="E7" s="3" t="str">
        <f t="shared" si="5"/>
        <v>тре</v>
      </c>
      <c r="F7" s="3">
        <f t="shared" si="3"/>
        <v>0</v>
      </c>
      <c r="G7" s="3" t="s">
        <v>141</v>
      </c>
      <c r="H7" s="4" t="s">
        <v>142</v>
      </c>
      <c r="I7" s="4" t="e">
        <f>H7=#REF!</f>
        <v>#REF!</v>
      </c>
    </row>
    <row r="8" spans="1:10" ht="30" x14ac:dyDescent="0.25">
      <c r="A8" s="5" t="s">
        <v>4</v>
      </c>
      <c r="B8" s="3" t="s">
        <v>143</v>
      </c>
      <c r="C8" s="3" t="str">
        <f t="shared" si="1"/>
        <v>вс</v>
      </c>
      <c r="D8" s="3">
        <f t="shared" si="2"/>
        <v>0</v>
      </c>
      <c r="E8" s="3" t="str">
        <f t="shared" si="5"/>
        <v>все</v>
      </c>
      <c r="F8" s="3">
        <f t="shared" si="3"/>
        <v>0</v>
      </c>
      <c r="G8" s="3" t="s">
        <v>144</v>
      </c>
      <c r="H8" s="4" t="s">
        <v>145</v>
      </c>
      <c r="I8" s="4" t="e">
        <f>H8=#REF!</f>
        <v>#REF!</v>
      </c>
    </row>
    <row r="9" spans="1:10" x14ac:dyDescent="0.25">
      <c r="A9" s="5" t="s">
        <v>12</v>
      </c>
      <c r="B9" s="3" t="s">
        <v>146</v>
      </c>
      <c r="C9" s="3" t="str">
        <f t="shared" si="1"/>
        <v>пи</v>
      </c>
      <c r="D9" s="3">
        <f t="shared" si="2"/>
        <v>0</v>
      </c>
      <c r="E9" s="3" t="str">
        <f t="shared" si="5"/>
        <v>пищ</v>
      </c>
      <c r="F9" s="3">
        <f t="shared" si="3"/>
        <v>0</v>
      </c>
      <c r="G9" s="3" t="s">
        <v>147</v>
      </c>
      <c r="H9" s="4" t="s">
        <v>148</v>
      </c>
      <c r="I9" s="4" t="b">
        <f t="shared" si="4"/>
        <v>0</v>
      </c>
    </row>
    <row r="10" spans="1:10" ht="45" x14ac:dyDescent="0.25">
      <c r="A10" s="5" t="s">
        <v>4</v>
      </c>
      <c r="B10" s="3" t="s">
        <v>149</v>
      </c>
      <c r="C10" s="3" t="str">
        <f t="shared" si="1"/>
        <v>по</v>
      </c>
      <c r="D10" s="3">
        <f t="shared" si="2"/>
        <v>0</v>
      </c>
      <c r="E10" s="3" t="str">
        <f t="shared" si="5"/>
        <v>пох</v>
      </c>
      <c r="F10" s="3">
        <f t="shared" si="3"/>
        <v>0</v>
      </c>
      <c r="G10" s="3" t="s">
        <v>150</v>
      </c>
      <c r="H10" s="4" t="s">
        <v>151</v>
      </c>
      <c r="I10" s="4" t="e">
        <f>H10=#REF!</f>
        <v>#REF!</v>
      </c>
    </row>
    <row r="11" spans="1:10" ht="30" x14ac:dyDescent="0.25">
      <c r="A11" s="5" t="s">
        <v>4</v>
      </c>
      <c r="B11" s="3" t="s">
        <v>152</v>
      </c>
      <c r="C11" s="3" t="str">
        <f t="shared" si="1"/>
        <v>лю</v>
      </c>
      <c r="D11" s="3">
        <f t="shared" si="2"/>
        <v>0</v>
      </c>
      <c r="E11" s="3" t="str">
        <f t="shared" si="5"/>
        <v>люд</v>
      </c>
      <c r="F11" s="3">
        <f t="shared" si="3"/>
        <v>0</v>
      </c>
      <c r="G11" s="3" t="s">
        <v>153</v>
      </c>
      <c r="H11" s="4" t="s">
        <v>154</v>
      </c>
      <c r="I11" s="4" t="e">
        <f>H11=#REF!</f>
        <v>#REF!</v>
      </c>
    </row>
    <row r="12" spans="1:10" ht="45" x14ac:dyDescent="0.25">
      <c r="A12" s="5" t="s">
        <v>4</v>
      </c>
      <c r="B12" s="3" t="s">
        <v>155</v>
      </c>
      <c r="C12" s="3" t="str">
        <f t="shared" si="1"/>
        <v>кр</v>
      </c>
      <c r="D12" s="3">
        <f t="shared" si="2"/>
        <v>0</v>
      </c>
      <c r="E12" s="3" t="str">
        <f t="shared" si="5"/>
        <v>кро</v>
      </c>
      <c r="F12" s="3">
        <f t="shared" si="3"/>
        <v>0</v>
      </c>
      <c r="G12" s="3" t="s">
        <v>156</v>
      </c>
      <c r="H12" s="4" t="s">
        <v>157</v>
      </c>
      <c r="I12" s="4" t="b">
        <f t="shared" si="4"/>
        <v>0</v>
      </c>
    </row>
    <row r="13" spans="1:10" ht="30" x14ac:dyDescent="0.25">
      <c r="A13" s="5" t="s">
        <v>4</v>
      </c>
      <c r="B13" s="3" t="s">
        <v>158</v>
      </c>
      <c r="C13" s="3" t="str">
        <f t="shared" si="1"/>
        <v>пр</v>
      </c>
      <c r="D13" s="3">
        <f t="shared" si="2"/>
        <v>0</v>
      </c>
      <c r="E13" s="3" t="str">
        <f t="shared" si="5"/>
        <v>пре</v>
      </c>
      <c r="F13" s="3">
        <f t="shared" si="3"/>
        <v>0</v>
      </c>
      <c r="G13" s="3" t="s">
        <v>159</v>
      </c>
      <c r="H13" s="4" t="s">
        <v>160</v>
      </c>
      <c r="I13" s="4" t="b">
        <f t="shared" si="4"/>
        <v>0</v>
      </c>
    </row>
    <row r="14" spans="1:10" ht="30" x14ac:dyDescent="0.25">
      <c r="A14" s="5" t="s">
        <v>4</v>
      </c>
      <c r="B14" s="3" t="s">
        <v>161</v>
      </c>
      <c r="C14" s="3" t="str">
        <f t="shared" si="1"/>
        <v>от</v>
      </c>
      <c r="D14" s="3">
        <f t="shared" si="2"/>
        <v>0</v>
      </c>
      <c r="E14" s="3" t="str">
        <f t="shared" si="5"/>
        <v>отс</v>
      </c>
      <c r="F14" s="3">
        <f t="shared" si="3"/>
        <v>0</v>
      </c>
      <c r="G14" s="3" t="s">
        <v>162</v>
      </c>
      <c r="H14" s="4" t="s">
        <v>163</v>
      </c>
      <c r="I14" s="4" t="b">
        <f t="shared" si="4"/>
        <v>0</v>
      </c>
    </row>
    <row r="15" spans="1:10" ht="30" x14ac:dyDescent="0.25">
      <c r="A15" s="5" t="s">
        <v>4</v>
      </c>
      <c r="B15" s="3" t="s">
        <v>164</v>
      </c>
      <c r="C15" s="3" t="str">
        <f t="shared" si="1"/>
        <v>вс</v>
      </c>
      <c r="D15" s="3">
        <f t="shared" si="2"/>
        <v>0</v>
      </c>
      <c r="E15" s="3" t="str">
        <f t="shared" si="5"/>
        <v>все</v>
      </c>
      <c r="F15" s="3">
        <f t="shared" si="3"/>
        <v>0</v>
      </c>
      <c r="G15" s="3" t="s">
        <v>165</v>
      </c>
      <c r="H15" s="4" t="s">
        <v>166</v>
      </c>
      <c r="I15" s="4" t="b">
        <f t="shared" si="4"/>
        <v>0</v>
      </c>
    </row>
    <row r="16" spans="1:10" ht="30" x14ac:dyDescent="0.25">
      <c r="A16" s="5" t="s">
        <v>4</v>
      </c>
      <c r="B16" s="3" t="s">
        <v>167</v>
      </c>
      <c r="C16" s="3" t="str">
        <f t="shared" si="1"/>
        <v>че</v>
      </c>
      <c r="D16" s="3">
        <f t="shared" si="2"/>
        <v>0</v>
      </c>
      <c r="E16" s="3" t="str">
        <f t="shared" si="5"/>
        <v>чем</v>
      </c>
      <c r="F16" s="3">
        <f t="shared" si="3"/>
        <v>1</v>
      </c>
      <c r="G16" s="3" t="s">
        <v>168</v>
      </c>
      <c r="H16" s="4" t="s">
        <v>169</v>
      </c>
      <c r="I16" s="4" t="e">
        <f>H16=#REF!</f>
        <v>#REF!</v>
      </c>
    </row>
    <row r="17" spans="1:9" ht="30" x14ac:dyDescent="0.25">
      <c r="A17" s="5" t="s">
        <v>4</v>
      </c>
      <c r="B17" s="3" t="s">
        <v>170</v>
      </c>
      <c r="C17" s="3" t="str">
        <f t="shared" si="1"/>
        <v>вс</v>
      </c>
      <c r="D17" s="3">
        <f t="shared" si="2"/>
        <v>0</v>
      </c>
      <c r="E17" s="3" t="str">
        <f t="shared" si="5"/>
        <v>все</v>
      </c>
      <c r="F17" s="3">
        <f t="shared" si="3"/>
        <v>0</v>
      </c>
      <c r="G17" s="3" t="s">
        <v>171</v>
      </c>
      <c r="H17" s="4" t="s">
        <v>172</v>
      </c>
      <c r="I17" s="4" t="e">
        <f>H17=#REF!</f>
        <v>#REF!</v>
      </c>
    </row>
    <row r="18" spans="1:9" ht="30" x14ac:dyDescent="0.25">
      <c r="A18" s="5" t="s">
        <v>4</v>
      </c>
      <c r="B18" s="3" t="s">
        <v>173</v>
      </c>
      <c r="C18" s="3" t="str">
        <f t="shared" si="1"/>
        <v>ме</v>
      </c>
      <c r="D18" s="3">
        <f t="shared" si="2"/>
        <v>0</v>
      </c>
      <c r="E18" s="3" t="str">
        <f t="shared" si="5"/>
        <v>мес</v>
      </c>
      <c r="F18" s="3">
        <f t="shared" si="3"/>
        <v>0</v>
      </c>
      <c r="G18" s="3" t="s">
        <v>174</v>
      </c>
      <c r="H18" s="4" t="s">
        <v>175</v>
      </c>
      <c r="I18" s="4" t="b">
        <f t="shared" ref="I18:I34" si="6">H18=H17</f>
        <v>0</v>
      </c>
    </row>
    <row r="19" spans="1:9" ht="30" x14ac:dyDescent="0.25">
      <c r="A19" s="5" t="s">
        <v>4</v>
      </c>
      <c r="B19" s="3" t="s">
        <v>176</v>
      </c>
      <c r="C19" s="3" t="str">
        <f t="shared" si="1"/>
        <v>на</v>
      </c>
      <c r="D19" s="3">
        <f t="shared" si="2"/>
        <v>0</v>
      </c>
      <c r="E19" s="3" t="str">
        <f t="shared" si="5"/>
        <v xml:space="preserve">на </v>
      </c>
      <c r="F19" s="3">
        <f t="shared" si="3"/>
        <v>0</v>
      </c>
      <c r="G19" s="3" t="s">
        <v>177</v>
      </c>
      <c r="H19" s="4" t="s">
        <v>178</v>
      </c>
      <c r="I19" s="4" t="e">
        <f>H19=#REF!</f>
        <v>#REF!</v>
      </c>
    </row>
    <row r="20" spans="1:9" ht="30" x14ac:dyDescent="0.25">
      <c r="A20" s="5" t="s">
        <v>4</v>
      </c>
      <c r="B20" s="3" t="s">
        <v>179</v>
      </c>
      <c r="C20" s="3" t="str">
        <f t="shared" si="1"/>
        <v>ст</v>
      </c>
      <c r="D20" s="3">
        <f t="shared" si="2"/>
        <v>0</v>
      </c>
      <c r="E20" s="3" t="str">
        <f t="shared" si="5"/>
        <v>ста</v>
      </c>
      <c r="F20" s="3">
        <f t="shared" si="3"/>
        <v>0</v>
      </c>
      <c r="G20" s="3" t="s">
        <v>180</v>
      </c>
      <c r="H20" s="4" t="s">
        <v>181</v>
      </c>
      <c r="I20" s="4" t="e">
        <f>H20=#REF!</f>
        <v>#REF!</v>
      </c>
    </row>
    <row r="21" spans="1:9" x14ac:dyDescent="0.25">
      <c r="A21" s="5" t="s">
        <v>4</v>
      </c>
      <c r="B21" s="3" t="s">
        <v>182</v>
      </c>
      <c r="C21" s="3" t="str">
        <f t="shared" si="1"/>
        <v>на</v>
      </c>
      <c r="D21" s="3">
        <f t="shared" si="2"/>
        <v>0</v>
      </c>
      <c r="E21" s="3" t="str">
        <f t="shared" si="5"/>
        <v>нач</v>
      </c>
      <c r="F21" s="3">
        <f t="shared" si="3"/>
        <v>0</v>
      </c>
      <c r="G21" s="3" t="s">
        <v>183</v>
      </c>
      <c r="H21" s="4" t="s">
        <v>184</v>
      </c>
      <c r="I21" s="4" t="e">
        <f>H21=#REF!</f>
        <v>#REF!</v>
      </c>
    </row>
    <row r="22" spans="1:9" ht="45" x14ac:dyDescent="0.25">
      <c r="A22" s="5" t="s">
        <v>4</v>
      </c>
      <c r="B22" s="3" t="s">
        <v>185</v>
      </c>
      <c r="C22" s="3" t="str">
        <f t="shared" si="1"/>
        <v>дв</v>
      </c>
      <c r="D22" s="3">
        <f t="shared" si="2"/>
        <v>0</v>
      </c>
      <c r="E22" s="3" t="str">
        <f t="shared" si="5"/>
        <v>дву</v>
      </c>
      <c r="F22" s="3">
        <f t="shared" si="3"/>
        <v>0</v>
      </c>
      <c r="G22" s="3" t="s">
        <v>186</v>
      </c>
      <c r="H22" s="4" t="s">
        <v>187</v>
      </c>
      <c r="I22" s="4" t="b">
        <f t="shared" si="6"/>
        <v>0</v>
      </c>
    </row>
    <row r="23" spans="1:9" ht="30" x14ac:dyDescent="0.25">
      <c r="A23" s="5" t="s">
        <v>4</v>
      </c>
      <c r="B23" s="3" t="s">
        <v>188</v>
      </c>
      <c r="C23" s="3" t="str">
        <f t="shared" si="1"/>
        <v>че</v>
      </c>
      <c r="D23" s="3">
        <f t="shared" si="2"/>
        <v>0</v>
      </c>
      <c r="E23" s="3" t="str">
        <f t="shared" si="5"/>
        <v>чем</v>
      </c>
      <c r="F23" s="3">
        <f t="shared" si="3"/>
        <v>1</v>
      </c>
      <c r="G23" s="3" t="s">
        <v>189</v>
      </c>
      <c r="H23" s="4" t="s">
        <v>190</v>
      </c>
      <c r="I23" s="4" t="b">
        <f t="shared" si="6"/>
        <v>0</v>
      </c>
    </row>
    <row r="24" spans="1:9" ht="30" x14ac:dyDescent="0.25">
      <c r="A24" s="5" t="s">
        <v>4</v>
      </c>
      <c r="B24" s="3" t="s">
        <v>191</v>
      </c>
      <c r="C24" s="3" t="str">
        <f t="shared" si="1"/>
        <v>ти</v>
      </c>
      <c r="D24" s="3">
        <f t="shared" si="2"/>
        <v>0</v>
      </c>
      <c r="E24" s="3" t="str">
        <f t="shared" si="5"/>
        <v>тир</v>
      </c>
      <c r="F24" s="3">
        <f t="shared" si="3"/>
        <v>0</v>
      </c>
      <c r="G24" s="3" t="s">
        <v>192</v>
      </c>
      <c r="H24" s="4" t="s">
        <v>193</v>
      </c>
      <c r="I24" s="4" t="b">
        <f t="shared" si="6"/>
        <v>0</v>
      </c>
    </row>
    <row r="25" spans="1:9" ht="30" x14ac:dyDescent="0.25">
      <c r="A25" s="5" t="s">
        <v>4</v>
      </c>
      <c r="B25" s="3" t="s">
        <v>194</v>
      </c>
      <c r="C25" s="3" t="str">
        <f t="shared" si="1"/>
        <v xml:space="preserve">и </v>
      </c>
      <c r="D25" s="3">
        <f t="shared" si="2"/>
        <v>0</v>
      </c>
      <c r="E25" s="3" t="str">
        <f t="shared" si="5"/>
        <v>и л</v>
      </c>
      <c r="F25" s="3">
        <f t="shared" si="3"/>
        <v>0</v>
      </c>
      <c r="G25" s="3" t="s">
        <v>195</v>
      </c>
      <c r="H25" s="4" t="s">
        <v>196</v>
      </c>
      <c r="I25" s="4" t="e">
        <f>H25=#REF!</f>
        <v>#REF!</v>
      </c>
    </row>
    <row r="26" spans="1:9" ht="30" x14ac:dyDescent="0.25">
      <c r="A26" s="5" t="s">
        <v>4</v>
      </c>
      <c r="B26" s="3" t="s">
        <v>206</v>
      </c>
      <c r="C26" s="3" t="str">
        <f t="shared" si="1"/>
        <v>вс</v>
      </c>
      <c r="D26" s="3">
        <f t="shared" si="2"/>
        <v>0</v>
      </c>
      <c r="E26" s="3" t="str">
        <f t="shared" si="5"/>
        <v>все</v>
      </c>
      <c r="F26" s="3">
        <f t="shared" si="3"/>
        <v>0</v>
      </c>
      <c r="G26" s="3" t="s">
        <v>207</v>
      </c>
      <c r="H26" s="4" t="s">
        <v>208</v>
      </c>
      <c r="I26" s="4" t="e">
        <f>H26=#REF!</f>
        <v>#REF!</v>
      </c>
    </row>
    <row r="27" spans="1:9" ht="30" x14ac:dyDescent="0.25">
      <c r="A27" s="5" t="s">
        <v>4</v>
      </c>
      <c r="B27" s="3" t="s">
        <v>287</v>
      </c>
      <c r="C27" s="3" t="str">
        <f t="shared" si="1"/>
        <v>де</v>
      </c>
      <c r="D27" s="3">
        <f t="shared" si="2"/>
        <v>0</v>
      </c>
      <c r="E27" s="3" t="str">
        <f t="shared" si="5"/>
        <v>дел</v>
      </c>
      <c r="F27" s="3">
        <f t="shared" si="3"/>
        <v>0</v>
      </c>
      <c r="G27" s="3" t="s">
        <v>288</v>
      </c>
      <c r="H27" s="4" t="s">
        <v>289</v>
      </c>
      <c r="I27" s="4" t="e">
        <f>H27=#REF!</f>
        <v>#REF!</v>
      </c>
    </row>
    <row r="28" spans="1:9" ht="30" x14ac:dyDescent="0.25">
      <c r="A28" s="5" t="s">
        <v>4</v>
      </c>
      <c r="B28" s="3" t="s">
        <v>200</v>
      </c>
      <c r="C28" s="3" t="str">
        <f t="shared" si="1"/>
        <v>по</v>
      </c>
      <c r="D28" s="3">
        <f t="shared" si="2"/>
        <v>0</v>
      </c>
      <c r="E28" s="3" t="str">
        <f t="shared" si="5"/>
        <v>под</v>
      </c>
      <c r="F28" s="3">
        <f t="shared" si="3"/>
        <v>0</v>
      </c>
      <c r="G28" s="3" t="s">
        <v>201</v>
      </c>
      <c r="H28" s="4" t="s">
        <v>202</v>
      </c>
      <c r="I28" s="4" t="b">
        <f t="shared" si="6"/>
        <v>0</v>
      </c>
    </row>
    <row r="29" spans="1:9" ht="45" x14ac:dyDescent="0.25">
      <c r="A29" s="5" t="s">
        <v>4</v>
      </c>
      <c r="B29" s="3" t="s">
        <v>73</v>
      </c>
      <c r="C29" s="3" t="str">
        <f t="shared" si="1"/>
        <v>ра</v>
      </c>
      <c r="D29" s="3">
        <f t="shared" si="2"/>
        <v>0</v>
      </c>
      <c r="E29" s="3" t="str">
        <f t="shared" si="5"/>
        <v>раз</v>
      </c>
      <c r="F29" s="3">
        <f t="shared" si="3"/>
        <v>0</v>
      </c>
      <c r="G29" s="3" t="s">
        <v>74</v>
      </c>
      <c r="H29" s="4" t="s">
        <v>75</v>
      </c>
      <c r="I29" s="4" t="e">
        <f>H29=#REF!</f>
        <v>#REF!</v>
      </c>
    </row>
    <row r="30" spans="1:9" x14ac:dyDescent="0.25">
      <c r="A30" s="5" t="s">
        <v>4</v>
      </c>
      <c r="B30" s="3" t="s">
        <v>203</v>
      </c>
      <c r="C30" s="3" t="str">
        <f t="shared" si="1"/>
        <v>дв</v>
      </c>
      <c r="D30" s="3">
        <f t="shared" si="2"/>
        <v>0</v>
      </c>
      <c r="E30" s="3" t="str">
        <f t="shared" si="5"/>
        <v>дву</v>
      </c>
      <c r="F30" s="3">
        <f t="shared" si="3"/>
        <v>0</v>
      </c>
      <c r="G30" s="3" t="s">
        <v>204</v>
      </c>
      <c r="H30" s="4" t="s">
        <v>205</v>
      </c>
      <c r="I30" s="4" t="e">
        <f>H30=#REF!</f>
        <v>#REF!</v>
      </c>
    </row>
    <row r="31" spans="1:9" x14ac:dyDescent="0.25">
      <c r="A31" s="5" t="s">
        <v>4</v>
      </c>
      <c r="B31" s="3" t="s">
        <v>209</v>
      </c>
      <c r="C31" s="3" t="str">
        <f t="shared" si="1"/>
        <v>вр</v>
      </c>
      <c r="D31" s="3">
        <f t="shared" si="2"/>
        <v>0</v>
      </c>
      <c r="E31" s="3" t="str">
        <f t="shared" si="5"/>
        <v>вре</v>
      </c>
      <c r="F31" s="3">
        <f t="shared" si="3"/>
        <v>0</v>
      </c>
      <c r="G31" s="3" t="s">
        <v>210</v>
      </c>
      <c r="H31" s="4" t="s">
        <v>211</v>
      </c>
      <c r="I31" s="4" t="e">
        <f>H31=#REF!</f>
        <v>#REF!</v>
      </c>
    </row>
    <row r="32" spans="1:9" ht="30" x14ac:dyDescent="0.25">
      <c r="A32" s="5" t="s">
        <v>4</v>
      </c>
      <c r="B32" s="3" t="s">
        <v>212</v>
      </c>
      <c r="C32" s="3" t="str">
        <f t="shared" si="1"/>
        <v>од</v>
      </c>
      <c r="D32" s="3">
        <f t="shared" si="2"/>
        <v>0</v>
      </c>
      <c r="E32" s="3" t="str">
        <f t="shared" si="5"/>
        <v>одн</v>
      </c>
      <c r="F32" s="3">
        <f t="shared" si="3"/>
        <v>0</v>
      </c>
      <c r="G32" s="3" t="s">
        <v>213</v>
      </c>
      <c r="H32" s="4" t="s">
        <v>214</v>
      </c>
      <c r="I32" s="4" t="e">
        <f>H32=#REF!</f>
        <v>#REF!</v>
      </c>
    </row>
    <row r="33" spans="1:9" ht="30" x14ac:dyDescent="0.25">
      <c r="A33" s="5" t="s">
        <v>4</v>
      </c>
      <c r="B33" s="3" t="s">
        <v>49</v>
      </c>
      <c r="C33" s="3" t="str">
        <f t="shared" si="1"/>
        <v>сх</v>
      </c>
      <c r="D33" s="3">
        <f t="shared" si="2"/>
        <v>0</v>
      </c>
      <c r="E33" s="3" t="str">
        <f t="shared" si="5"/>
        <v>схо</v>
      </c>
      <c r="F33" s="3">
        <f t="shared" si="3"/>
        <v>0</v>
      </c>
      <c r="G33" s="3" t="s">
        <v>50</v>
      </c>
      <c r="H33" s="4" t="s">
        <v>51</v>
      </c>
      <c r="I33" s="4" t="e">
        <f>H33=#REF!</f>
        <v>#REF!</v>
      </c>
    </row>
    <row r="34" spans="1:9" ht="30" x14ac:dyDescent="0.25">
      <c r="A34" s="5" t="s">
        <v>4</v>
      </c>
      <c r="B34" s="3" t="s">
        <v>215</v>
      </c>
      <c r="C34" s="3" t="str">
        <f t="shared" si="1"/>
        <v>их</v>
      </c>
      <c r="D34" s="3">
        <f t="shared" si="2"/>
        <v>0</v>
      </c>
      <c r="E34" s="3" t="str">
        <f t="shared" si="5"/>
        <v xml:space="preserve">их </v>
      </c>
      <c r="F34" s="3">
        <f t="shared" si="3"/>
        <v>0</v>
      </c>
      <c r="G34" s="3" t="s">
        <v>216</v>
      </c>
      <c r="H34" s="4" t="s">
        <v>217</v>
      </c>
      <c r="I34" s="4" t="b">
        <f t="shared" si="6"/>
        <v>0</v>
      </c>
    </row>
    <row r="35" spans="1:9" ht="30" x14ac:dyDescent="0.25">
      <c r="A35" s="5" t="s">
        <v>4</v>
      </c>
      <c r="B35" s="3" t="s">
        <v>218</v>
      </c>
      <c r="C35" s="3" t="str">
        <f t="shared" si="1"/>
        <v>ко</v>
      </c>
      <c r="D35" s="3">
        <f t="shared" si="2"/>
        <v>0</v>
      </c>
      <c r="E35" s="3" t="str">
        <f t="shared" si="5"/>
        <v>ког</v>
      </c>
      <c r="F35" s="3">
        <f t="shared" si="3"/>
        <v>0</v>
      </c>
      <c r="G35" s="3" t="s">
        <v>219</v>
      </c>
      <c r="H35" s="4" t="s">
        <v>220</v>
      </c>
      <c r="I35" s="4" t="e">
        <f>H35=#REF!</f>
        <v>#REF!</v>
      </c>
    </row>
    <row r="36" spans="1:9" ht="30" x14ac:dyDescent="0.25">
      <c r="A36" s="5" t="s">
        <v>4</v>
      </c>
      <c r="B36" s="3" t="s">
        <v>221</v>
      </c>
      <c r="C36" s="3" t="str">
        <f t="shared" si="1"/>
        <v>ко</v>
      </c>
      <c r="D36" s="3">
        <f t="shared" si="2"/>
        <v>0</v>
      </c>
      <c r="E36" s="3" t="str">
        <f t="shared" si="5"/>
        <v>ком</v>
      </c>
      <c r="F36" s="3">
        <f t="shared" si="3"/>
        <v>0</v>
      </c>
      <c r="G36" s="3" t="s">
        <v>222</v>
      </c>
      <c r="H36" s="4" t="s">
        <v>223</v>
      </c>
      <c r="I36" s="4" t="e">
        <f>H36=#REF!</f>
        <v>#REF!</v>
      </c>
    </row>
    <row r="37" spans="1:9" ht="30" x14ac:dyDescent="0.25">
      <c r="A37" s="5" t="s">
        <v>4</v>
      </c>
      <c r="B37" s="3" t="s">
        <v>52</v>
      </c>
      <c r="C37" s="3" t="str">
        <f t="shared" si="1"/>
        <v>ча</v>
      </c>
      <c r="D37" s="3">
        <f t="shared" si="2"/>
        <v>0</v>
      </c>
      <c r="E37" s="3" t="str">
        <f t="shared" si="5"/>
        <v>час</v>
      </c>
      <c r="F37" s="3">
        <f t="shared" si="3"/>
        <v>0</v>
      </c>
      <c r="G37" s="3" t="s">
        <v>53</v>
      </c>
      <c r="H37" s="4" t="s">
        <v>54</v>
      </c>
      <c r="I37" s="4" t="e">
        <f>H37=#REF!</f>
        <v>#REF!</v>
      </c>
    </row>
    <row r="38" spans="1:9" ht="30" x14ac:dyDescent="0.25">
      <c r="A38" s="5" t="s">
        <v>76</v>
      </c>
      <c r="B38" s="3" t="s">
        <v>227</v>
      </c>
      <c r="C38" s="3" t="str">
        <f t="shared" si="1"/>
        <v>со</v>
      </c>
      <c r="D38" s="3">
        <f t="shared" si="2"/>
        <v>0</v>
      </c>
      <c r="E38" s="3" t="str">
        <f t="shared" si="5"/>
        <v>соц</v>
      </c>
      <c r="F38" s="3">
        <f t="shared" si="3"/>
        <v>0</v>
      </c>
      <c r="G38" s="3" t="s">
        <v>228</v>
      </c>
      <c r="H38" s="4" t="s">
        <v>229</v>
      </c>
      <c r="I38" s="4" t="e">
        <f>H38=#REF!</f>
        <v>#REF!</v>
      </c>
    </row>
    <row r="39" spans="1:9" ht="30" x14ac:dyDescent="0.25">
      <c r="A39" s="5" t="s">
        <v>4</v>
      </c>
      <c r="B39" s="3" t="s">
        <v>55</v>
      </c>
      <c r="C39" s="3" t="str">
        <f t="shared" si="1"/>
        <v>вн</v>
      </c>
      <c r="D39" s="3">
        <f t="shared" si="2"/>
        <v>0</v>
      </c>
      <c r="E39" s="3" t="str">
        <f t="shared" si="5"/>
        <v>вни</v>
      </c>
      <c r="F39" s="3">
        <f t="shared" si="3"/>
        <v>0</v>
      </c>
      <c r="G39" s="3" t="s">
        <v>56</v>
      </c>
      <c r="H39" s="4" t="s">
        <v>57</v>
      </c>
      <c r="I39" s="4" t="e">
        <f>H39=#REF!</f>
        <v>#REF!</v>
      </c>
    </row>
    <row r="40" spans="1:9" ht="30" x14ac:dyDescent="0.25">
      <c r="A40" s="5" t="s">
        <v>4</v>
      </c>
      <c r="B40" s="3" t="s">
        <v>230</v>
      </c>
      <c r="C40" s="3" t="str">
        <f t="shared" si="1"/>
        <v>ок</v>
      </c>
      <c r="D40" s="3">
        <f t="shared" si="2"/>
        <v>0</v>
      </c>
      <c r="E40" s="3" t="str">
        <f t="shared" si="5"/>
        <v>око</v>
      </c>
      <c r="F40" s="3">
        <f t="shared" si="3"/>
        <v>0</v>
      </c>
      <c r="G40" s="3" t="s">
        <v>231</v>
      </c>
      <c r="H40" s="4" t="s">
        <v>232</v>
      </c>
      <c r="I40" s="4" t="e">
        <f>H40=#REF!</f>
        <v>#REF!</v>
      </c>
    </row>
    <row r="41" spans="1:9" ht="30" x14ac:dyDescent="0.25">
      <c r="A41" s="5" t="s">
        <v>4</v>
      </c>
      <c r="B41" s="3" t="s">
        <v>233</v>
      </c>
      <c r="C41" s="3" t="str">
        <f t="shared" si="1"/>
        <v>по</v>
      </c>
      <c r="D41" s="3">
        <f t="shared" si="2"/>
        <v>0</v>
      </c>
      <c r="E41" s="3" t="str">
        <f t="shared" si="5"/>
        <v>пол</v>
      </c>
      <c r="F41" s="3">
        <f t="shared" si="3"/>
        <v>0</v>
      </c>
      <c r="G41" s="3" t="s">
        <v>234</v>
      </c>
      <c r="H41" s="4" t="s">
        <v>235</v>
      </c>
      <c r="I41" s="4" t="e">
        <f>H41=#REF!</f>
        <v>#REF!</v>
      </c>
    </row>
    <row r="42" spans="1:9" ht="45" x14ac:dyDescent="0.25">
      <c r="A42" s="5" t="s">
        <v>4</v>
      </c>
      <c r="B42" s="3" t="s">
        <v>236</v>
      </c>
      <c r="C42" s="3" t="str">
        <f t="shared" si="1"/>
        <v>ин</v>
      </c>
      <c r="D42" s="3">
        <f t="shared" si="2"/>
        <v>0</v>
      </c>
      <c r="E42" s="3" t="str">
        <f t="shared" si="5"/>
        <v>инт</v>
      </c>
      <c r="F42" s="3">
        <f t="shared" si="3"/>
        <v>0</v>
      </c>
      <c r="G42" s="3" t="s">
        <v>237</v>
      </c>
      <c r="H42" s="4" t="s">
        <v>238</v>
      </c>
      <c r="I42" s="4" t="e">
        <f>H42=#REF!</f>
        <v>#REF!</v>
      </c>
    </row>
    <row r="43" spans="1:9" ht="45" x14ac:dyDescent="0.25">
      <c r="A43" s="5" t="s">
        <v>4</v>
      </c>
      <c r="B43" s="3" t="s">
        <v>239</v>
      </c>
      <c r="C43" s="3" t="str">
        <f t="shared" si="1"/>
        <v>та</v>
      </c>
      <c r="D43" s="3">
        <f t="shared" si="2"/>
        <v>0</v>
      </c>
      <c r="E43" s="3" t="str">
        <f t="shared" si="5"/>
        <v>так</v>
      </c>
      <c r="F43" s="3">
        <f t="shared" si="3"/>
        <v>0</v>
      </c>
      <c r="G43" s="3" t="s">
        <v>240</v>
      </c>
      <c r="H43" s="4" t="s">
        <v>241</v>
      </c>
      <c r="I43" s="4" t="b">
        <f t="shared" ref="I43:I49" si="7">H43=H42</f>
        <v>0</v>
      </c>
    </row>
    <row r="44" spans="1:9" ht="30" x14ac:dyDescent="0.25">
      <c r="A44" s="5" t="s">
        <v>4</v>
      </c>
      <c r="B44" s="3" t="s">
        <v>242</v>
      </c>
      <c r="C44" s="3" t="str">
        <f t="shared" si="1"/>
        <v>по</v>
      </c>
      <c r="D44" s="3">
        <f t="shared" si="2"/>
        <v>0</v>
      </c>
      <c r="E44" s="3" t="str">
        <f t="shared" si="5"/>
        <v>под</v>
      </c>
      <c r="F44" s="3">
        <f t="shared" si="3"/>
        <v>0</v>
      </c>
      <c r="G44" s="3" t="s">
        <v>243</v>
      </c>
      <c r="H44" s="4" t="s">
        <v>244</v>
      </c>
      <c r="I44" s="4" t="e">
        <f>H44=#REF!</f>
        <v>#REF!</v>
      </c>
    </row>
    <row r="45" spans="1:9" ht="45" x14ac:dyDescent="0.25">
      <c r="A45" s="5" t="s">
        <v>4</v>
      </c>
      <c r="B45" s="3" t="s">
        <v>296</v>
      </c>
      <c r="C45" s="3" t="str">
        <f t="shared" si="1"/>
        <v>че</v>
      </c>
      <c r="D45" s="3">
        <f t="shared" si="2"/>
        <v>0</v>
      </c>
      <c r="E45" s="3" t="str">
        <f t="shared" si="5"/>
        <v>чем</v>
      </c>
      <c r="F45" s="3">
        <f t="shared" si="3"/>
        <v>1</v>
      </c>
      <c r="G45" s="3" t="s">
        <v>297</v>
      </c>
      <c r="H45" s="4" t="s">
        <v>298</v>
      </c>
      <c r="I45" s="4" t="e">
        <f>H45=#REF!</f>
        <v>#REF!</v>
      </c>
    </row>
    <row r="46" spans="1:9" ht="45" x14ac:dyDescent="0.25">
      <c r="A46" s="5" t="s">
        <v>4</v>
      </c>
      <c r="B46" s="3" t="s">
        <v>248</v>
      </c>
      <c r="C46" s="3" t="str">
        <f t="shared" si="1"/>
        <v>вр</v>
      </c>
      <c r="D46" s="3">
        <f t="shared" si="2"/>
        <v>0</v>
      </c>
      <c r="E46" s="3" t="str">
        <f t="shared" si="5"/>
        <v>вре</v>
      </c>
      <c r="F46" s="3">
        <f t="shared" si="3"/>
        <v>0</v>
      </c>
      <c r="G46" s="3" t="s">
        <v>249</v>
      </c>
      <c r="H46" s="4" t="s">
        <v>250</v>
      </c>
      <c r="I46" s="4" t="b">
        <f t="shared" si="7"/>
        <v>0</v>
      </c>
    </row>
    <row r="47" spans="1:9" x14ac:dyDescent="0.25">
      <c r="A47" s="5" t="s">
        <v>4</v>
      </c>
      <c r="B47" s="3" t="s">
        <v>58</v>
      </c>
      <c r="C47" s="3" t="str">
        <f t="shared" si="1"/>
        <v>че</v>
      </c>
      <c r="D47" s="3">
        <f t="shared" si="2"/>
        <v>0</v>
      </c>
      <c r="E47" s="3" t="str">
        <f t="shared" si="5"/>
        <v>чем</v>
      </c>
      <c r="F47" s="3">
        <f t="shared" si="3"/>
        <v>1</v>
      </c>
      <c r="G47" s="3" t="s">
        <v>59</v>
      </c>
      <c r="H47" s="4" t="s">
        <v>60</v>
      </c>
      <c r="I47" s="4" t="b">
        <f t="shared" si="7"/>
        <v>0</v>
      </c>
    </row>
    <row r="48" spans="1:9" ht="30" x14ac:dyDescent="0.25">
      <c r="A48" s="5" t="s">
        <v>4</v>
      </c>
      <c r="B48" s="3" t="s">
        <v>251</v>
      </c>
      <c r="C48" s="3" t="str">
        <f t="shared" si="1"/>
        <v>тр</v>
      </c>
      <c r="D48" s="3">
        <f t="shared" si="2"/>
        <v>0</v>
      </c>
      <c r="E48" s="3" t="str">
        <f t="shared" si="5"/>
        <v>тре</v>
      </c>
      <c r="F48" s="3">
        <f t="shared" si="3"/>
        <v>0</v>
      </c>
      <c r="G48" s="3" t="s">
        <v>252</v>
      </c>
      <c r="H48" s="4" t="s">
        <v>253</v>
      </c>
      <c r="I48" s="4" t="e">
        <f>H48=#REF!</f>
        <v>#REF!</v>
      </c>
    </row>
    <row r="49" spans="1:9" ht="45" x14ac:dyDescent="0.25">
      <c r="A49" s="5" t="s">
        <v>4</v>
      </c>
      <c r="B49" s="3" t="s">
        <v>254</v>
      </c>
      <c r="C49" s="3" t="str">
        <f t="shared" si="1"/>
        <v>го</v>
      </c>
      <c r="D49" s="3">
        <f t="shared" si="2"/>
        <v>0</v>
      </c>
      <c r="E49" s="3" t="str">
        <f t="shared" si="5"/>
        <v>год</v>
      </c>
      <c r="F49" s="3">
        <f t="shared" si="3"/>
        <v>0</v>
      </c>
      <c r="G49" s="3" t="s">
        <v>255</v>
      </c>
      <c r="H49" s="4" t="s">
        <v>256</v>
      </c>
      <c r="I49" s="4" t="b">
        <f t="shared" si="7"/>
        <v>0</v>
      </c>
    </row>
    <row r="50" spans="1:9" ht="30" x14ac:dyDescent="0.25">
      <c r="A50" s="5" t="s">
        <v>4</v>
      </c>
      <c r="B50" s="3" t="s">
        <v>257</v>
      </c>
      <c r="C50" s="3" t="str">
        <f t="shared" si="1"/>
        <v>на</v>
      </c>
      <c r="D50" s="3">
        <f t="shared" si="2"/>
        <v>0</v>
      </c>
      <c r="E50" s="3" t="str">
        <f t="shared" si="5"/>
        <v>нар</v>
      </c>
      <c r="F50" s="3">
        <f t="shared" si="3"/>
        <v>0</v>
      </c>
      <c r="G50" s="3" t="s">
        <v>258</v>
      </c>
      <c r="H50" s="4" t="s">
        <v>259</v>
      </c>
      <c r="I50" s="4" t="e">
        <f>H50=#REF!</f>
        <v>#REF!</v>
      </c>
    </row>
    <row r="51" spans="1:9" ht="30" x14ac:dyDescent="0.25">
      <c r="A51" s="5" t="s">
        <v>12</v>
      </c>
      <c r="B51" s="3" t="s">
        <v>260</v>
      </c>
      <c r="C51" s="3" t="str">
        <f t="shared" si="1"/>
        <v>за</v>
      </c>
      <c r="D51" s="3">
        <f t="shared" si="2"/>
        <v>0</v>
      </c>
      <c r="E51" s="3" t="str">
        <f t="shared" si="5"/>
        <v>зар</v>
      </c>
      <c r="F51" s="3">
        <f t="shared" si="3"/>
        <v>0</v>
      </c>
      <c r="G51" s="3" t="s">
        <v>261</v>
      </c>
      <c r="H51" s="4" t="s">
        <v>262</v>
      </c>
      <c r="I51" s="4" t="e">
        <f>H51=#REF!</f>
        <v>#REF!</v>
      </c>
    </row>
    <row r="52" spans="1:9" ht="30" x14ac:dyDescent="0.25">
      <c r="A52" s="5" t="s">
        <v>4</v>
      </c>
      <c r="B52" s="3" t="s">
        <v>263</v>
      </c>
      <c r="C52" s="3" t="str">
        <f t="shared" si="1"/>
        <v>ве</v>
      </c>
      <c r="D52" s="3">
        <f t="shared" si="2"/>
        <v>0</v>
      </c>
      <c r="E52" s="3" t="str">
        <f t="shared" si="5"/>
        <v>вер</v>
      </c>
      <c r="F52" s="3">
        <f t="shared" si="3"/>
        <v>0</v>
      </c>
      <c r="G52" s="3" t="s">
        <v>264</v>
      </c>
      <c r="H52" s="4" t="s">
        <v>265</v>
      </c>
      <c r="I52" s="4" t="e">
        <f>H52=#REF!</f>
        <v>#REF!</v>
      </c>
    </row>
    <row r="53" spans="1:9" ht="30" x14ac:dyDescent="0.25">
      <c r="A53" s="5" t="s">
        <v>4</v>
      </c>
      <c r="B53" s="3" t="s">
        <v>61</v>
      </c>
      <c r="C53" s="3" t="str">
        <f t="shared" si="1"/>
        <v>сх</v>
      </c>
      <c r="D53" s="3">
        <f t="shared" si="2"/>
        <v>0</v>
      </c>
      <c r="E53" s="3" t="str">
        <f t="shared" si="5"/>
        <v>схв</v>
      </c>
      <c r="F53" s="3">
        <f t="shared" si="3"/>
        <v>0</v>
      </c>
      <c r="G53" s="3" t="s">
        <v>62</v>
      </c>
      <c r="H53" s="4" t="s">
        <v>63</v>
      </c>
      <c r="I53" s="4" t="e">
        <f>H53=#REF!</f>
        <v>#REF!</v>
      </c>
    </row>
    <row r="54" spans="1:9" ht="30" x14ac:dyDescent="0.25">
      <c r="A54" s="5" t="s">
        <v>4</v>
      </c>
      <c r="B54" s="3" t="s">
        <v>266</v>
      </c>
      <c r="C54" s="3" t="str">
        <f t="shared" si="1"/>
        <v>ра</v>
      </c>
      <c r="D54" s="3">
        <f t="shared" si="2"/>
        <v>0</v>
      </c>
      <c r="E54" s="3" t="str">
        <f t="shared" si="5"/>
        <v>раб</v>
      </c>
      <c r="F54" s="3">
        <f t="shared" si="3"/>
        <v>0</v>
      </c>
      <c r="G54" s="3" t="s">
        <v>267</v>
      </c>
      <c r="H54" s="4" t="s">
        <v>268</v>
      </c>
      <c r="I54" s="4" t="e">
        <f>H54=#REF!</f>
        <v>#REF!</v>
      </c>
    </row>
    <row r="55" spans="1:9" ht="30" x14ac:dyDescent="0.25">
      <c r="A55" s="5" t="s">
        <v>4</v>
      </c>
      <c r="B55" s="3" t="s">
        <v>269</v>
      </c>
      <c r="C55" s="3" t="str">
        <f t="shared" si="1"/>
        <v>вл</v>
      </c>
      <c r="D55" s="3">
        <f t="shared" si="2"/>
        <v>0</v>
      </c>
      <c r="E55" s="3" t="str">
        <f t="shared" si="5"/>
        <v>вли</v>
      </c>
      <c r="F55" s="3">
        <f t="shared" si="3"/>
        <v>0</v>
      </c>
      <c r="G55" s="3" t="s">
        <v>270</v>
      </c>
      <c r="H55" s="4" t="s">
        <v>271</v>
      </c>
      <c r="I55" s="4" t="e">
        <f>H55=#REF!</f>
        <v>#REF!</v>
      </c>
    </row>
    <row r="56" spans="1:9" ht="30" x14ac:dyDescent="0.25">
      <c r="A56" s="5" t="s">
        <v>4</v>
      </c>
      <c r="B56" s="3" t="s">
        <v>272</v>
      </c>
      <c r="C56" s="3" t="str">
        <f t="shared" si="1"/>
        <v>от</v>
      </c>
      <c r="D56" s="3">
        <f t="shared" si="2"/>
        <v>0</v>
      </c>
      <c r="E56" s="3" t="str">
        <f t="shared" si="5"/>
        <v>отв</v>
      </c>
      <c r="F56" s="3">
        <f t="shared" si="3"/>
        <v>0</v>
      </c>
      <c r="G56" s="3" t="s">
        <v>273</v>
      </c>
      <c r="H56" s="4" t="s">
        <v>274</v>
      </c>
      <c r="I56" s="4" t="e">
        <f>H56=#REF!</f>
        <v>#REF!</v>
      </c>
    </row>
    <row r="57" spans="1:9" ht="30" x14ac:dyDescent="0.25">
      <c r="A57" s="5" t="s">
        <v>4</v>
      </c>
      <c r="B57" s="3" t="s">
        <v>275</v>
      </c>
      <c r="C57" s="3" t="str">
        <f t="shared" si="1"/>
        <v>го</v>
      </c>
      <c r="D57" s="3">
        <f t="shared" si="2"/>
        <v>0</v>
      </c>
      <c r="E57" s="3" t="str">
        <f t="shared" si="5"/>
        <v>год</v>
      </c>
      <c r="F57" s="3">
        <f t="shared" si="3"/>
        <v>0</v>
      </c>
      <c r="G57" s="3" t="s">
        <v>276</v>
      </c>
      <c r="H57" s="4" t="s">
        <v>277</v>
      </c>
      <c r="I57" s="4" t="e">
        <f>H57=#REF!</f>
        <v>#REF!</v>
      </c>
    </row>
    <row r="58" spans="1:9" ht="30" x14ac:dyDescent="0.25">
      <c r="A58" s="5" t="s">
        <v>76</v>
      </c>
      <c r="B58" s="3" t="s">
        <v>278</v>
      </c>
      <c r="C58" s="3" t="str">
        <f t="shared" si="1"/>
        <v>не</v>
      </c>
      <c r="D58" s="3">
        <f t="shared" si="2"/>
        <v>1</v>
      </c>
      <c r="E58" s="3" t="str">
        <f t="shared" si="5"/>
        <v xml:space="preserve">не </v>
      </c>
      <c r="F58" s="3">
        <f t="shared" si="3"/>
        <v>0</v>
      </c>
      <c r="G58" s="3" t="s">
        <v>279</v>
      </c>
      <c r="H58" s="4" t="s">
        <v>280</v>
      </c>
      <c r="I58" s="4" t="b">
        <f t="shared" ref="I58:I59" si="8">H58=H57</f>
        <v>0</v>
      </c>
    </row>
    <row r="59" spans="1:9" ht="45" x14ac:dyDescent="0.25">
      <c r="A59" s="5" t="s">
        <v>4</v>
      </c>
      <c r="B59" s="3" t="s">
        <v>281</v>
      </c>
      <c r="C59" s="3" t="str">
        <f t="shared" si="1"/>
        <v>ве</v>
      </c>
      <c r="D59" s="3">
        <f t="shared" si="2"/>
        <v>0</v>
      </c>
      <c r="E59" s="3" t="str">
        <f t="shared" si="5"/>
        <v>вед</v>
      </c>
      <c r="F59" s="3">
        <f t="shared" si="3"/>
        <v>0</v>
      </c>
      <c r="G59" s="3" t="s">
        <v>282</v>
      </c>
      <c r="H59" s="4" t="s">
        <v>283</v>
      </c>
      <c r="I59" s="4" t="b">
        <f t="shared" si="8"/>
        <v>0</v>
      </c>
    </row>
    <row r="60" spans="1:9" ht="30" x14ac:dyDescent="0.25">
      <c r="A60" s="5" t="s">
        <v>12</v>
      </c>
      <c r="B60" s="3" t="s">
        <v>284</v>
      </c>
      <c r="C60" s="3" t="str">
        <f t="shared" si="1"/>
        <v xml:space="preserve">у </v>
      </c>
      <c r="D60" s="3">
        <f t="shared" si="2"/>
        <v>0</v>
      </c>
      <c r="E60" s="3" t="str">
        <f t="shared" si="5"/>
        <v>у н</v>
      </c>
      <c r="F60" s="3">
        <f t="shared" si="3"/>
        <v>0</v>
      </c>
      <c r="G60" s="3" t="s">
        <v>285</v>
      </c>
      <c r="H60" s="4" t="s">
        <v>286</v>
      </c>
      <c r="I60" s="4" t="e">
        <f>H60=#REF!</f>
        <v>#REF!</v>
      </c>
    </row>
    <row r="61" spans="1:9" ht="30" x14ac:dyDescent="0.25">
      <c r="A61" s="5" t="s">
        <v>4</v>
      </c>
      <c r="B61" s="3" t="s">
        <v>290</v>
      </c>
      <c r="C61" s="3" t="str">
        <f t="shared" si="1"/>
        <v>эт</v>
      </c>
      <c r="D61" s="3">
        <f t="shared" si="2"/>
        <v>0</v>
      </c>
      <c r="E61" s="3" t="str">
        <f t="shared" si="5"/>
        <v>этн</v>
      </c>
      <c r="F61" s="3">
        <f t="shared" si="3"/>
        <v>0</v>
      </c>
      <c r="G61" s="3" t="s">
        <v>291</v>
      </c>
      <c r="H61" s="4" t="s">
        <v>292</v>
      </c>
      <c r="I61" s="4" t="e">
        <f>H61=#REF!</f>
        <v>#REF!</v>
      </c>
    </row>
    <row r="62" spans="1:9" ht="30" x14ac:dyDescent="0.25">
      <c r="A62" s="5" t="s">
        <v>4</v>
      </c>
      <c r="B62" s="3" t="s">
        <v>13</v>
      </c>
      <c r="C62" s="3" t="str">
        <f t="shared" si="1"/>
        <v>пр</v>
      </c>
      <c r="D62" s="3">
        <f t="shared" si="2"/>
        <v>0</v>
      </c>
      <c r="E62" s="3" t="str">
        <f t="shared" si="5"/>
        <v>пре</v>
      </c>
      <c r="F62" s="3">
        <f t="shared" si="3"/>
        <v>0</v>
      </c>
      <c r="G62" s="3" t="s">
        <v>14</v>
      </c>
      <c r="H62" s="4" t="s">
        <v>7</v>
      </c>
      <c r="I62" s="4" t="b">
        <f>H62=H61</f>
        <v>0</v>
      </c>
    </row>
    <row r="63" spans="1:9" x14ac:dyDescent="0.25">
      <c r="A63" s="5" t="s">
        <v>4</v>
      </c>
      <c r="B63" s="3" t="s">
        <v>29</v>
      </c>
      <c r="C63" s="3" t="str">
        <f t="shared" si="1"/>
        <v>пе</v>
      </c>
      <c r="D63" s="3">
        <f t="shared" si="2"/>
        <v>0</v>
      </c>
      <c r="E63" s="3" t="str">
        <f t="shared" si="5"/>
        <v>пех</v>
      </c>
      <c r="F63" s="3">
        <f t="shared" si="3"/>
        <v>0</v>
      </c>
      <c r="G63" s="3" t="s">
        <v>30</v>
      </c>
      <c r="H63" s="4" t="s">
        <v>7</v>
      </c>
      <c r="I63" s="4" t="e">
        <f>H63=#REF!</f>
        <v>#REF!</v>
      </c>
    </row>
    <row r="64" spans="1:9" x14ac:dyDescent="0.25">
      <c r="A64" s="5" t="s">
        <v>4</v>
      </c>
      <c r="B64" s="3" t="s">
        <v>24</v>
      </c>
      <c r="C64" s="3" t="str">
        <f t="shared" si="1"/>
        <v>вс</v>
      </c>
      <c r="D64" s="3">
        <f t="shared" si="2"/>
        <v>0</v>
      </c>
      <c r="E64" s="3" t="str">
        <f t="shared" si="5"/>
        <v>все</v>
      </c>
      <c r="F64" s="3">
        <f t="shared" si="3"/>
        <v>0</v>
      </c>
      <c r="G64" s="3" t="s">
        <v>25</v>
      </c>
      <c r="H64" s="4" t="s">
        <v>7</v>
      </c>
      <c r="I64" s="4" t="e">
        <f>H64=#REF!</f>
        <v>#REF!</v>
      </c>
    </row>
    <row r="65" spans="1:9" ht="30" x14ac:dyDescent="0.25">
      <c r="A65" s="5" t="s">
        <v>4</v>
      </c>
      <c r="B65" s="3" t="s">
        <v>18</v>
      </c>
      <c r="C65" s="3" t="str">
        <f t="shared" si="1"/>
        <v>ра</v>
      </c>
      <c r="D65" s="3">
        <f t="shared" si="2"/>
        <v>0</v>
      </c>
      <c r="E65" s="3" t="str">
        <f t="shared" si="5"/>
        <v>раб</v>
      </c>
      <c r="F65" s="3">
        <f t="shared" si="3"/>
        <v>0</v>
      </c>
      <c r="G65" s="3" t="s">
        <v>19</v>
      </c>
      <c r="H65" s="4" t="s">
        <v>7</v>
      </c>
      <c r="I65" s="4" t="e">
        <f>H65=#REF!</f>
        <v>#REF!</v>
      </c>
    </row>
    <row r="66" spans="1:9" ht="30" x14ac:dyDescent="0.25">
      <c r="A66" s="5" t="s">
        <v>4</v>
      </c>
      <c r="B66" s="3" t="s">
        <v>20</v>
      </c>
      <c r="C66" s="3" t="str">
        <f t="shared" si="1"/>
        <v>чу</v>
      </c>
      <c r="D66" s="3">
        <f t="shared" si="2"/>
        <v>0</v>
      </c>
      <c r="E66" s="3" t="str">
        <f t="shared" si="5"/>
        <v>чув</v>
      </c>
      <c r="F66" s="3">
        <f t="shared" si="3"/>
        <v>0</v>
      </c>
      <c r="G66" s="3" t="s">
        <v>21</v>
      </c>
      <c r="H66" s="4" t="s">
        <v>7</v>
      </c>
      <c r="I66" s="4" t="e">
        <f>H66=#REF!</f>
        <v>#REF!</v>
      </c>
    </row>
    <row r="67" spans="1:9" ht="30" x14ac:dyDescent="0.25">
      <c r="A67" s="5" t="s">
        <v>4</v>
      </c>
      <c r="B67" s="3" t="s">
        <v>5</v>
      </c>
      <c r="C67" s="3" t="str">
        <f t="shared" ref="C67:C130" si="9">LEFT(B67,2)</f>
        <v>де</v>
      </c>
      <c r="D67" s="3">
        <f t="shared" ref="D67:D130" si="10">(C67="не")*1</f>
        <v>0</v>
      </c>
      <c r="E67" s="3" t="str">
        <f t="shared" si="5"/>
        <v>дет</v>
      </c>
      <c r="F67" s="3">
        <f t="shared" ref="F67:F130" si="11">(E67="чем")*1</f>
        <v>0</v>
      </c>
      <c r="G67" s="3" t="s">
        <v>6</v>
      </c>
      <c r="H67" s="4" t="s">
        <v>7</v>
      </c>
      <c r="I67" s="4" t="b">
        <f>H67=H66</f>
        <v>1</v>
      </c>
    </row>
    <row r="68" spans="1:9" x14ac:dyDescent="0.25">
      <c r="A68" s="5" t="s">
        <v>4</v>
      </c>
      <c r="B68" s="3" t="s">
        <v>22</v>
      </c>
      <c r="C68" s="3" t="str">
        <f t="shared" si="9"/>
        <v>вс</v>
      </c>
      <c r="D68" s="3">
        <f t="shared" si="10"/>
        <v>0</v>
      </c>
      <c r="E68" s="3" t="str">
        <f t="shared" si="5"/>
        <v>все</v>
      </c>
      <c r="F68" s="3">
        <f t="shared" si="11"/>
        <v>0</v>
      </c>
      <c r="G68" s="3" t="s">
        <v>23</v>
      </c>
      <c r="H68" s="4" t="s">
        <v>7</v>
      </c>
      <c r="I68" s="4" t="b">
        <f>H68=H67</f>
        <v>1</v>
      </c>
    </row>
    <row r="69" spans="1:9" ht="30" x14ac:dyDescent="0.25">
      <c r="A69" s="5" t="s">
        <v>4</v>
      </c>
      <c r="B69" s="3" t="s">
        <v>16</v>
      </c>
      <c r="C69" s="3" t="str">
        <f t="shared" si="9"/>
        <v>ра</v>
      </c>
      <c r="D69" s="3">
        <f t="shared" si="10"/>
        <v>0</v>
      </c>
      <c r="E69" s="3" t="str">
        <f t="shared" ref="E69:E132" si="12">LEFT(B69,3)</f>
        <v>раб</v>
      </c>
      <c r="F69" s="3">
        <f t="shared" si="11"/>
        <v>0</v>
      </c>
      <c r="G69" s="3" t="s">
        <v>17</v>
      </c>
      <c r="H69" s="4" t="s">
        <v>7</v>
      </c>
      <c r="I69" s="4" t="b">
        <f>H69=H68</f>
        <v>1</v>
      </c>
    </row>
    <row r="70" spans="1:9" ht="30" x14ac:dyDescent="0.25">
      <c r="A70" s="5" t="s">
        <v>26</v>
      </c>
      <c r="B70" s="3" t="s">
        <v>27</v>
      </c>
      <c r="C70" s="3" t="str">
        <f t="shared" si="9"/>
        <v>че</v>
      </c>
      <c r="D70" s="3">
        <f t="shared" si="10"/>
        <v>0</v>
      </c>
      <c r="E70" s="3" t="str">
        <f t="shared" si="12"/>
        <v>чем</v>
      </c>
      <c r="F70" s="3">
        <f t="shared" si="11"/>
        <v>1</v>
      </c>
      <c r="G70" s="3" t="s">
        <v>28</v>
      </c>
      <c r="H70" s="4" t="s">
        <v>7</v>
      </c>
      <c r="I70" s="4" t="e">
        <f>H70=#REF!</f>
        <v>#REF!</v>
      </c>
    </row>
    <row r="71" spans="1:9" x14ac:dyDescent="0.25">
      <c r="A71" s="5" t="s">
        <v>4</v>
      </c>
      <c r="B71" s="3" t="s">
        <v>8</v>
      </c>
      <c r="C71" s="3" t="str">
        <f t="shared" si="9"/>
        <v>нр</v>
      </c>
      <c r="D71" s="3">
        <f t="shared" si="10"/>
        <v>0</v>
      </c>
      <c r="E71" s="3" t="str">
        <f t="shared" si="12"/>
        <v>нра</v>
      </c>
      <c r="F71" s="3">
        <f t="shared" si="11"/>
        <v>0</v>
      </c>
      <c r="G71" s="3" t="s">
        <v>9</v>
      </c>
      <c r="H71" s="4" t="s">
        <v>7</v>
      </c>
      <c r="I71" s="4" t="e">
        <f>H71=#REF!</f>
        <v>#REF!</v>
      </c>
    </row>
    <row r="72" spans="1:9" ht="30" x14ac:dyDescent="0.25">
      <c r="A72" s="5" t="s">
        <v>4</v>
      </c>
      <c r="B72" s="3" t="s">
        <v>10</v>
      </c>
      <c r="C72" s="3" t="str">
        <f t="shared" si="9"/>
        <v>па</v>
      </c>
      <c r="D72" s="3">
        <f t="shared" si="10"/>
        <v>0</v>
      </c>
      <c r="E72" s="3" t="str">
        <f t="shared" si="12"/>
        <v>пар</v>
      </c>
      <c r="F72" s="3">
        <f t="shared" si="11"/>
        <v>0</v>
      </c>
      <c r="G72" s="3" t="s">
        <v>11</v>
      </c>
      <c r="H72" s="4" t="s">
        <v>7</v>
      </c>
      <c r="I72" s="4" t="b">
        <f>H72=H71</f>
        <v>1</v>
      </c>
    </row>
    <row r="73" spans="1:9" ht="30" x14ac:dyDescent="0.25">
      <c r="A73" s="5" t="s">
        <v>4</v>
      </c>
      <c r="B73" s="3" t="s">
        <v>40</v>
      </c>
      <c r="C73" s="3" t="str">
        <f t="shared" si="9"/>
        <v xml:space="preserve">в </v>
      </c>
      <c r="D73" s="3">
        <f t="shared" si="10"/>
        <v>0</v>
      </c>
      <c r="E73" s="3" t="str">
        <f t="shared" si="12"/>
        <v>в о</v>
      </c>
      <c r="F73" s="3">
        <f t="shared" si="11"/>
        <v>0</v>
      </c>
      <c r="G73" s="3" t="s">
        <v>41</v>
      </c>
      <c r="H73" s="4" t="s">
        <v>7</v>
      </c>
      <c r="I73" s="4" t="e">
        <f>H73=#REF!</f>
        <v>#REF!</v>
      </c>
    </row>
    <row r="74" spans="1:9" ht="30" x14ac:dyDescent="0.25">
      <c r="A74" s="5" t="s">
        <v>4</v>
      </c>
      <c r="B74" s="3" t="s">
        <v>293</v>
      </c>
      <c r="C74" s="3" t="str">
        <f t="shared" si="9"/>
        <v>за</v>
      </c>
      <c r="D74" s="3">
        <f t="shared" si="10"/>
        <v>0</v>
      </c>
      <c r="E74" s="3" t="str">
        <f t="shared" si="12"/>
        <v xml:space="preserve">за </v>
      </c>
      <c r="F74" s="3">
        <f t="shared" si="11"/>
        <v>0</v>
      </c>
      <c r="G74" s="3" t="s">
        <v>294</v>
      </c>
      <c r="H74" s="4" t="s">
        <v>295</v>
      </c>
      <c r="I74" s="4" t="e">
        <f>H74=#REF!</f>
        <v>#REF!</v>
      </c>
    </row>
    <row r="75" spans="1:9" ht="45" x14ac:dyDescent="0.25">
      <c r="A75" s="5" t="s">
        <v>4</v>
      </c>
      <c r="B75" s="3" t="s">
        <v>299</v>
      </c>
      <c r="C75" s="3" t="str">
        <f t="shared" si="9"/>
        <v>уз</v>
      </c>
      <c r="D75" s="3">
        <f t="shared" si="10"/>
        <v>0</v>
      </c>
      <c r="E75" s="3" t="str">
        <f t="shared" si="12"/>
        <v>узн</v>
      </c>
      <c r="F75" s="3">
        <f t="shared" si="11"/>
        <v>0</v>
      </c>
      <c r="G75" s="3" t="s">
        <v>300</v>
      </c>
      <c r="H75" s="4" t="s">
        <v>301</v>
      </c>
      <c r="I75" s="4" t="b">
        <f>H75=H74</f>
        <v>0</v>
      </c>
    </row>
    <row r="76" spans="1:9" ht="30" x14ac:dyDescent="0.25">
      <c r="A76" s="5" t="s">
        <v>4</v>
      </c>
      <c r="B76" s="3" t="s">
        <v>305</v>
      </c>
      <c r="C76" s="3" t="str">
        <f t="shared" si="9"/>
        <v>по</v>
      </c>
      <c r="D76" s="3">
        <f t="shared" si="10"/>
        <v>0</v>
      </c>
      <c r="E76" s="3" t="str">
        <f t="shared" si="12"/>
        <v>пот</v>
      </c>
      <c r="F76" s="3">
        <f t="shared" si="11"/>
        <v>0</v>
      </c>
      <c r="G76" s="3" t="s">
        <v>306</v>
      </c>
      <c r="H76" s="4" t="s">
        <v>307</v>
      </c>
      <c r="I76" s="4" t="b">
        <f>H76=H75</f>
        <v>0</v>
      </c>
    </row>
    <row r="77" spans="1:9" ht="45" x14ac:dyDescent="0.25">
      <c r="A77" s="5" t="s">
        <v>4</v>
      </c>
      <c r="B77" s="3" t="s">
        <v>46</v>
      </c>
      <c r="C77" s="3" t="str">
        <f t="shared" si="9"/>
        <v>че</v>
      </c>
      <c r="D77" s="3">
        <f t="shared" si="10"/>
        <v>0</v>
      </c>
      <c r="E77" s="3" t="str">
        <f t="shared" si="12"/>
        <v>чем</v>
      </c>
      <c r="F77" s="3">
        <f t="shared" si="11"/>
        <v>1</v>
      </c>
      <c r="G77" s="3" t="s">
        <v>47</v>
      </c>
      <c r="H77" s="4" t="s">
        <v>48</v>
      </c>
      <c r="I77" s="4" t="e">
        <f>H77=#REF!</f>
        <v>#REF!</v>
      </c>
    </row>
    <row r="78" spans="1:9" ht="30" x14ac:dyDescent="0.25">
      <c r="A78" s="5" t="s">
        <v>4</v>
      </c>
      <c r="B78" s="3" t="s">
        <v>308</v>
      </c>
      <c r="C78" s="3" t="str">
        <f t="shared" si="9"/>
        <v>че</v>
      </c>
      <c r="D78" s="3">
        <f t="shared" si="10"/>
        <v>0</v>
      </c>
      <c r="E78" s="3" t="str">
        <f t="shared" si="12"/>
        <v>чем</v>
      </c>
      <c r="F78" s="3">
        <f t="shared" si="11"/>
        <v>1</v>
      </c>
      <c r="G78" s="3" t="s">
        <v>309</v>
      </c>
      <c r="H78" s="4" t="s">
        <v>310</v>
      </c>
      <c r="I78" s="4" t="b">
        <f>H78=H77</f>
        <v>0</v>
      </c>
    </row>
    <row r="79" spans="1:9" ht="30" x14ac:dyDescent="0.25">
      <c r="A79" s="5" t="s">
        <v>4</v>
      </c>
      <c r="B79" s="3" t="s">
        <v>311</v>
      </c>
      <c r="C79" s="3" t="str">
        <f t="shared" si="9"/>
        <v>че</v>
      </c>
      <c r="D79" s="3">
        <f t="shared" si="10"/>
        <v>0</v>
      </c>
      <c r="E79" s="3" t="str">
        <f t="shared" si="12"/>
        <v>чем</v>
      </c>
      <c r="F79" s="3">
        <f t="shared" si="11"/>
        <v>1</v>
      </c>
      <c r="G79" s="3" t="s">
        <v>312</v>
      </c>
      <c r="H79" s="4" t="s">
        <v>313</v>
      </c>
      <c r="I79" s="4" t="e">
        <f>H79=#REF!</f>
        <v>#REF!</v>
      </c>
    </row>
    <row r="80" spans="1:9" ht="30" x14ac:dyDescent="0.25">
      <c r="A80" s="5" t="s">
        <v>4</v>
      </c>
      <c r="B80" s="3" t="s">
        <v>314</v>
      </c>
      <c r="C80" s="3" t="str">
        <f t="shared" si="9"/>
        <v>СМ</v>
      </c>
      <c r="D80" s="3">
        <f t="shared" si="10"/>
        <v>0</v>
      </c>
      <c r="E80" s="3" t="str">
        <f t="shared" si="12"/>
        <v>СМИ</v>
      </c>
      <c r="F80" s="3">
        <f t="shared" si="11"/>
        <v>0</v>
      </c>
      <c r="G80" s="3" t="s">
        <v>315</v>
      </c>
      <c r="H80" s="4" t="s">
        <v>316</v>
      </c>
      <c r="I80" s="4" t="b">
        <f>H80=H79</f>
        <v>0</v>
      </c>
    </row>
    <row r="81" spans="1:9" ht="30" x14ac:dyDescent="0.25">
      <c r="A81" s="5" t="s">
        <v>4</v>
      </c>
      <c r="B81" s="3" t="s">
        <v>67</v>
      </c>
      <c r="C81" s="3" t="str">
        <f t="shared" si="9"/>
        <v>вс</v>
      </c>
      <c r="D81" s="3">
        <f t="shared" si="10"/>
        <v>0</v>
      </c>
      <c r="E81" s="3" t="str">
        <f t="shared" si="12"/>
        <v>все</v>
      </c>
      <c r="F81" s="3">
        <f t="shared" si="11"/>
        <v>0</v>
      </c>
      <c r="G81" s="3" t="s">
        <v>68</v>
      </c>
      <c r="H81" s="4" t="s">
        <v>69</v>
      </c>
      <c r="I81" s="4" t="e">
        <f>H81=#REF!</f>
        <v>#REF!</v>
      </c>
    </row>
    <row r="82" spans="1:9" ht="30" x14ac:dyDescent="0.25">
      <c r="A82" s="5" t="s">
        <v>4</v>
      </c>
      <c r="B82" s="3" t="s">
        <v>317</v>
      </c>
      <c r="C82" s="3" t="str">
        <f t="shared" si="9"/>
        <v>че</v>
      </c>
      <c r="D82" s="3">
        <f t="shared" si="10"/>
        <v>0</v>
      </c>
      <c r="E82" s="3" t="str">
        <f t="shared" si="12"/>
        <v>чем</v>
      </c>
      <c r="F82" s="3">
        <f t="shared" si="11"/>
        <v>1</v>
      </c>
      <c r="G82" s="3" t="s">
        <v>318</v>
      </c>
      <c r="H82" s="4" t="s">
        <v>319</v>
      </c>
      <c r="I82" s="4" t="e">
        <f>H82=#REF!</f>
        <v>#REF!</v>
      </c>
    </row>
    <row r="83" spans="1:9" ht="30" x14ac:dyDescent="0.25">
      <c r="A83" s="5" t="s">
        <v>4</v>
      </c>
      <c r="B83" s="3" t="s">
        <v>320</v>
      </c>
      <c r="C83" s="3" t="str">
        <f t="shared" si="9"/>
        <v>ин</v>
      </c>
      <c r="D83" s="3">
        <f t="shared" si="10"/>
        <v>0</v>
      </c>
      <c r="E83" s="3" t="str">
        <f t="shared" si="12"/>
        <v>инф</v>
      </c>
      <c r="F83" s="3">
        <f t="shared" si="11"/>
        <v>0</v>
      </c>
      <c r="G83" s="3" t="s">
        <v>321</v>
      </c>
      <c r="H83" s="4" t="s">
        <v>322</v>
      </c>
      <c r="I83" s="4" t="e">
        <f>H83=#REF!</f>
        <v>#REF!</v>
      </c>
    </row>
    <row r="84" spans="1:9" ht="45" x14ac:dyDescent="0.25">
      <c r="A84" s="5" t="s">
        <v>4</v>
      </c>
      <c r="B84" s="3" t="s">
        <v>323</v>
      </c>
      <c r="C84" s="3" t="str">
        <f t="shared" si="9"/>
        <v>ег</v>
      </c>
      <c r="D84" s="3">
        <f t="shared" si="10"/>
        <v>0</v>
      </c>
      <c r="E84" s="3" t="str">
        <f t="shared" si="12"/>
        <v>его</v>
      </c>
      <c r="F84" s="3">
        <f t="shared" si="11"/>
        <v>0</v>
      </c>
      <c r="G84" s="3" t="s">
        <v>324</v>
      </c>
      <c r="H84" s="4" t="s">
        <v>325</v>
      </c>
      <c r="I84" s="4" t="b">
        <f>H84=H83</f>
        <v>0</v>
      </c>
    </row>
    <row r="85" spans="1:9" ht="30" x14ac:dyDescent="0.25">
      <c r="A85" s="5" t="s">
        <v>4</v>
      </c>
      <c r="B85" s="3" t="s">
        <v>392</v>
      </c>
      <c r="C85" s="3" t="str">
        <f t="shared" si="9"/>
        <v>по</v>
      </c>
      <c r="D85" s="3">
        <f t="shared" si="10"/>
        <v>0</v>
      </c>
      <c r="E85" s="3" t="str">
        <f t="shared" si="12"/>
        <v>пок</v>
      </c>
      <c r="F85" s="3">
        <f t="shared" si="11"/>
        <v>0</v>
      </c>
      <c r="G85" s="3" t="s">
        <v>393</v>
      </c>
      <c r="H85" s="4" t="s">
        <v>394</v>
      </c>
      <c r="I85" s="4" t="e">
        <f>H85=#REF!</f>
        <v>#REF!</v>
      </c>
    </row>
    <row r="86" spans="1:9" ht="45" x14ac:dyDescent="0.25">
      <c r="A86" s="5" t="s">
        <v>4</v>
      </c>
      <c r="B86" s="3" t="s">
        <v>326</v>
      </c>
      <c r="C86" s="3" t="str">
        <f t="shared" si="9"/>
        <v>че</v>
      </c>
      <c r="D86" s="3">
        <f t="shared" si="10"/>
        <v>0</v>
      </c>
      <c r="E86" s="3" t="str">
        <f t="shared" si="12"/>
        <v>чем</v>
      </c>
      <c r="F86" s="3">
        <f t="shared" si="11"/>
        <v>1</v>
      </c>
      <c r="G86" s="3" t="s">
        <v>327</v>
      </c>
      <c r="H86" s="4" t="s">
        <v>328</v>
      </c>
      <c r="I86" s="4" t="b">
        <f>H86=H85</f>
        <v>0</v>
      </c>
    </row>
    <row r="87" spans="1:9" x14ac:dyDescent="0.25">
      <c r="A87" s="5" t="s">
        <v>4</v>
      </c>
      <c r="B87" s="3" t="s">
        <v>70</v>
      </c>
      <c r="C87" s="3" t="str">
        <f t="shared" si="9"/>
        <v xml:space="preserve">и </v>
      </c>
      <c r="D87" s="3">
        <f t="shared" si="10"/>
        <v>0</v>
      </c>
      <c r="E87" s="3" t="str">
        <f t="shared" si="12"/>
        <v>и б</v>
      </c>
      <c r="F87" s="3">
        <f t="shared" si="11"/>
        <v>0</v>
      </c>
      <c r="G87" s="3" t="s">
        <v>71</v>
      </c>
      <c r="H87" s="4" t="s">
        <v>72</v>
      </c>
      <c r="I87" s="4" t="b">
        <f>H87=H86</f>
        <v>0</v>
      </c>
    </row>
    <row r="88" spans="1:9" ht="45" x14ac:dyDescent="0.25">
      <c r="A88" s="5" t="s">
        <v>4</v>
      </c>
      <c r="B88" s="3" t="s">
        <v>329</v>
      </c>
      <c r="C88" s="3" t="str">
        <f t="shared" si="9"/>
        <v>ус</v>
      </c>
      <c r="D88" s="3">
        <f t="shared" si="10"/>
        <v>0</v>
      </c>
      <c r="E88" s="3" t="str">
        <f t="shared" si="12"/>
        <v>усп</v>
      </c>
      <c r="F88" s="3">
        <f t="shared" si="11"/>
        <v>0</v>
      </c>
      <c r="G88" s="3" t="s">
        <v>330</v>
      </c>
      <c r="H88" s="4" t="s">
        <v>331</v>
      </c>
      <c r="I88" s="4" t="e">
        <f>H88=#REF!</f>
        <v>#REF!</v>
      </c>
    </row>
    <row r="89" spans="1:9" ht="30" x14ac:dyDescent="0.25">
      <c r="A89" s="5" t="s">
        <v>4</v>
      </c>
      <c r="B89" s="3" t="s">
        <v>197</v>
      </c>
      <c r="C89" s="3" t="str">
        <f t="shared" si="9"/>
        <v>вс</v>
      </c>
      <c r="D89" s="3">
        <f t="shared" si="10"/>
        <v>0</v>
      </c>
      <c r="E89" s="3" t="str">
        <f t="shared" si="12"/>
        <v>все</v>
      </c>
      <c r="F89" s="3">
        <f t="shared" si="11"/>
        <v>0</v>
      </c>
      <c r="G89" s="3" t="s">
        <v>198</v>
      </c>
      <c r="H89" s="4" t="s">
        <v>199</v>
      </c>
      <c r="I89" s="4" t="e">
        <f>H89=#REF!</f>
        <v>#REF!</v>
      </c>
    </row>
    <row r="90" spans="1:9" ht="30" x14ac:dyDescent="0.25">
      <c r="A90" s="5" t="s">
        <v>4</v>
      </c>
      <c r="B90" s="3" t="s">
        <v>332</v>
      </c>
      <c r="C90" s="3" t="str">
        <f t="shared" si="9"/>
        <v>де</v>
      </c>
      <c r="D90" s="3">
        <f t="shared" si="10"/>
        <v>0</v>
      </c>
      <c r="E90" s="3" t="str">
        <f t="shared" si="12"/>
        <v>ден</v>
      </c>
      <c r="F90" s="3">
        <f t="shared" si="11"/>
        <v>0</v>
      </c>
      <c r="G90" s="3" t="s">
        <v>333</v>
      </c>
      <c r="H90" s="4" t="s">
        <v>334</v>
      </c>
      <c r="I90" s="4" t="e">
        <f>H90=#REF!</f>
        <v>#REF!</v>
      </c>
    </row>
    <row r="91" spans="1:9" ht="30" x14ac:dyDescent="0.25">
      <c r="A91" s="5" t="s">
        <v>4</v>
      </c>
      <c r="B91" s="3" t="s">
        <v>335</v>
      </c>
      <c r="C91" s="3" t="str">
        <f t="shared" si="9"/>
        <v>че</v>
      </c>
      <c r="D91" s="3">
        <f t="shared" si="10"/>
        <v>0</v>
      </c>
      <c r="E91" s="3" t="str">
        <f t="shared" si="12"/>
        <v>чем</v>
      </c>
      <c r="F91" s="3">
        <f t="shared" si="11"/>
        <v>1</v>
      </c>
      <c r="G91" s="3" t="s">
        <v>336</v>
      </c>
      <c r="H91" s="4" t="s">
        <v>337</v>
      </c>
      <c r="I91" s="4" t="e">
        <f>H91=#REF!</f>
        <v>#REF!</v>
      </c>
    </row>
    <row r="92" spans="1:9" ht="30" x14ac:dyDescent="0.25">
      <c r="A92" s="5" t="s">
        <v>4</v>
      </c>
      <c r="B92" s="3" t="s">
        <v>338</v>
      </c>
      <c r="C92" s="3" t="str">
        <f t="shared" si="9"/>
        <v>че</v>
      </c>
      <c r="D92" s="3">
        <f t="shared" si="10"/>
        <v>0</v>
      </c>
      <c r="E92" s="3" t="str">
        <f t="shared" si="12"/>
        <v>чем</v>
      </c>
      <c r="F92" s="3">
        <f t="shared" si="11"/>
        <v>1</v>
      </c>
      <c r="G92" s="3" t="s">
        <v>339</v>
      </c>
      <c r="H92" s="4" t="s">
        <v>340</v>
      </c>
      <c r="I92" s="4" t="e">
        <f>H92=#REF!</f>
        <v>#REF!</v>
      </c>
    </row>
    <row r="93" spans="1:9" ht="30" x14ac:dyDescent="0.25">
      <c r="A93" s="5" t="s">
        <v>4</v>
      </c>
      <c r="B93" s="3" t="s">
        <v>341</v>
      </c>
      <c r="C93" s="3" t="str">
        <f t="shared" si="9"/>
        <v>го</v>
      </c>
      <c r="D93" s="3">
        <f t="shared" si="10"/>
        <v>0</v>
      </c>
      <c r="E93" s="3" t="str">
        <f t="shared" si="12"/>
        <v>гол</v>
      </c>
      <c r="F93" s="3">
        <f t="shared" si="11"/>
        <v>0</v>
      </c>
      <c r="G93" s="3" t="s">
        <v>342</v>
      </c>
      <c r="H93" s="4" t="s">
        <v>343</v>
      </c>
      <c r="I93" s="4" t="b">
        <f>H93=H92</f>
        <v>0</v>
      </c>
    </row>
    <row r="94" spans="1:9" x14ac:dyDescent="0.25">
      <c r="A94" s="5" t="s">
        <v>12</v>
      </c>
      <c r="B94" s="3" t="s">
        <v>344</v>
      </c>
      <c r="C94" s="3" t="str">
        <f t="shared" si="9"/>
        <v>че</v>
      </c>
      <c r="D94" s="3">
        <f t="shared" si="10"/>
        <v>0</v>
      </c>
      <c r="E94" s="3" t="str">
        <f t="shared" si="12"/>
        <v>чем</v>
      </c>
      <c r="F94" s="3">
        <f t="shared" si="11"/>
        <v>1</v>
      </c>
      <c r="G94" s="3" t="s">
        <v>345</v>
      </c>
      <c r="H94" s="4" t="s">
        <v>346</v>
      </c>
      <c r="I94" s="4" t="e">
        <f>H94=#REF!</f>
        <v>#REF!</v>
      </c>
    </row>
    <row r="95" spans="1:9" ht="45" x14ac:dyDescent="0.25">
      <c r="A95" s="5" t="s">
        <v>4</v>
      </c>
      <c r="B95" s="3" t="s">
        <v>347</v>
      </c>
      <c r="C95" s="3" t="str">
        <f t="shared" si="9"/>
        <v>др</v>
      </c>
      <c r="D95" s="3">
        <f t="shared" si="10"/>
        <v>0</v>
      </c>
      <c r="E95" s="3" t="str">
        <f t="shared" si="12"/>
        <v>дру</v>
      </c>
      <c r="F95" s="3">
        <f t="shared" si="11"/>
        <v>0</v>
      </c>
      <c r="G95" s="3" t="s">
        <v>348</v>
      </c>
      <c r="H95" s="4" t="s">
        <v>349</v>
      </c>
      <c r="I95" s="4" t="b">
        <f>H95=H94</f>
        <v>0</v>
      </c>
    </row>
    <row r="96" spans="1:9" ht="30" x14ac:dyDescent="0.25">
      <c r="A96" s="5" t="s">
        <v>4</v>
      </c>
      <c r="B96" s="3" t="s">
        <v>350</v>
      </c>
      <c r="C96" s="3" t="str">
        <f t="shared" si="9"/>
        <v>сл</v>
      </c>
      <c r="D96" s="3">
        <f t="shared" si="10"/>
        <v>0</v>
      </c>
      <c r="E96" s="3" t="str">
        <f t="shared" si="12"/>
        <v>слы</v>
      </c>
      <c r="F96" s="3">
        <f t="shared" si="11"/>
        <v>0</v>
      </c>
      <c r="G96" s="3" t="s">
        <v>351</v>
      </c>
      <c r="H96" s="4" t="s">
        <v>352</v>
      </c>
      <c r="I96" s="4" t="b">
        <f>H96=H95</f>
        <v>0</v>
      </c>
    </row>
    <row r="97" spans="1:9" ht="30" x14ac:dyDescent="0.25">
      <c r="A97" s="5" t="s">
        <v>4</v>
      </c>
      <c r="B97" s="3" t="s">
        <v>353</v>
      </c>
      <c r="C97" s="3" t="str">
        <f t="shared" si="9"/>
        <v>че</v>
      </c>
      <c r="D97" s="3">
        <f t="shared" si="10"/>
        <v>0</v>
      </c>
      <c r="E97" s="3" t="str">
        <f t="shared" si="12"/>
        <v>чем</v>
      </c>
      <c r="F97" s="3">
        <f t="shared" si="11"/>
        <v>1</v>
      </c>
      <c r="G97" s="3" t="s">
        <v>354</v>
      </c>
      <c r="H97" s="4" t="s">
        <v>355</v>
      </c>
      <c r="I97" s="4" t="e">
        <f>H97=#REF!</f>
        <v>#REF!</v>
      </c>
    </row>
    <row r="98" spans="1:9" ht="30" x14ac:dyDescent="0.25">
      <c r="A98" s="5" t="s">
        <v>4</v>
      </c>
      <c r="B98" s="3" t="s">
        <v>356</v>
      </c>
      <c r="C98" s="3" t="str">
        <f t="shared" si="9"/>
        <v>об</v>
      </c>
      <c r="D98" s="3">
        <f t="shared" si="10"/>
        <v>0</v>
      </c>
      <c r="E98" s="3" t="str">
        <f t="shared" si="12"/>
        <v>обр</v>
      </c>
      <c r="F98" s="3">
        <f t="shared" si="11"/>
        <v>0</v>
      </c>
      <c r="G98" s="3" t="s">
        <v>357</v>
      </c>
      <c r="H98" s="4" t="s">
        <v>358</v>
      </c>
      <c r="I98" s="4" t="b">
        <f>H98=H97</f>
        <v>0</v>
      </c>
    </row>
    <row r="99" spans="1:9" ht="30" x14ac:dyDescent="0.25">
      <c r="A99" s="5" t="s">
        <v>4</v>
      </c>
      <c r="B99" s="3" t="s">
        <v>359</v>
      </c>
      <c r="C99" s="3" t="str">
        <f t="shared" si="9"/>
        <v>ос</v>
      </c>
      <c r="D99" s="3">
        <f t="shared" si="10"/>
        <v>0</v>
      </c>
      <c r="E99" s="3" t="str">
        <f t="shared" si="12"/>
        <v>осн</v>
      </c>
      <c r="F99" s="3">
        <f t="shared" si="11"/>
        <v>0</v>
      </c>
      <c r="G99" s="3" t="s">
        <v>360</v>
      </c>
      <c r="H99" s="4" t="s">
        <v>361</v>
      </c>
      <c r="I99" s="4" t="e">
        <f>H99=#REF!</f>
        <v>#REF!</v>
      </c>
    </row>
    <row r="100" spans="1:9" ht="45" x14ac:dyDescent="0.25">
      <c r="A100" s="5" t="s">
        <v>4</v>
      </c>
      <c r="B100" s="3" t="s">
        <v>362</v>
      </c>
      <c r="C100" s="3" t="str">
        <f t="shared" si="9"/>
        <v>сч</v>
      </c>
      <c r="D100" s="3">
        <f t="shared" si="10"/>
        <v>0</v>
      </c>
      <c r="E100" s="3" t="str">
        <f t="shared" si="12"/>
        <v>счи</v>
      </c>
      <c r="F100" s="3">
        <f t="shared" si="11"/>
        <v>0</v>
      </c>
      <c r="G100" s="3" t="s">
        <v>363</v>
      </c>
      <c r="H100" s="4" t="s">
        <v>364</v>
      </c>
      <c r="I100" s="4" t="e">
        <f>H100=#REF!</f>
        <v>#REF!</v>
      </c>
    </row>
    <row r="101" spans="1:9" ht="30" x14ac:dyDescent="0.25">
      <c r="A101" s="5" t="s">
        <v>4</v>
      </c>
      <c r="B101" s="3" t="s">
        <v>365</v>
      </c>
      <c r="C101" s="3" t="str">
        <f t="shared" si="9"/>
        <v>то</v>
      </c>
      <c r="D101" s="3">
        <f t="shared" si="10"/>
        <v>0</v>
      </c>
      <c r="E101" s="3" t="str">
        <f t="shared" si="12"/>
        <v xml:space="preserve">то </v>
      </c>
      <c r="F101" s="3">
        <f t="shared" si="11"/>
        <v>0</v>
      </c>
      <c r="G101" s="3" t="s">
        <v>366</v>
      </c>
      <c r="H101" s="4" t="s">
        <v>367</v>
      </c>
      <c r="I101" s="4" t="e">
        <f>H101=#REF!</f>
        <v>#REF!</v>
      </c>
    </row>
    <row r="102" spans="1:9" ht="30" x14ac:dyDescent="0.25">
      <c r="A102" s="5" t="s">
        <v>4</v>
      </c>
      <c r="B102" s="3" t="s">
        <v>368</v>
      </c>
      <c r="C102" s="3" t="str">
        <f t="shared" si="9"/>
        <v>че</v>
      </c>
      <c r="D102" s="3">
        <f t="shared" si="10"/>
        <v>0</v>
      </c>
      <c r="E102" s="3" t="str">
        <f t="shared" si="12"/>
        <v>чем</v>
      </c>
      <c r="F102" s="3">
        <f t="shared" si="11"/>
        <v>1</v>
      </c>
      <c r="G102" s="3" t="s">
        <v>369</v>
      </c>
      <c r="H102" s="4" t="s">
        <v>370</v>
      </c>
      <c r="I102" s="4" t="e">
        <f>H102=#REF!</f>
        <v>#REF!</v>
      </c>
    </row>
    <row r="103" spans="1:9" x14ac:dyDescent="0.25">
      <c r="A103" s="5" t="s">
        <v>4</v>
      </c>
      <c r="B103" s="3" t="s">
        <v>302</v>
      </c>
      <c r="C103" s="3" t="str">
        <f t="shared" si="9"/>
        <v>вс</v>
      </c>
      <c r="D103" s="3">
        <f t="shared" si="10"/>
        <v>0</v>
      </c>
      <c r="E103" s="3" t="str">
        <f t="shared" si="12"/>
        <v>все</v>
      </c>
      <c r="F103" s="3">
        <f t="shared" si="11"/>
        <v>0</v>
      </c>
      <c r="G103" s="3" t="s">
        <v>303</v>
      </c>
      <c r="H103" s="4" t="s">
        <v>304</v>
      </c>
      <c r="I103" s="4" t="e">
        <f>H103=#REF!</f>
        <v>#REF!</v>
      </c>
    </row>
    <row r="104" spans="1:9" x14ac:dyDescent="0.25">
      <c r="A104" s="5" t="s">
        <v>4</v>
      </c>
      <c r="B104" s="3" t="s">
        <v>371</v>
      </c>
      <c r="C104" s="3" t="str">
        <f t="shared" si="9"/>
        <v>ут</v>
      </c>
      <c r="D104" s="3">
        <f t="shared" si="10"/>
        <v>0</v>
      </c>
      <c r="E104" s="3" t="str">
        <f t="shared" si="12"/>
        <v>утв</v>
      </c>
      <c r="F104" s="3">
        <f t="shared" si="11"/>
        <v>0</v>
      </c>
      <c r="G104" s="3" t="s">
        <v>372</v>
      </c>
      <c r="H104" s="4" t="s">
        <v>373</v>
      </c>
      <c r="I104" s="4" t="e">
        <f>H104=#REF!</f>
        <v>#REF!</v>
      </c>
    </row>
    <row r="105" spans="1:9" ht="30" x14ac:dyDescent="0.25">
      <c r="A105" s="5" t="s">
        <v>4</v>
      </c>
      <c r="B105" s="3" t="s">
        <v>374</v>
      </c>
      <c r="C105" s="3" t="str">
        <f t="shared" si="9"/>
        <v>дв</v>
      </c>
      <c r="D105" s="3">
        <f t="shared" si="10"/>
        <v>0</v>
      </c>
      <c r="E105" s="3" t="str">
        <f t="shared" si="12"/>
        <v>дву</v>
      </c>
      <c r="F105" s="3">
        <f t="shared" si="11"/>
        <v>0</v>
      </c>
      <c r="G105" s="3" t="s">
        <v>375</v>
      </c>
      <c r="H105" s="4" t="s">
        <v>376</v>
      </c>
      <c r="I105" s="4" t="e">
        <f>H105=#REF!</f>
        <v>#REF!</v>
      </c>
    </row>
    <row r="106" spans="1:9" ht="30" x14ac:dyDescent="0.25">
      <c r="A106" s="5" t="s">
        <v>4</v>
      </c>
      <c r="B106" s="3" t="s">
        <v>377</v>
      </c>
      <c r="C106" s="3" t="str">
        <f t="shared" si="9"/>
        <v>вс</v>
      </c>
      <c r="D106" s="3">
        <f t="shared" si="10"/>
        <v>0</v>
      </c>
      <c r="E106" s="3" t="str">
        <f t="shared" si="12"/>
        <v>все</v>
      </c>
      <c r="F106" s="3">
        <f t="shared" si="11"/>
        <v>0</v>
      </c>
      <c r="G106" s="3" t="s">
        <v>378</v>
      </c>
      <c r="H106" s="4" t="s">
        <v>379</v>
      </c>
      <c r="I106" s="4" t="e">
        <f>H106=#REF!</f>
        <v>#REF!</v>
      </c>
    </row>
    <row r="107" spans="1:9" x14ac:dyDescent="0.25">
      <c r="A107" s="5" t="s">
        <v>12</v>
      </c>
      <c r="B107" s="3" t="s">
        <v>380</v>
      </c>
      <c r="C107" s="3" t="str">
        <f t="shared" si="9"/>
        <v>мё</v>
      </c>
      <c r="D107" s="3">
        <f t="shared" si="10"/>
        <v>0</v>
      </c>
      <c r="E107" s="3" t="str">
        <f t="shared" si="12"/>
        <v>мёд</v>
      </c>
      <c r="F107" s="3">
        <f t="shared" si="11"/>
        <v>0</v>
      </c>
      <c r="G107" s="3" t="s">
        <v>381</v>
      </c>
      <c r="H107" s="4" t="s">
        <v>382</v>
      </c>
      <c r="I107" s="4" t="e">
        <f>H107=#REF!</f>
        <v>#REF!</v>
      </c>
    </row>
    <row r="108" spans="1:9" ht="30" x14ac:dyDescent="0.25">
      <c r="A108" s="5" t="s">
        <v>4</v>
      </c>
      <c r="B108" s="3" t="s">
        <v>383</v>
      </c>
      <c r="C108" s="3" t="str">
        <f t="shared" si="9"/>
        <v>на</v>
      </c>
      <c r="D108" s="3">
        <f t="shared" si="10"/>
        <v>0</v>
      </c>
      <c r="E108" s="3" t="str">
        <f t="shared" si="12"/>
        <v>нап</v>
      </c>
      <c r="F108" s="3">
        <f t="shared" si="11"/>
        <v>0</v>
      </c>
      <c r="G108" s="3" t="s">
        <v>384</v>
      </c>
      <c r="H108" s="4" t="s">
        <v>385</v>
      </c>
      <c r="I108" s="4" t="b">
        <f>H108=H107</f>
        <v>0</v>
      </c>
    </row>
    <row r="109" spans="1:9" ht="30" x14ac:dyDescent="0.25">
      <c r="A109" s="5" t="s">
        <v>4</v>
      </c>
      <c r="B109" s="3" t="s">
        <v>386</v>
      </c>
      <c r="C109" s="3" t="str">
        <f t="shared" si="9"/>
        <v>ух</v>
      </c>
      <c r="D109" s="3">
        <f t="shared" si="10"/>
        <v>0</v>
      </c>
      <c r="E109" s="3" t="str">
        <f t="shared" si="12"/>
        <v>уху</v>
      </c>
      <c r="F109" s="3">
        <f t="shared" si="11"/>
        <v>0</v>
      </c>
      <c r="G109" s="3" t="s">
        <v>387</v>
      </c>
      <c r="H109" s="4" t="s">
        <v>388</v>
      </c>
      <c r="I109" s="4" t="e">
        <f>H109=#REF!</f>
        <v>#REF!</v>
      </c>
    </row>
    <row r="110" spans="1:9" ht="30" x14ac:dyDescent="0.25">
      <c r="A110" s="5" t="s">
        <v>4</v>
      </c>
      <c r="B110" s="3" t="s">
        <v>389</v>
      </c>
      <c r="C110" s="3" t="str">
        <f t="shared" si="9"/>
        <v>ра</v>
      </c>
      <c r="D110" s="3">
        <f t="shared" si="10"/>
        <v>0</v>
      </c>
      <c r="E110" s="3" t="str">
        <f t="shared" si="12"/>
        <v>раз</v>
      </c>
      <c r="F110" s="3">
        <f t="shared" si="11"/>
        <v>0</v>
      </c>
      <c r="G110" s="3" t="s">
        <v>390</v>
      </c>
      <c r="H110" s="4" t="s">
        <v>391</v>
      </c>
      <c r="I110" s="4" t="e">
        <f>H110=#REF!</f>
        <v>#REF!</v>
      </c>
    </row>
    <row r="111" spans="1:9" ht="30" x14ac:dyDescent="0.25">
      <c r="A111" s="5" t="s">
        <v>4</v>
      </c>
      <c r="B111" s="3" t="s">
        <v>395</v>
      </c>
      <c r="C111" s="3" t="str">
        <f t="shared" si="9"/>
        <v>др</v>
      </c>
      <c r="D111" s="3">
        <f t="shared" si="10"/>
        <v>0</v>
      </c>
      <c r="E111" s="3" t="str">
        <f t="shared" si="12"/>
        <v>дру</v>
      </c>
      <c r="F111" s="3">
        <f t="shared" si="11"/>
        <v>0</v>
      </c>
      <c r="G111" s="3" t="s">
        <v>396</v>
      </c>
      <c r="H111" s="4" t="s">
        <v>397</v>
      </c>
      <c r="I111" s="4" t="e">
        <f>H111=#REF!</f>
        <v>#REF!</v>
      </c>
    </row>
    <row r="112" spans="1:9" ht="45" x14ac:dyDescent="0.25">
      <c r="A112" s="5" t="s">
        <v>4</v>
      </c>
      <c r="B112" s="3" t="s">
        <v>80</v>
      </c>
      <c r="C112" s="3" t="str">
        <f t="shared" si="9"/>
        <v>вс</v>
      </c>
      <c r="D112" s="3">
        <f t="shared" si="10"/>
        <v>0</v>
      </c>
      <c r="E112" s="3" t="str">
        <f t="shared" si="12"/>
        <v>все</v>
      </c>
      <c r="F112" s="3">
        <f t="shared" si="11"/>
        <v>0</v>
      </c>
      <c r="G112" s="3" t="s">
        <v>81</v>
      </c>
      <c r="H112" s="4" t="s">
        <v>82</v>
      </c>
      <c r="I112" s="4" t="e">
        <f>H112=#REF!</f>
        <v>#REF!</v>
      </c>
    </row>
    <row r="113" spans="1:9" ht="30" x14ac:dyDescent="0.25">
      <c r="A113" s="5" t="s">
        <v>4</v>
      </c>
      <c r="B113" s="3" t="s">
        <v>398</v>
      </c>
      <c r="C113" s="3" t="str">
        <f t="shared" si="9"/>
        <v>вс</v>
      </c>
      <c r="D113" s="3">
        <f t="shared" si="10"/>
        <v>0</v>
      </c>
      <c r="E113" s="3" t="str">
        <f t="shared" si="12"/>
        <v>все</v>
      </c>
      <c r="F113" s="3">
        <f t="shared" si="11"/>
        <v>0</v>
      </c>
      <c r="G113" s="3" t="s">
        <v>399</v>
      </c>
      <c r="H113" s="4" t="s">
        <v>400</v>
      </c>
      <c r="I113" s="4" t="e">
        <f>H113=#REF!</f>
        <v>#REF!</v>
      </c>
    </row>
    <row r="114" spans="1:9" ht="30" x14ac:dyDescent="0.25">
      <c r="A114" s="5" t="s">
        <v>4</v>
      </c>
      <c r="B114" s="3" t="s">
        <v>401</v>
      </c>
      <c r="C114" s="3" t="str">
        <f t="shared" si="9"/>
        <v>вс</v>
      </c>
      <c r="D114" s="3">
        <f t="shared" si="10"/>
        <v>0</v>
      </c>
      <c r="E114" s="3" t="str">
        <f t="shared" si="12"/>
        <v>все</v>
      </c>
      <c r="F114" s="3">
        <f t="shared" si="11"/>
        <v>0</v>
      </c>
      <c r="G114" s="3" t="s">
        <v>402</v>
      </c>
      <c r="I114" s="4" t="b">
        <f>H114=H113</f>
        <v>0</v>
      </c>
    </row>
    <row r="115" spans="1:9" ht="30" x14ac:dyDescent="0.25">
      <c r="A115" s="5" t="s">
        <v>4</v>
      </c>
      <c r="B115" s="3" t="s">
        <v>404</v>
      </c>
      <c r="C115" s="3" t="str">
        <f t="shared" si="9"/>
        <v>че</v>
      </c>
      <c r="D115" s="3">
        <f t="shared" si="10"/>
        <v>0</v>
      </c>
      <c r="E115" s="3" t="str">
        <f t="shared" si="12"/>
        <v>чем</v>
      </c>
      <c r="F115" s="3">
        <f t="shared" si="11"/>
        <v>1</v>
      </c>
      <c r="G115" s="3" t="s">
        <v>403</v>
      </c>
      <c r="I115" s="4" t="e">
        <f>H115=#REF!</f>
        <v>#REF!</v>
      </c>
    </row>
    <row r="116" spans="1:9" ht="30" x14ac:dyDescent="0.25">
      <c r="A116" s="5" t="s">
        <v>4</v>
      </c>
      <c r="B116" s="3" t="s">
        <v>405</v>
      </c>
      <c r="C116" s="3" t="str">
        <f t="shared" si="9"/>
        <v>пя</v>
      </c>
      <c r="D116" s="3">
        <f t="shared" si="10"/>
        <v>0</v>
      </c>
      <c r="E116" s="3" t="str">
        <f t="shared" si="12"/>
        <v>пят</v>
      </c>
      <c r="F116" s="3">
        <f t="shared" si="11"/>
        <v>0</v>
      </c>
      <c r="G116" s="3" t="s">
        <v>406</v>
      </c>
      <c r="I116" s="4" t="e">
        <f>H116=#REF!</f>
        <v>#REF!</v>
      </c>
    </row>
    <row r="117" spans="1:9" ht="30" x14ac:dyDescent="0.25">
      <c r="A117" s="5" t="s">
        <v>4</v>
      </c>
      <c r="B117" s="3" t="s">
        <v>407</v>
      </c>
      <c r="C117" s="3" t="str">
        <f t="shared" si="9"/>
        <v>не</v>
      </c>
      <c r="D117" s="3">
        <f t="shared" si="10"/>
        <v>1</v>
      </c>
      <c r="E117" s="3" t="str">
        <f t="shared" si="12"/>
        <v>неж</v>
      </c>
      <c r="F117" s="3">
        <f t="shared" si="11"/>
        <v>0</v>
      </c>
      <c r="G117" s="3" t="s">
        <v>408</v>
      </c>
      <c r="I117" s="4" t="b">
        <f>H117=H116</f>
        <v>1</v>
      </c>
    </row>
    <row r="118" spans="1:9" x14ac:dyDescent="0.25">
      <c r="A118" s="5" t="s">
        <v>4</v>
      </c>
      <c r="B118" s="3" t="s">
        <v>83</v>
      </c>
      <c r="C118" s="3" t="str">
        <f t="shared" si="9"/>
        <v>че</v>
      </c>
      <c r="D118" s="3">
        <f t="shared" si="10"/>
        <v>0</v>
      </c>
      <c r="E118" s="3" t="str">
        <f t="shared" si="12"/>
        <v>чем</v>
      </c>
      <c r="F118" s="3">
        <f t="shared" si="11"/>
        <v>1</v>
      </c>
      <c r="G118" s="3" t="s">
        <v>84</v>
      </c>
      <c r="I118" s="4" t="b">
        <f>H118=H117</f>
        <v>1</v>
      </c>
    </row>
    <row r="119" spans="1:9" ht="30" x14ac:dyDescent="0.25">
      <c r="A119" s="5" t="s">
        <v>4</v>
      </c>
      <c r="B119" s="3" t="s">
        <v>409</v>
      </c>
      <c r="C119" s="3" t="str">
        <f t="shared" si="9"/>
        <v>лю</v>
      </c>
      <c r="D119" s="3">
        <f t="shared" si="10"/>
        <v>0</v>
      </c>
      <c r="E119" s="3" t="str">
        <f t="shared" si="12"/>
        <v>люд</v>
      </c>
      <c r="F119" s="3">
        <f t="shared" si="11"/>
        <v>0</v>
      </c>
      <c r="G119" s="3" t="s">
        <v>410</v>
      </c>
      <c r="I119" s="4" t="b">
        <f>H119=H118</f>
        <v>1</v>
      </c>
    </row>
    <row r="120" spans="1:9" ht="30" x14ac:dyDescent="0.25">
      <c r="A120" s="5" t="s">
        <v>4</v>
      </c>
      <c r="B120" s="3" t="s">
        <v>412</v>
      </c>
      <c r="C120" s="3" t="str">
        <f t="shared" si="9"/>
        <v>че</v>
      </c>
      <c r="D120" s="3">
        <f t="shared" si="10"/>
        <v>0</v>
      </c>
      <c r="E120" s="3" t="str">
        <f t="shared" si="12"/>
        <v>чем</v>
      </c>
      <c r="F120" s="3">
        <f t="shared" si="11"/>
        <v>1</v>
      </c>
      <c r="G120" s="3" t="s">
        <v>411</v>
      </c>
      <c r="I120" s="4" t="e">
        <f>H120=#REF!</f>
        <v>#REF!</v>
      </c>
    </row>
    <row r="121" spans="1:9" ht="30" x14ac:dyDescent="0.25">
      <c r="A121" s="5" t="s">
        <v>4</v>
      </c>
      <c r="B121" s="3" t="s">
        <v>413</v>
      </c>
      <c r="C121" s="3" t="str">
        <f t="shared" si="9"/>
        <v>гр</v>
      </c>
      <c r="D121" s="3">
        <f t="shared" si="10"/>
        <v>0</v>
      </c>
      <c r="E121" s="3" t="str">
        <f t="shared" si="12"/>
        <v>гра</v>
      </c>
      <c r="F121" s="3">
        <f t="shared" si="11"/>
        <v>0</v>
      </c>
      <c r="G121" s="3" t="s">
        <v>414</v>
      </c>
      <c r="I121" s="4" t="b">
        <f>H121=H120</f>
        <v>1</v>
      </c>
    </row>
    <row r="122" spans="1:9" ht="45" x14ac:dyDescent="0.25">
      <c r="A122" s="5" t="s">
        <v>4</v>
      </c>
      <c r="B122" s="3" t="s">
        <v>86</v>
      </c>
      <c r="C122" s="3" t="str">
        <f t="shared" si="9"/>
        <v>че</v>
      </c>
      <c r="D122" s="3">
        <f t="shared" si="10"/>
        <v>0</v>
      </c>
      <c r="E122" s="3" t="str">
        <f t="shared" si="12"/>
        <v>чем</v>
      </c>
      <c r="F122" s="3">
        <f t="shared" si="11"/>
        <v>1</v>
      </c>
      <c r="G122" s="3" t="s">
        <v>85</v>
      </c>
      <c r="I122" s="4" t="e">
        <f>H122=#REF!</f>
        <v>#REF!</v>
      </c>
    </row>
    <row r="123" spans="1:9" x14ac:dyDescent="0.25">
      <c r="A123" s="5" t="s">
        <v>4</v>
      </c>
      <c r="B123" s="3" t="s">
        <v>416</v>
      </c>
      <c r="C123" s="3" t="str">
        <f t="shared" si="9"/>
        <v>че</v>
      </c>
      <c r="D123" s="3">
        <f t="shared" si="10"/>
        <v>0</v>
      </c>
      <c r="E123" s="3" t="str">
        <f t="shared" si="12"/>
        <v>чем</v>
      </c>
      <c r="F123" s="3">
        <f t="shared" si="11"/>
        <v>1</v>
      </c>
      <c r="G123" s="3" t="s">
        <v>415</v>
      </c>
      <c r="I123" s="4" t="e">
        <f>H123=#REF!</f>
        <v>#REF!</v>
      </c>
    </row>
    <row r="124" spans="1:9" ht="30" x14ac:dyDescent="0.25">
      <c r="A124" s="5" t="s">
        <v>4</v>
      </c>
      <c r="B124" s="3" t="s">
        <v>418</v>
      </c>
      <c r="C124" s="3" t="str">
        <f t="shared" si="9"/>
        <v>уд</v>
      </c>
      <c r="D124" s="3">
        <f t="shared" si="10"/>
        <v>0</v>
      </c>
      <c r="E124" s="3" t="str">
        <f t="shared" si="12"/>
        <v>уде</v>
      </c>
      <c r="F124" s="3">
        <f t="shared" si="11"/>
        <v>0</v>
      </c>
      <c r="G124" s="3" t="s">
        <v>417</v>
      </c>
      <c r="I124" s="4" t="e">
        <f>H124=#REF!</f>
        <v>#REF!</v>
      </c>
    </row>
    <row r="125" spans="1:9" x14ac:dyDescent="0.25">
      <c r="A125" s="5" t="s">
        <v>4</v>
      </c>
      <c r="B125" s="3" t="s">
        <v>87</v>
      </c>
      <c r="C125" s="3" t="str">
        <f t="shared" si="9"/>
        <v>че</v>
      </c>
      <c r="D125" s="3">
        <f t="shared" si="10"/>
        <v>0</v>
      </c>
      <c r="E125" s="3" t="str">
        <f t="shared" si="12"/>
        <v>чем</v>
      </c>
      <c r="F125" s="3">
        <f t="shared" si="11"/>
        <v>1</v>
      </c>
      <c r="G125" s="3" t="s">
        <v>88</v>
      </c>
      <c r="I125" s="4" t="e">
        <f>H125=#REF!</f>
        <v>#REF!</v>
      </c>
    </row>
    <row r="126" spans="1:9" x14ac:dyDescent="0.25">
      <c r="A126" s="5" t="s">
        <v>4</v>
      </c>
      <c r="B126" s="3" t="s">
        <v>89</v>
      </c>
      <c r="C126" s="3" t="str">
        <f t="shared" si="9"/>
        <v>ст</v>
      </c>
      <c r="D126" s="3">
        <f t="shared" si="10"/>
        <v>0</v>
      </c>
      <c r="E126" s="3" t="str">
        <f t="shared" si="12"/>
        <v>стр</v>
      </c>
      <c r="F126" s="3">
        <f t="shared" si="11"/>
        <v>0</v>
      </c>
      <c r="G126" s="3" t="s">
        <v>90</v>
      </c>
      <c r="I126" s="4" t="e">
        <f>H126=#REF!</f>
        <v>#REF!</v>
      </c>
    </row>
    <row r="127" spans="1:9" x14ac:dyDescent="0.25">
      <c r="A127" s="5" t="s">
        <v>76</v>
      </c>
      <c r="B127" s="3" t="s">
        <v>91</v>
      </c>
      <c r="C127" s="3" t="str">
        <f t="shared" si="9"/>
        <v>дв</v>
      </c>
      <c r="D127" s="3">
        <f t="shared" si="10"/>
        <v>0</v>
      </c>
      <c r="E127" s="3" t="str">
        <f t="shared" si="12"/>
        <v>дву</v>
      </c>
      <c r="F127" s="3">
        <f t="shared" si="11"/>
        <v>0</v>
      </c>
      <c r="G127" s="3" t="s">
        <v>92</v>
      </c>
      <c r="I127" s="4" t="e">
        <f>H127=#REF!</f>
        <v>#REF!</v>
      </c>
    </row>
    <row r="128" spans="1:9" ht="30" x14ac:dyDescent="0.25">
      <c r="A128" s="5" t="s">
        <v>4</v>
      </c>
      <c r="B128" s="3" t="s">
        <v>93</v>
      </c>
      <c r="C128" s="3" t="str">
        <f t="shared" si="9"/>
        <v>ин</v>
      </c>
      <c r="D128" s="3">
        <f t="shared" si="10"/>
        <v>0</v>
      </c>
      <c r="E128" s="3" t="str">
        <f t="shared" si="12"/>
        <v>инт</v>
      </c>
      <c r="F128" s="3">
        <f t="shared" si="11"/>
        <v>0</v>
      </c>
      <c r="G128" s="3" t="s">
        <v>94</v>
      </c>
      <c r="I128" s="4" t="e">
        <f>H128=#REF!</f>
        <v>#REF!</v>
      </c>
    </row>
    <row r="129" spans="1:9" ht="30" x14ac:dyDescent="0.25">
      <c r="A129" s="5" t="s">
        <v>4</v>
      </c>
      <c r="B129" s="3" t="s">
        <v>95</v>
      </c>
      <c r="C129" s="3" t="str">
        <f t="shared" si="9"/>
        <v>ст</v>
      </c>
      <c r="D129" s="3">
        <f t="shared" si="10"/>
        <v>0</v>
      </c>
      <c r="E129" s="3" t="str">
        <f t="shared" si="12"/>
        <v>ста</v>
      </c>
      <c r="F129" s="3">
        <f t="shared" si="11"/>
        <v>0</v>
      </c>
      <c r="G129" s="3" t="s">
        <v>96</v>
      </c>
      <c r="I129" s="4" t="b">
        <f>H129=H128</f>
        <v>1</v>
      </c>
    </row>
    <row r="130" spans="1:9" ht="30" x14ac:dyDescent="0.25">
      <c r="A130" s="5" t="s">
        <v>4</v>
      </c>
      <c r="B130" s="3" t="s">
        <v>97</v>
      </c>
      <c r="C130" s="3" t="str">
        <f t="shared" si="9"/>
        <v>вс</v>
      </c>
      <c r="D130" s="3">
        <f t="shared" si="10"/>
        <v>0</v>
      </c>
      <c r="E130" s="3" t="str">
        <f t="shared" si="12"/>
        <v>все</v>
      </c>
      <c r="F130" s="3">
        <f t="shared" si="11"/>
        <v>0</v>
      </c>
      <c r="G130" s="3" t="s">
        <v>98</v>
      </c>
      <c r="I130" s="4" t="e">
        <f>H130=#REF!</f>
        <v>#REF!</v>
      </c>
    </row>
    <row r="131" spans="1:9" ht="30" x14ac:dyDescent="0.25">
      <c r="A131" s="5" t="s">
        <v>4</v>
      </c>
      <c r="B131" s="3" t="s">
        <v>100</v>
      </c>
      <c r="C131" s="3" t="str">
        <f t="shared" ref="C131:C155" si="13">LEFT(B131,2)</f>
        <v xml:space="preserve">к </v>
      </c>
      <c r="D131" s="3">
        <f t="shared" ref="D131:D155" si="14">(C131="не")*1</f>
        <v>0</v>
      </c>
      <c r="E131" s="3" t="str">
        <f t="shared" si="12"/>
        <v>к р</v>
      </c>
      <c r="F131" s="3">
        <f t="shared" ref="F131:F155" si="15">(E131="чем")*1</f>
        <v>0</v>
      </c>
      <c r="G131" s="3" t="s">
        <v>99</v>
      </c>
      <c r="I131" s="4" t="e">
        <f>H131=#REF!</f>
        <v>#REF!</v>
      </c>
    </row>
    <row r="132" spans="1:9" ht="30" x14ac:dyDescent="0.25">
      <c r="A132" s="5" t="s">
        <v>4</v>
      </c>
      <c r="B132" s="3" t="s">
        <v>101</v>
      </c>
      <c r="C132" s="3" t="str">
        <f t="shared" si="13"/>
        <v>фо</v>
      </c>
      <c r="D132" s="3">
        <f t="shared" si="14"/>
        <v>0</v>
      </c>
      <c r="E132" s="3" t="str">
        <f t="shared" si="12"/>
        <v>фор</v>
      </c>
      <c r="F132" s="3">
        <f t="shared" si="15"/>
        <v>0</v>
      </c>
      <c r="G132" s="3" t="s">
        <v>102</v>
      </c>
      <c r="I132" s="4" t="e">
        <f>H132=#REF!</f>
        <v>#REF!</v>
      </c>
    </row>
    <row r="133" spans="1:9" ht="45" x14ac:dyDescent="0.25">
      <c r="A133" s="5" t="s">
        <v>4</v>
      </c>
      <c r="B133" s="3" t="s">
        <v>104</v>
      </c>
      <c r="C133" s="3" t="str">
        <f t="shared" si="13"/>
        <v>че</v>
      </c>
      <c r="D133" s="3">
        <f t="shared" si="14"/>
        <v>0</v>
      </c>
      <c r="E133" s="3" t="str">
        <f t="shared" ref="E133:E155" si="16">LEFT(B133,3)</f>
        <v>чем</v>
      </c>
      <c r="F133" s="3">
        <f t="shared" si="15"/>
        <v>1</v>
      </c>
      <c r="G133" s="3" t="s">
        <v>103</v>
      </c>
      <c r="I133" s="4" t="e">
        <f>H133=#REF!</f>
        <v>#REF!</v>
      </c>
    </row>
    <row r="134" spans="1:9" ht="30" x14ac:dyDescent="0.25">
      <c r="A134" s="5" t="s">
        <v>4</v>
      </c>
      <c r="B134" s="3" t="s">
        <v>105</v>
      </c>
      <c r="C134" s="3" t="str">
        <f t="shared" si="13"/>
        <v>ма</v>
      </c>
      <c r="D134" s="3">
        <f t="shared" si="14"/>
        <v>0</v>
      </c>
      <c r="E134" s="3" t="str">
        <f t="shared" si="16"/>
        <v>мас</v>
      </c>
      <c r="F134" s="3">
        <f t="shared" si="15"/>
        <v>0</v>
      </c>
      <c r="G134" s="3" t="s">
        <v>106</v>
      </c>
      <c r="I134" s="4" t="e">
        <f>H134=#REF!</f>
        <v>#REF!</v>
      </c>
    </row>
    <row r="135" spans="1:9" x14ac:dyDescent="0.25">
      <c r="A135" s="5" t="s">
        <v>4</v>
      </c>
      <c r="B135" s="3" t="s">
        <v>107</v>
      </c>
      <c r="C135" s="3" t="str">
        <f t="shared" si="13"/>
        <v>че</v>
      </c>
      <c r="D135" s="3">
        <f t="shared" si="14"/>
        <v>0</v>
      </c>
      <c r="E135" s="3" t="str">
        <f t="shared" si="16"/>
        <v>чем</v>
      </c>
      <c r="F135" s="3">
        <f t="shared" si="15"/>
        <v>1</v>
      </c>
      <c r="G135" s="3" t="s">
        <v>108</v>
      </c>
      <c r="I135" s="4" t="e">
        <f>H135=#REF!</f>
        <v>#REF!</v>
      </c>
    </row>
    <row r="136" spans="1:9" ht="30" x14ac:dyDescent="0.25">
      <c r="A136" s="5" t="s">
        <v>4</v>
      </c>
      <c r="B136" s="3" t="s">
        <v>109</v>
      </c>
      <c r="C136" s="3" t="str">
        <f t="shared" si="13"/>
        <v>вн</v>
      </c>
      <c r="D136" s="3">
        <f t="shared" si="14"/>
        <v>0</v>
      </c>
      <c r="E136" s="3" t="str">
        <f t="shared" si="16"/>
        <v>вни</v>
      </c>
      <c r="F136" s="3">
        <f t="shared" si="15"/>
        <v>0</v>
      </c>
      <c r="G136" s="3" t="s">
        <v>110</v>
      </c>
      <c r="I136" s="4" t="e">
        <f>H136=#REF!</f>
        <v>#REF!</v>
      </c>
    </row>
    <row r="137" spans="1:9" x14ac:dyDescent="0.25">
      <c r="A137" s="5" t="s">
        <v>15</v>
      </c>
      <c r="B137" s="6" t="s">
        <v>111</v>
      </c>
      <c r="C137" s="3" t="str">
        <f t="shared" si="13"/>
        <v>ге</v>
      </c>
      <c r="D137" s="3">
        <f t="shared" si="14"/>
        <v>0</v>
      </c>
      <c r="E137" s="3" t="str">
        <f t="shared" si="16"/>
        <v>гео</v>
      </c>
      <c r="F137" s="3">
        <f t="shared" si="15"/>
        <v>0</v>
      </c>
      <c r="G137" s="3" t="s">
        <v>112</v>
      </c>
      <c r="I137" s="4" t="e">
        <f>H137=#REF!</f>
        <v>#REF!</v>
      </c>
    </row>
    <row r="138" spans="1:9" x14ac:dyDescent="0.25">
      <c r="A138" s="5" t="s">
        <v>4</v>
      </c>
      <c r="B138" s="3" t="s">
        <v>32</v>
      </c>
      <c r="C138" s="3" t="str">
        <f t="shared" si="13"/>
        <v>хо</v>
      </c>
      <c r="D138" s="3">
        <f t="shared" si="14"/>
        <v>0</v>
      </c>
      <c r="E138" s="3" t="str">
        <f t="shared" si="16"/>
        <v>хоч</v>
      </c>
      <c r="F138" s="3">
        <f t="shared" si="15"/>
        <v>0</v>
      </c>
      <c r="G138" s="3" t="s">
        <v>33</v>
      </c>
      <c r="I138" s="4" t="e">
        <f>H138=#REF!</f>
        <v>#REF!</v>
      </c>
    </row>
    <row r="139" spans="1:9" ht="30" x14ac:dyDescent="0.25">
      <c r="A139" s="5" t="s">
        <v>4</v>
      </c>
      <c r="B139" s="3" t="s">
        <v>38</v>
      </c>
      <c r="C139" s="3" t="str">
        <f t="shared" si="13"/>
        <v>не</v>
      </c>
      <c r="D139" s="3">
        <f t="shared" si="14"/>
        <v>1</v>
      </c>
      <c r="E139" s="3" t="str">
        <f t="shared" si="16"/>
        <v xml:space="preserve">не </v>
      </c>
      <c r="F139" s="3">
        <f t="shared" si="15"/>
        <v>0</v>
      </c>
      <c r="G139" s="3" t="s">
        <v>39</v>
      </c>
      <c r="I139" s="4" t="e">
        <f>H139=#REF!</f>
        <v>#REF!</v>
      </c>
    </row>
    <row r="140" spans="1:9" ht="30" x14ac:dyDescent="0.25">
      <c r="A140" s="5" t="s">
        <v>4</v>
      </c>
      <c r="B140" s="3" t="s">
        <v>36</v>
      </c>
      <c r="C140" s="3" t="str">
        <f t="shared" si="13"/>
        <v>вн</v>
      </c>
      <c r="D140" s="3">
        <f t="shared" si="14"/>
        <v>0</v>
      </c>
      <c r="E140" s="3" t="str">
        <f t="shared" si="16"/>
        <v>вни</v>
      </c>
      <c r="F140" s="3">
        <f t="shared" si="15"/>
        <v>0</v>
      </c>
      <c r="G140" s="3" t="s">
        <v>37</v>
      </c>
      <c r="I140" s="4" t="b">
        <f>H140=H139</f>
        <v>1</v>
      </c>
    </row>
    <row r="141" spans="1:9" ht="30" x14ac:dyDescent="0.25">
      <c r="A141" s="5" t="s">
        <v>4</v>
      </c>
      <c r="B141" s="3" t="s">
        <v>34</v>
      </c>
      <c r="C141" s="3" t="str">
        <f t="shared" si="13"/>
        <v>пр</v>
      </c>
      <c r="D141" s="3">
        <f t="shared" si="14"/>
        <v>0</v>
      </c>
      <c r="E141" s="3" t="str">
        <f t="shared" si="16"/>
        <v>пре</v>
      </c>
      <c r="F141" s="3">
        <f t="shared" si="15"/>
        <v>0</v>
      </c>
      <c r="G141" s="3" t="s">
        <v>35</v>
      </c>
      <c r="I141" s="4" t="e">
        <f>H141=#REF!</f>
        <v>#REF!</v>
      </c>
    </row>
    <row r="142" spans="1:9" ht="30" x14ac:dyDescent="0.25">
      <c r="A142" s="5" t="s">
        <v>4</v>
      </c>
      <c r="B142" s="3" t="s">
        <v>113</v>
      </c>
      <c r="C142" s="3" t="str">
        <f t="shared" si="13"/>
        <v>вн</v>
      </c>
      <c r="D142" s="3">
        <f t="shared" si="14"/>
        <v>0</v>
      </c>
      <c r="E142" s="3" t="str">
        <f t="shared" si="16"/>
        <v>вни</v>
      </c>
      <c r="F142" s="3">
        <f t="shared" si="15"/>
        <v>0</v>
      </c>
      <c r="G142" s="3" t="s">
        <v>114</v>
      </c>
      <c r="I142" s="4" t="e">
        <f>H142=#REF!</f>
        <v>#REF!</v>
      </c>
    </row>
    <row r="143" spans="1:9" ht="30" x14ac:dyDescent="0.25">
      <c r="A143" s="5" t="s">
        <v>4</v>
      </c>
      <c r="B143" s="3" t="s">
        <v>116</v>
      </c>
      <c r="C143" s="3" t="str">
        <f t="shared" si="13"/>
        <v>ус</v>
      </c>
      <c r="D143" s="3">
        <f t="shared" si="14"/>
        <v>0</v>
      </c>
      <c r="E143" s="3" t="str">
        <f t="shared" si="16"/>
        <v>уси</v>
      </c>
      <c r="F143" s="3">
        <f t="shared" si="15"/>
        <v>0</v>
      </c>
      <c r="G143" s="3" t="s">
        <v>115</v>
      </c>
      <c r="I143" s="4" t="e">
        <f>H143=#REF!</f>
        <v>#REF!</v>
      </c>
    </row>
    <row r="144" spans="1:9" x14ac:dyDescent="0.25">
      <c r="A144" s="5" t="s">
        <v>4</v>
      </c>
      <c r="B144" s="3" t="s">
        <v>117</v>
      </c>
      <c r="C144" s="3" t="str">
        <f t="shared" si="13"/>
        <v>че</v>
      </c>
      <c r="D144" s="3">
        <f t="shared" si="14"/>
        <v>0</v>
      </c>
      <c r="E144" s="3" t="str">
        <f t="shared" si="16"/>
        <v>чем</v>
      </c>
      <c r="F144" s="3">
        <f t="shared" si="15"/>
        <v>1</v>
      </c>
      <c r="G144" s="3" t="s">
        <v>118</v>
      </c>
      <c r="I144" s="4" t="b">
        <f>H144=H143</f>
        <v>1</v>
      </c>
    </row>
    <row r="145" spans="1:9" ht="30" x14ac:dyDescent="0.25">
      <c r="A145" s="5" t="s">
        <v>4</v>
      </c>
      <c r="B145" s="3" t="s">
        <v>119</v>
      </c>
      <c r="C145" s="3" t="str">
        <f t="shared" si="13"/>
        <v>со</v>
      </c>
      <c r="D145" s="3">
        <f t="shared" si="14"/>
        <v>0</v>
      </c>
      <c r="E145" s="3" t="str">
        <f t="shared" si="16"/>
        <v>сол</v>
      </c>
      <c r="F145" s="3">
        <f t="shared" si="15"/>
        <v>0</v>
      </c>
      <c r="G145" s="3" t="s">
        <v>120</v>
      </c>
      <c r="I145" s="4" t="b">
        <f>H145=H144</f>
        <v>1</v>
      </c>
    </row>
    <row r="146" spans="1:9" ht="30" x14ac:dyDescent="0.25">
      <c r="A146" s="5" t="s">
        <v>4</v>
      </c>
      <c r="B146" s="3" t="s">
        <v>42</v>
      </c>
      <c r="C146" s="3" t="str">
        <f t="shared" si="13"/>
        <v>че</v>
      </c>
      <c r="D146" s="3">
        <f t="shared" si="14"/>
        <v>0</v>
      </c>
      <c r="E146" s="3" t="str">
        <f t="shared" si="16"/>
        <v>чем</v>
      </c>
      <c r="F146" s="3">
        <f t="shared" si="15"/>
        <v>1</v>
      </c>
      <c r="G146" s="3" t="s">
        <v>43</v>
      </c>
      <c r="I146" s="4" t="e">
        <f>H146=#REF!</f>
        <v>#REF!</v>
      </c>
    </row>
    <row r="147" spans="1:9" x14ac:dyDescent="0.25">
      <c r="A147" s="5" t="s">
        <v>4</v>
      </c>
      <c r="B147" s="3" t="s">
        <v>44</v>
      </c>
      <c r="C147" s="3" t="str">
        <f t="shared" si="13"/>
        <v>ко</v>
      </c>
      <c r="D147" s="3">
        <f t="shared" si="14"/>
        <v>0</v>
      </c>
      <c r="E147" s="3" t="str">
        <f t="shared" si="16"/>
        <v>кос</v>
      </c>
      <c r="F147" s="3">
        <f t="shared" si="15"/>
        <v>0</v>
      </c>
      <c r="G147" s="3" t="s">
        <v>45</v>
      </c>
      <c r="I147" s="4" t="e">
        <f>H147=#REF!</f>
        <v>#REF!</v>
      </c>
    </row>
    <row r="148" spans="1:9" ht="30" x14ac:dyDescent="0.25">
      <c r="A148" s="5" t="s">
        <v>12</v>
      </c>
      <c r="B148" s="3" t="s">
        <v>121</v>
      </c>
      <c r="C148" s="3" t="str">
        <f t="shared" si="13"/>
        <v>уз</v>
      </c>
      <c r="D148" s="3">
        <f t="shared" si="14"/>
        <v>0</v>
      </c>
      <c r="E148" s="3" t="str">
        <f t="shared" si="16"/>
        <v>узл</v>
      </c>
      <c r="F148" s="3">
        <f t="shared" si="15"/>
        <v>0</v>
      </c>
      <c r="G148" s="3" t="s">
        <v>122</v>
      </c>
      <c r="I148" s="4" t="b">
        <f>H148=H147</f>
        <v>1</v>
      </c>
    </row>
    <row r="149" spans="1:9" ht="45" x14ac:dyDescent="0.25">
      <c r="A149" s="5" t="s">
        <v>4</v>
      </c>
      <c r="B149" s="3" t="s">
        <v>124</v>
      </c>
      <c r="C149" s="3" t="str">
        <f t="shared" si="13"/>
        <v>по</v>
      </c>
      <c r="D149" s="3">
        <f t="shared" si="14"/>
        <v>0</v>
      </c>
      <c r="E149" s="3" t="str">
        <f t="shared" si="16"/>
        <v xml:space="preserve">по </v>
      </c>
      <c r="F149" s="3">
        <f t="shared" si="15"/>
        <v>0</v>
      </c>
      <c r="G149" s="3" t="s">
        <v>123</v>
      </c>
      <c r="I149" s="4" t="e">
        <f>H149=#REF!</f>
        <v>#REF!</v>
      </c>
    </row>
    <row r="150" spans="1:9" x14ac:dyDescent="0.25">
      <c r="A150" s="5" t="s">
        <v>4</v>
      </c>
      <c r="B150" s="3" t="s">
        <v>125</v>
      </c>
      <c r="C150" s="3" t="str">
        <f t="shared" si="13"/>
        <v>че</v>
      </c>
      <c r="D150" s="3">
        <f t="shared" si="14"/>
        <v>0</v>
      </c>
      <c r="E150" s="3" t="str">
        <f t="shared" si="16"/>
        <v>чем</v>
      </c>
      <c r="F150" s="3">
        <f t="shared" si="15"/>
        <v>1</v>
      </c>
      <c r="G150" s="3" t="s">
        <v>126</v>
      </c>
      <c r="I150" s="4" t="e">
        <f>H150=#REF!</f>
        <v>#REF!</v>
      </c>
    </row>
    <row r="151" spans="1:9" x14ac:dyDescent="0.25">
      <c r="A151" s="5" t="s">
        <v>4</v>
      </c>
      <c r="B151" s="3" t="s">
        <v>127</v>
      </c>
      <c r="C151" s="3" t="str">
        <f t="shared" si="13"/>
        <v>уг</v>
      </c>
      <c r="D151" s="3">
        <f t="shared" si="14"/>
        <v>0</v>
      </c>
      <c r="E151" s="3" t="str">
        <f t="shared" si="16"/>
        <v>уго</v>
      </c>
      <c r="F151" s="3">
        <f t="shared" si="15"/>
        <v>0</v>
      </c>
      <c r="G151" s="3" t="s">
        <v>128</v>
      </c>
      <c r="I151" s="4" t="b">
        <f>H151=H150</f>
        <v>1</v>
      </c>
    </row>
    <row r="152" spans="1:9" ht="30" x14ac:dyDescent="0.25">
      <c r="A152" s="5" t="s">
        <v>4</v>
      </c>
      <c r="B152" s="3" t="s">
        <v>129</v>
      </c>
      <c r="C152" s="3" t="str">
        <f t="shared" si="13"/>
        <v>го</v>
      </c>
      <c r="D152" s="3">
        <f t="shared" si="14"/>
        <v>0</v>
      </c>
      <c r="E152" s="3" t="str">
        <f t="shared" si="16"/>
        <v>год</v>
      </c>
      <c r="F152" s="3">
        <f t="shared" si="15"/>
        <v>0</v>
      </c>
      <c r="G152" s="3" t="s">
        <v>130</v>
      </c>
      <c r="I152" s="4" t="e">
        <f>H152=#REF!</f>
        <v>#REF!</v>
      </c>
    </row>
    <row r="153" spans="1:9" x14ac:dyDescent="0.25">
      <c r="A153" s="5" t="s">
        <v>4</v>
      </c>
      <c r="B153" s="3" t="s">
        <v>131</v>
      </c>
      <c r="C153" s="3" t="str">
        <f t="shared" si="13"/>
        <v>св</v>
      </c>
      <c r="D153" s="3">
        <f t="shared" si="14"/>
        <v>0</v>
      </c>
      <c r="E153" s="3" t="str">
        <f t="shared" si="16"/>
        <v>све</v>
      </c>
      <c r="F153" s="3">
        <f t="shared" si="15"/>
        <v>0</v>
      </c>
      <c r="G153" s="3" t="s">
        <v>132</v>
      </c>
      <c r="I153" s="4" t="b">
        <f>H153=H152</f>
        <v>1</v>
      </c>
    </row>
    <row r="154" spans="1:9" ht="30" x14ac:dyDescent="0.25">
      <c r="A154" s="5" t="s">
        <v>76</v>
      </c>
      <c r="B154" s="3" t="s">
        <v>133</v>
      </c>
      <c r="C154" s="3" t="str">
        <f t="shared" si="13"/>
        <v>вс</v>
      </c>
      <c r="D154" s="3">
        <f t="shared" si="14"/>
        <v>0</v>
      </c>
      <c r="E154" s="3" t="str">
        <f t="shared" si="16"/>
        <v>все</v>
      </c>
      <c r="F154" s="3">
        <f t="shared" si="15"/>
        <v>0</v>
      </c>
      <c r="G154" s="3" t="s">
        <v>134</v>
      </c>
      <c r="I154" s="4" t="e">
        <f>H154=#REF!</f>
        <v>#REF!</v>
      </c>
    </row>
    <row r="155" spans="1:9" x14ac:dyDescent="0.25">
      <c r="A155" s="5" t="s">
        <v>4</v>
      </c>
      <c r="B155" s="3" t="s">
        <v>135</v>
      </c>
      <c r="C155" s="3" t="str">
        <f t="shared" si="13"/>
        <v>тр</v>
      </c>
      <c r="D155" s="3">
        <f t="shared" si="14"/>
        <v>0</v>
      </c>
      <c r="E155" s="3" t="str">
        <f t="shared" si="16"/>
        <v>тре</v>
      </c>
      <c r="F155" s="3">
        <f t="shared" si="15"/>
        <v>0</v>
      </c>
      <c r="G155" s="3" t="s">
        <v>136</v>
      </c>
      <c r="I155" s="4" t="e">
        <f>H155=#REF!</f>
        <v>#REF!</v>
      </c>
    </row>
  </sheetData>
  <autoFilter ref="A1:J155" xr:uid="{74FEA338-7798-43F1-BEE0-1B411A6B53A3}"/>
  <sortState xmlns:xlrd2="http://schemas.microsoft.com/office/spreadsheetml/2017/richdata2" ref="A62:J155">
    <sortCondition ref="H2:H155"/>
    <sortCondition ref="G2:G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</vt:lpstr>
      <vt:lpstr>Выборка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Кряква</dc:creator>
  <cp:lastModifiedBy>Кряква</cp:lastModifiedBy>
  <dcterms:created xsi:type="dcterms:W3CDTF">2021-11-18T10:04:31Z</dcterms:created>
  <dcterms:modified xsi:type="dcterms:W3CDTF">2021-11-18T10:26:40Z</dcterms:modified>
</cp:coreProperties>
</file>