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D2ACD321-D31C-0B43-98F1-4A6100F0F649}" xr6:coauthVersionLast="47" xr6:coauthVersionMax="47" xr10:uidLastSave="{00000000-0000-0000-0000-000000000000}"/>
  <bookViews>
    <workbookView xWindow="12940" yWindow="500" windowWidth="25460" windowHeight="16680"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8" l="1"/>
  <c r="E2" i="3"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<sst xmlns="http://schemas.openxmlformats.org/spreadsheetml/2006/main" count="79" uniqueCount="56">
  <si>
    <t>COMMENTS</t>
  </si>
  <si>
    <t>Load</t>
  </si>
  <si>
    <t>Save</t>
  </si>
  <si>
    <t>Show</t>
  </si>
  <si>
    <t>METHOD</t>
  </si>
  <si>
    <t>CLASS</t>
  </si>
  <si>
    <t>FEATURES IMPLEMENTED</t>
  </si>
  <si>
    <t>GRADE</t>
  </si>
  <si>
    <t>CODE</t>
  </si>
  <si>
    <t>ASSESED ASPECT</t>
  </si>
  <si>
    <t>WEIGHT IN OVERALL GRADE</t>
  </si>
  <si>
    <t>WEIGHTED GRADE</t>
  </si>
  <si>
    <t>FINAL GRADE</t>
  </si>
  <si>
    <t>DELIVERY NUMBER</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</si>
  <si>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</si>
  <si>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</si>
  <si>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</si>
  <si>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</si>
  <si>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</si>
  <si>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</si>
  <si>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</si>
  <si>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</si>
  <si>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</si>
  <si>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</si>
  <si>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</si>
  <si>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</si>
  <si>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</si>
  <si>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</si>
  <si>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</si>
  <si>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</si>
  <si>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</si>
  <si>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</si>
  <si>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</si>
  <si>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</si>
  <si>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</si>
  <si>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</si>
  <si>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</si>
  <si>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</si>
  <si>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</si>
  <si>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</si>
  <si>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</si>
  <si>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</si>
  <si>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</si>
  <si>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</si>
  <si>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</si>
  <si>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</si>
  <si>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</si>
  <si>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</si>
  <si>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</si>
  <si>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</si>
  <si>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</si>
  <si>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</si>
  <si>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</si>
  <si>
    <t>Good set of use cases and developments. Read my few comments within your pdf files and proceed. Just one thing…from where the EditCell use case is invoked? It does not seem that it is in SpreadsheetInitialization….maybe there is a missing use case or (set of) step(s)?</t>
  </si>
  <si>
    <t>DELIVERY DATE</t>
  </si>
  <si>
    <t>Good version.
Do NOT deliver another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</si>
</sst>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tabSelected="1" workbookViewId="0">
      <selection activeCell="C4" sqref="C4"/>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54</v>
      </c>
      <c r="B1" s="23" t="s">
        <v>0</v>
      </c>
      <c r="C1" s="22" t="s">
        <v>7</v>
      </c>
      <c r="D1" s="22" t="s">
        <v>42</v>
      </c>
      <c r="E1" s="21" t="s">
        <v>43</v>
      </c>
    </row>
    <row r="2" spans="1:5" ht="345" customHeight="1" x14ac:dyDescent="0.2">
      <c r="A2" s="37">
        <v>45734</v>
      </c>
      <c r="B2" s="36" t="s">
        <v>52</v>
      </c>
      <c r="C2" s="17">
        <v>8.5</v>
      </c>
      <c r="D2" s="17">
        <v>0.2</v>
      </c>
      <c r="E2" s="17">
        <f>C2*D2+C3*D3+C4*D4</f>
        <v>8.9</v>
      </c>
    </row>
    <row r="3" spans="1:5" ht="34" x14ac:dyDescent="0.2">
      <c r="A3" s="37">
        <v>45740</v>
      </c>
      <c r="B3" s="18" t="s">
        <v>55</v>
      </c>
      <c r="C3" s="17">
        <v>9</v>
      </c>
      <c r="D3" s="17">
        <v>0.8</v>
      </c>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zoomScale="130" zoomScaleNormal="130" workbookViewId="0">
      <selection activeCell="B3" sqref="B3"/>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13</v>
      </c>
      <c r="B1" s="22" t="s">
        <v>0</v>
      </c>
      <c r="C1" s="22" t="s">
        <v>7</v>
      </c>
      <c r="D1" s="22" t="s">
        <v>42</v>
      </c>
      <c r="E1" s="23" t="s">
        <v>43</v>
      </c>
    </row>
    <row r="2" spans="1:5" ht="68" x14ac:dyDescent="0.2">
      <c r="A2" s="17"/>
      <c r="B2" s="18" t="s">
        <v>53</v>
      </c>
      <c r="C2" s="17">
        <v>9.75</v>
      </c>
      <c r="D2" s="17">
        <v>0.5</v>
      </c>
      <c r="E2" s="17">
        <f>C2*D2+C3*D3+C4*D4+C5*D5</f>
        <v>4.875</v>
      </c>
    </row>
    <row r="3" spans="1:5" x14ac:dyDescent="0.2">
      <c r="A3" s="17"/>
      <c r="B3" s="18"/>
      <c r="C3" s="17"/>
      <c r="D3" s="17"/>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topLeftCell="B1" zoomScale="119" zoomScaleNormal="119" workbookViewId="0">
      <selection activeCell="A2" sqref="A2:D5"/>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13</v>
      </c>
      <c r="B1" s="22" t="s">
        <v>0</v>
      </c>
      <c r="C1" s="22" t="s">
        <v>7</v>
      </c>
      <c r="D1" s="22" t="s">
        <v>42</v>
      </c>
      <c r="E1" s="23" t="s">
        <v>43</v>
      </c>
    </row>
    <row r="2" spans="1:5" x14ac:dyDescent="0.2">
      <c r="A2" s="17"/>
      <c r="B2" s="18"/>
      <c r="C2" s="17"/>
      <c r="D2" s="17"/>
      <c r="E2" s="17">
        <f>D2*C2+D3*C3+C4*D4</f>
        <v>0</v>
      </c>
    </row>
    <row r="3" spans="1:5" x14ac:dyDescent="0.2">
      <c r="A3" s="17"/>
      <c r="B3" s="18"/>
      <c r="C3" s="17"/>
      <c r="D3" s="17"/>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workbookViewId="0">
      <selection activeCell="A5" sqref="A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13</v>
      </c>
      <c r="B1" s="22" t="s">
        <v>0</v>
      </c>
      <c r="C1" s="22" t="s">
        <v>7</v>
      </c>
      <c r="D1" s="22" t="s">
        <v>42</v>
      </c>
      <c r="E1" s="23" t="s">
        <v>43</v>
      </c>
    </row>
    <row r="2" spans="1:5" ht="16" x14ac:dyDescent="0.2">
      <c r="A2" s="17"/>
      <c r="B2" s="18"/>
      <c r="C2" s="17"/>
      <c r="D2" s="17"/>
      <c r="E2" s="17">
        <f>C2*D2+C3*D3+C4*D4</f>
        <v>0</v>
      </c>
    </row>
    <row r="3" spans="1:5" ht="16" x14ac:dyDescent="0.2">
      <c r="A3" s="17"/>
      <c r="B3" s="18"/>
      <c r="C3" s="17"/>
      <c r="D3" s="17"/>
    </row>
    <row r="4" spans="1:5" ht="16" x14ac:dyDescent="0.2">
      <c r="A4" s="17"/>
      <c r="B4" s="35"/>
      <c r="C4" s="17"/>
      <c r="D4" s="17"/>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workbookViewId="0">
      <selection activeCell="A2" sqref="A2:D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13</v>
      </c>
      <c r="B1" s="22" t="s">
        <v>0</v>
      </c>
      <c r="C1" s="22" t="s">
        <v>7</v>
      </c>
      <c r="D1" s="22" t="s">
        <v>42</v>
      </c>
      <c r="E1" s="23" t="s">
        <v>43</v>
      </c>
    </row>
    <row r="2" spans="1:5" ht="16" x14ac:dyDescent="0.2">
      <c r="A2" s="17"/>
      <c r="B2" s="18"/>
      <c r="C2" s="17"/>
      <c r="D2" s="17"/>
      <c r="E2" s="17">
        <f>C2*D2</f>
        <v>0</v>
      </c>
    </row>
    <row r="3" spans="1:5" ht="16" x14ac:dyDescent="0.2">
      <c r="A3" s="17"/>
      <c r="B3" s="18"/>
      <c r="C3" s="17"/>
      <c r="D3" s="17"/>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45</v>
      </c>
      <c r="C1" s="16" t="s">
        <v>46</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47</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14</v>
      </c>
      <c r="B1" s="4" t="s">
        <v>15</v>
      </c>
      <c r="C1" s="4" t="s">
        <v>18</v>
      </c>
      <c r="D1" s="4" t="s">
        <v>16</v>
      </c>
      <c r="E1" s="4" t="s">
        <v>7</v>
      </c>
      <c r="F1" s="4" t="s">
        <v>17</v>
      </c>
    </row>
    <row r="2" spans="1:7" s="6" customFormat="1" ht="17" x14ac:dyDescent="0.2">
      <c r="A2" s="7" t="s">
        <v>19</v>
      </c>
      <c r="B2" s="8" t="s">
        <v>20</v>
      </c>
      <c r="C2" s="9"/>
      <c r="D2" s="8"/>
      <c r="E2" s="11">
        <f>C2*D2</f>
        <v>0</v>
      </c>
      <c r="F2" s="2"/>
    </row>
    <row r="3" spans="1:7" ht="17" x14ac:dyDescent="0.2">
      <c r="B3" s="8" t="s">
        <v>21</v>
      </c>
      <c r="D3" s="8"/>
      <c r="E3" s="11">
        <f>C3*D3</f>
        <v>0</v>
      </c>
    </row>
    <row r="4" spans="1:7" ht="34" x14ac:dyDescent="0.2">
      <c r="B4" s="8" t="s">
        <v>24</v>
      </c>
      <c r="D4" s="8"/>
      <c r="E4" s="11">
        <f t="shared" ref="E4:E18" si="0">C4*D4</f>
        <v>0</v>
      </c>
    </row>
    <row r="5" spans="1:7" ht="34" x14ac:dyDescent="0.2">
      <c r="B5" s="8" t="s">
        <v>25</v>
      </c>
      <c r="D5" s="8"/>
      <c r="E5" s="11">
        <f t="shared" si="0"/>
        <v>0</v>
      </c>
    </row>
    <row r="6" spans="1:7" ht="34" x14ac:dyDescent="0.2">
      <c r="B6" s="8" t="s">
        <v>26</v>
      </c>
      <c r="D6" s="8"/>
      <c r="E6" s="11">
        <f t="shared" si="0"/>
        <v>0</v>
      </c>
    </row>
    <row r="7" spans="1:7" ht="51" x14ac:dyDescent="0.2">
      <c r="B7" s="8" t="s">
        <v>27</v>
      </c>
      <c r="D7" s="8"/>
      <c r="E7" s="11">
        <f t="shared" si="0"/>
        <v>0</v>
      </c>
    </row>
    <row r="8" spans="1:7" ht="51" x14ac:dyDescent="0.2">
      <c r="B8" s="8" t="s">
        <v>22</v>
      </c>
      <c r="D8" s="8"/>
      <c r="E8" s="11">
        <f t="shared" si="0"/>
        <v>0</v>
      </c>
    </row>
    <row r="9" spans="1:7" ht="51" x14ac:dyDescent="0.2">
      <c r="B9" s="8" t="s">
        <v>23</v>
      </c>
      <c r="D9" s="8"/>
      <c r="E9" s="11">
        <f t="shared" si="0"/>
        <v>0</v>
      </c>
    </row>
    <row r="10" spans="1:7" ht="68" x14ac:dyDescent="0.2">
      <c r="B10" s="8" t="s">
        <v>28</v>
      </c>
      <c r="D10" s="8"/>
      <c r="E10" s="11">
        <f t="shared" si="0"/>
        <v>0</v>
      </c>
    </row>
    <row r="11" spans="1:7" ht="68" x14ac:dyDescent="0.2">
      <c r="B11" s="8" t="s">
        <v>29</v>
      </c>
      <c r="D11" s="8"/>
      <c r="E11" s="11">
        <f t="shared" si="0"/>
        <v>0</v>
      </c>
    </row>
    <row r="12" spans="1:7" ht="68" x14ac:dyDescent="0.2">
      <c r="B12" s="8" t="s">
        <v>30</v>
      </c>
      <c r="D12" s="8"/>
      <c r="E12" s="11">
        <f t="shared" si="0"/>
        <v>0</v>
      </c>
    </row>
    <row r="13" spans="1:7" ht="85" x14ac:dyDescent="0.2">
      <c r="B13" s="8" t="s">
        <v>31</v>
      </c>
      <c r="D13" s="8"/>
      <c r="E13" s="11">
        <f t="shared" si="0"/>
        <v>0</v>
      </c>
      <c r="F13" s="15"/>
      <c r="G13" s="15"/>
    </row>
    <row r="14" spans="1:7" ht="17" x14ac:dyDescent="0.2">
      <c r="A14" s="7" t="s">
        <v>32</v>
      </c>
      <c r="B14" s="8" t="s">
        <v>33</v>
      </c>
      <c r="D14" s="8"/>
      <c r="E14" s="11">
        <f t="shared" si="0"/>
        <v>0</v>
      </c>
    </row>
    <row r="15" spans="1:7" ht="34" x14ac:dyDescent="0.2">
      <c r="B15" s="8" t="s">
        <v>34</v>
      </c>
      <c r="D15" s="8"/>
      <c r="E15" s="11">
        <f t="shared" si="0"/>
        <v>0</v>
      </c>
    </row>
    <row r="16" spans="1:7" ht="17" x14ac:dyDescent="0.2">
      <c r="A16" s="7" t="s">
        <v>1</v>
      </c>
      <c r="B16" s="8" t="s">
        <v>35</v>
      </c>
      <c r="D16" s="8"/>
      <c r="E16" s="11">
        <f t="shared" si="0"/>
        <v>0</v>
      </c>
    </row>
    <row r="17" spans="1:5" ht="17" x14ac:dyDescent="0.2">
      <c r="A17" s="7" t="s">
        <v>2</v>
      </c>
      <c r="B17" s="8" t="s">
        <v>36</v>
      </c>
      <c r="D17" s="8"/>
      <c r="E17" s="11">
        <f t="shared" si="0"/>
        <v>0</v>
      </c>
    </row>
    <row r="18" spans="1:5" ht="17" x14ac:dyDescent="0.2">
      <c r="A18" s="7" t="s">
        <v>3</v>
      </c>
      <c r="B18" s="8" t="s">
        <v>37</v>
      </c>
      <c r="D18" s="8"/>
      <c r="E18" s="11">
        <f t="shared" si="0"/>
        <v>0</v>
      </c>
    </row>
    <row r="19" spans="1:5" x14ac:dyDescent="0.2">
      <c r="A19" s="7"/>
      <c r="D19" s="8"/>
      <c r="E19" s="11"/>
    </row>
    <row r="20" spans="1:5" ht="34" x14ac:dyDescent="0.2">
      <c r="A20" s="7" t="s">
        <v>50</v>
      </c>
      <c r="D20" s="8"/>
      <c r="E20" s="29">
        <f>SUM(E4:E13)</f>
        <v>0</v>
      </c>
    </row>
    <row r="21" spans="1:5" x14ac:dyDescent="0.2">
      <c r="A21" s="7"/>
      <c r="D21" s="8"/>
      <c r="E21" s="11"/>
    </row>
    <row r="22" spans="1:5" ht="44" x14ac:dyDescent="0.2">
      <c r="A22" s="30" t="s">
        <v>44</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38</v>
      </c>
      <c r="B2" s="25">
        <f>RequirementsList!E2</f>
        <v>8.9</v>
      </c>
      <c r="C2" s="28">
        <v>0.05</v>
      </c>
      <c r="D2" s="4">
        <f>B2*C2</f>
        <v>0.44500000000000006</v>
      </c>
    </row>
    <row r="3" spans="1:4" s="4" customFormat="1" ht="19" x14ac:dyDescent="0.2">
      <c r="A3" s="8" t="s">
        <v>39</v>
      </c>
      <c r="B3" s="25">
        <f>DomainModel!E2</f>
        <v>0</v>
      </c>
      <c r="C3" s="28">
        <v>0.05</v>
      </c>
      <c r="D3" s="4">
        <f t="shared" ref="D3:D9" si="0">B3*C3</f>
        <v>0</v>
      </c>
    </row>
    <row r="4" spans="1:4" s="4" customFormat="1" ht="19" x14ac:dyDescent="0.2">
      <c r="A4" s="8" t="s">
        <v>40</v>
      </c>
      <c r="B4" s="25">
        <f>UseCases!E2</f>
        <v>4.875</v>
      </c>
      <c r="C4" s="28">
        <v>0.15</v>
      </c>
      <c r="D4" s="4">
        <f t="shared" si="0"/>
        <v>0.73124999999999996</v>
      </c>
    </row>
    <row r="5" spans="1:4" s="4" customFormat="1" ht="19" x14ac:dyDescent="0.2">
      <c r="A5" s="8" t="s">
        <v>48</v>
      </c>
      <c r="B5" s="25">
        <f>Design_DCD!E2</f>
        <v>0</v>
      </c>
      <c r="C5" s="28">
        <v>0.1</v>
      </c>
      <c r="D5" s="4">
        <f t="shared" si="0"/>
        <v>0</v>
      </c>
    </row>
    <row r="6" spans="1:4" s="4" customFormat="1" ht="19" x14ac:dyDescent="0.2">
      <c r="A6" s="8" t="s">
        <v>51</v>
      </c>
      <c r="B6" s="25">
        <f>Design_SPECS!E2</f>
        <v>0</v>
      </c>
      <c r="C6" s="28">
        <v>0.15</v>
      </c>
      <c r="D6" s="4">
        <f t="shared" si="0"/>
        <v>0</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41</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1.17625</v>
      </c>
    </row>
    <row r="16" spans="1:4" ht="17" x14ac:dyDescent="0.2">
      <c r="A16" s="13" t="s">
        <v>49</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Carlos Cruellas Ibarz</cp:lastModifiedBy>
  <dcterms:created xsi:type="dcterms:W3CDTF">2020-01-21T15:55:39Z</dcterms:created>
  <dcterms:modified xsi:type="dcterms:W3CDTF">2025-04-16T09:11:19Z</dcterms:modified>
</cp:coreProperties>
</file>