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3AE5FE82-7ECA-4B4D-82E7-D63E216DA439}" xr6:coauthVersionLast="40" xr6:coauthVersionMax="47" xr10:uidLastSave="{00000000-0000-0000-0000-000000000000}"/>
  <bookViews>
    <workbookView xWindow="24160" yWindow="6640" windowWidth="25460" windowHeight="16680" activeTab="1"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8" l="1"/>
  <c r="E2" i="3"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<sst xmlns="http://schemas.openxmlformats.org/spreadsheetml/2006/main" count="84" uniqueCount="61">
  <si>
    <t>COMMENTS</t>
  </si>
  <si>
    <t>Load</t>
  </si>
  <si>
    <t>Save</t>
  </si>
  <si>
    <t>Show</t>
  </si>
  <si>
    <t>METHOD</t>
  </si>
  <si>
    <t>CLASS</t>
  </si>
  <si>
    <t>FEATURES IMPLEMENTED</t>
  </si>
  <si>
    <t>GRADE</t>
  </si>
  <si>
    <t>CODE</t>
  </si>
  <si>
    <t>ASSESED ASPECT</t>
  </si>
  <si>
    <t>WEIGHT IN OVERALL GRADE</t>
  </si>
  <si>
    <t>WEIGHTED GRADE</t>
  </si>
  <si>
    <t>FINAL GRADE</t>
  </si>
  <si>
    <t>DELIVERY NUMBER</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</si>
  <si>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</si>
  <si>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</si>
  <si>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</si>
  <si>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</si>
  <si>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</si>
  <si>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</si>
  <si>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</si>
  <si>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</si>
  <si>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</si>
  <si>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</si>
  <si>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</si>
  <si>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</si>
  <si>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</si>
  <si>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</si>
  <si>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</si>
  <si>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</si>
  <si>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</si>
  <si>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</si>
  <si>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</si>
  <si>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</si>
  <si>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</si>
  <si>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</si>
  <si>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</si>
  <si>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</si>
  <si>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</si>
  <si>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</si>
  <si>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</si>
  <si>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</si>
  <si>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</si>
  <si>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</si>
  <si>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</si>
  <si>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</si>
  <si>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</si>
  <si>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</si>
  <si>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</si>
  <si>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</si>
  <si>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</si>
  <si>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</si>
  <si>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</si>
  <si>
    <t>Good set of use cases and developments. Read my few comments within your pdf files and proceed. Just one thing…from where the EditCell use case is invoked? It does not seem that it is in SpreadsheetInitialization….maybe there is a missing use case or (set of) step(s)?</t>
  </si>
  <si>
    <t>DELIVERY DATE</t>
  </si>
  <si>
    <t>Good version.
Do NOT deliver another version</t>
  </si>
  <si>
    <t>13/4/20255</t>
  </si>
  <si>
    <t>The DM does not use the UML notation. Therefore it is impossible to discriminate associations from inheritance. You should have built something similar to DCD but without indicating abstractions and methods!!!
Some arrows, clearly indicating associations, have wrong directionality: SpreadSheetController to Spreadsheet, Spreadsheet to cell, etc
Read my comments to the DCD, fix it and when you deliver the second version, I will mark the DM assuming that the classes involved in the DM would constitute your second version of the DM</t>
  </si>
  <si>
    <t>"Good model. Below follow some issues:
. Association between SpreadsheetController and Spreadsheet: wrong direction. It must go from controller to spreadsheet.
. Beware: Functions, numbers, and cells ARE NOT tokens. Tokens are strings!. They are operands.
. In Function you have an attribute called arguments as a list of Component objects. What are these component objects? I do not see anywhere in the DM. Would not be better a list of Argument objects?
. This is a failure in your model: formulas do have operands and operators: I do not see any class modelling these components.  Functions have arguments: I do not see any class modelling this object either.
Rebuild the data model from Formula for including operand, operator as two types of components of formula, and arguments for functions. Also take into account that there will be objects that may be at the same time operands of formulas and arguments of functions, while others can not be the two things (ranges, for instance)
. Naming: unless an instance of a class consists in several objects, use singular in class names: Exception instead Exceptions, for instance. In Java there is a concrete class Exception, so if you use Java, do not make it abstract.
. Notation: throwing an exception is not an association. Instead it is a dependency (dotted line ended with an arrow)"
Fix the DCD and make a second version so that I will also consider that version also your second version of the DM.
Take into account that during the design process you will have to add more classes to the DCD. When the design will be complete you will have to deliver a final version of the DCD</t>
  </si>
  <si>
    <t>Delivery Date</t>
  </si>
  <si>
    <t>IN Compute Function value you only mention cell range, but you do  not deal with the rest of types of arguments.
Do NOT deliver any other version, but take into account my former comment while dealing with the design and the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</si>
</sst>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workbookViewId="0">
      <selection sqref="A1:A2"/>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54</v>
      </c>
      <c r="B1" s="23" t="s">
        <v>0</v>
      </c>
      <c r="C1" s="22" t="s">
        <v>7</v>
      </c>
      <c r="D1" s="22" t="s">
        <v>42</v>
      </c>
      <c r="E1" s="21" t="s">
        <v>43</v>
      </c>
    </row>
    <row r="2" spans="1:5" ht="345" customHeight="1" x14ac:dyDescent="0.2">
      <c r="A2" s="37">
        <v>45734</v>
      </c>
      <c r="B2" s="36" t="s">
        <v>52</v>
      </c>
      <c r="C2" s="17">
        <v>8.5</v>
      </c>
      <c r="D2" s="17">
        <v>0.2</v>
      </c>
      <c r="E2" s="17">
        <f>C2*D2+C3*D3+C4*D4</f>
        <v>8.9</v>
      </c>
    </row>
    <row r="3" spans="1:5" ht="34" x14ac:dyDescent="0.2">
      <c r="A3" s="37">
        <v>45740</v>
      </c>
      <c r="B3" s="18" t="s">
        <v>55</v>
      </c>
      <c r="C3" s="17">
        <v>9</v>
      </c>
      <c r="D3" s="17">
        <v>0.8</v>
      </c>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tabSelected="1" zoomScale="130" zoomScaleNormal="130" workbookViewId="0">
      <selection activeCell="B4" sqref="B4"/>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59</v>
      </c>
      <c r="B1" s="22" t="s">
        <v>0</v>
      </c>
      <c r="C1" s="22" t="s">
        <v>7</v>
      </c>
      <c r="D1" s="22" t="s">
        <v>42</v>
      </c>
      <c r="E1" s="23" t="s">
        <v>43</v>
      </c>
    </row>
    <row r="2" spans="1:5" ht="68" x14ac:dyDescent="0.2">
      <c r="A2" s="17"/>
      <c r="B2" s="18" t="s">
        <v>53</v>
      </c>
      <c r="C2" s="17">
        <v>9.75</v>
      </c>
      <c r="D2" s="17">
        <v>0.5</v>
      </c>
      <c r="E2" s="17">
        <f>C2*D2+C3*D3+C4*D4+C5*D5</f>
        <v>9.75</v>
      </c>
    </row>
    <row r="3" spans="1:5" ht="68" x14ac:dyDescent="0.2">
      <c r="A3" s="37">
        <v>45772</v>
      </c>
      <c r="B3" s="18" t="s">
        <v>60</v>
      </c>
      <c r="C3" s="17">
        <v>9.75</v>
      </c>
      <c r="D3" s="17">
        <v>0.5</v>
      </c>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zoomScale="119" zoomScaleNormal="119" workbookViewId="0">
      <selection activeCell="B3" sqref="B3"/>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54</v>
      </c>
      <c r="B1" s="22" t="s">
        <v>0</v>
      </c>
      <c r="C1" s="22" t="s">
        <v>7</v>
      </c>
      <c r="D1" s="22" t="s">
        <v>42</v>
      </c>
      <c r="E1" s="23" t="s">
        <v>43</v>
      </c>
    </row>
    <row r="2" spans="1:5" ht="136" x14ac:dyDescent="0.2">
      <c r="A2" s="37" t="s">
        <v>56</v>
      </c>
      <c r="B2" s="18" t="s">
        <v>57</v>
      </c>
      <c r="C2" s="17">
        <v>3</v>
      </c>
      <c r="D2" s="17">
        <v>0.3</v>
      </c>
      <c r="E2" s="17">
        <f>D2*C2+D3*C3+C4*D4</f>
        <v>0.89999999999999991</v>
      </c>
    </row>
    <row r="3" spans="1:5" x14ac:dyDescent="0.2">
      <c r="A3" s="17"/>
      <c r="B3" s="18"/>
      <c r="C3" s="17"/>
      <c r="D3" s="17"/>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workbookViewId="0">
      <selection activeCell="B7" sqref="B7"/>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54</v>
      </c>
      <c r="B1" s="22" t="s">
        <v>0</v>
      </c>
      <c r="C1" s="22" t="s">
        <v>7</v>
      </c>
      <c r="D1" s="22" t="s">
        <v>42</v>
      </c>
      <c r="E1" s="23" t="s">
        <v>43</v>
      </c>
    </row>
    <row r="2" spans="1:5" ht="372" x14ac:dyDescent="0.2">
      <c r="A2" s="37" t="s">
        <v>56</v>
      </c>
      <c r="B2" s="18" t="s">
        <v>58</v>
      </c>
      <c r="C2" s="17">
        <v>8</v>
      </c>
      <c r="D2" s="17">
        <v>0.3</v>
      </c>
      <c r="E2" s="17">
        <f>C2*D2+C3*D3+C4*D4</f>
        <v>2.4</v>
      </c>
    </row>
    <row r="3" spans="1:5" ht="16" x14ac:dyDescent="0.2">
      <c r="A3" s="17"/>
      <c r="B3" s="18"/>
      <c r="C3" s="17"/>
      <c r="D3" s="17"/>
    </row>
    <row r="4" spans="1:5" ht="16" x14ac:dyDescent="0.2">
      <c r="A4" s="17"/>
      <c r="B4" s="35"/>
      <c r="C4" s="17"/>
      <c r="D4" s="17"/>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workbookViewId="0">
      <selection activeCell="A2" sqref="A2:D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13</v>
      </c>
      <c r="B1" s="22" t="s">
        <v>0</v>
      </c>
      <c r="C1" s="22" t="s">
        <v>7</v>
      </c>
      <c r="D1" s="22" t="s">
        <v>42</v>
      </c>
      <c r="E1" s="23" t="s">
        <v>43</v>
      </c>
    </row>
    <row r="2" spans="1:5" ht="16" x14ac:dyDescent="0.2">
      <c r="A2" s="17"/>
      <c r="B2" s="18"/>
      <c r="C2" s="17"/>
      <c r="D2" s="17"/>
      <c r="E2" s="17">
        <f>C2*D2</f>
        <v>0</v>
      </c>
    </row>
    <row r="3" spans="1:5" ht="16" x14ac:dyDescent="0.2">
      <c r="A3" s="17"/>
      <c r="B3" s="18"/>
      <c r="C3" s="17"/>
      <c r="D3" s="17"/>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45</v>
      </c>
      <c r="C1" s="16" t="s">
        <v>46</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47</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14</v>
      </c>
      <c r="B1" s="4" t="s">
        <v>15</v>
      </c>
      <c r="C1" s="4" t="s">
        <v>18</v>
      </c>
      <c r="D1" s="4" t="s">
        <v>16</v>
      </c>
      <c r="E1" s="4" t="s">
        <v>7</v>
      </c>
      <c r="F1" s="4" t="s">
        <v>17</v>
      </c>
    </row>
    <row r="2" spans="1:7" s="6" customFormat="1" ht="17" x14ac:dyDescent="0.2">
      <c r="A2" s="7" t="s">
        <v>19</v>
      </c>
      <c r="B2" s="8" t="s">
        <v>20</v>
      </c>
      <c r="C2" s="9"/>
      <c r="D2" s="8"/>
      <c r="E2" s="11">
        <f>C2*D2</f>
        <v>0</v>
      </c>
      <c r="F2" s="2"/>
    </row>
    <row r="3" spans="1:7" ht="17" x14ac:dyDescent="0.2">
      <c r="B3" s="8" t="s">
        <v>21</v>
      </c>
      <c r="D3" s="8"/>
      <c r="E3" s="11">
        <f>C3*D3</f>
        <v>0</v>
      </c>
    </row>
    <row r="4" spans="1:7" ht="34" x14ac:dyDescent="0.2">
      <c r="B4" s="8" t="s">
        <v>24</v>
      </c>
      <c r="D4" s="8"/>
      <c r="E4" s="11">
        <f t="shared" ref="E4:E18" si="0">C4*D4</f>
        <v>0</v>
      </c>
    </row>
    <row r="5" spans="1:7" ht="34" x14ac:dyDescent="0.2">
      <c r="B5" s="8" t="s">
        <v>25</v>
      </c>
      <c r="D5" s="8"/>
      <c r="E5" s="11">
        <f t="shared" si="0"/>
        <v>0</v>
      </c>
    </row>
    <row r="6" spans="1:7" ht="34" x14ac:dyDescent="0.2">
      <c r="B6" s="8" t="s">
        <v>26</v>
      </c>
      <c r="D6" s="8"/>
      <c r="E6" s="11">
        <f t="shared" si="0"/>
        <v>0</v>
      </c>
    </row>
    <row r="7" spans="1:7" ht="51" x14ac:dyDescent="0.2">
      <c r="B7" s="8" t="s">
        <v>27</v>
      </c>
      <c r="D7" s="8"/>
      <c r="E7" s="11">
        <f t="shared" si="0"/>
        <v>0</v>
      </c>
    </row>
    <row r="8" spans="1:7" ht="51" x14ac:dyDescent="0.2">
      <c r="B8" s="8" t="s">
        <v>22</v>
      </c>
      <c r="D8" s="8"/>
      <c r="E8" s="11">
        <f t="shared" si="0"/>
        <v>0</v>
      </c>
    </row>
    <row r="9" spans="1:7" ht="51" x14ac:dyDescent="0.2">
      <c r="B9" s="8" t="s">
        <v>23</v>
      </c>
      <c r="D9" s="8"/>
      <c r="E9" s="11">
        <f t="shared" si="0"/>
        <v>0</v>
      </c>
    </row>
    <row r="10" spans="1:7" ht="68" x14ac:dyDescent="0.2">
      <c r="B10" s="8" t="s">
        <v>28</v>
      </c>
      <c r="D10" s="8"/>
      <c r="E10" s="11">
        <f t="shared" si="0"/>
        <v>0</v>
      </c>
    </row>
    <row r="11" spans="1:7" ht="68" x14ac:dyDescent="0.2">
      <c r="B11" s="8" t="s">
        <v>29</v>
      </c>
      <c r="D11" s="8"/>
      <c r="E11" s="11">
        <f t="shared" si="0"/>
        <v>0</v>
      </c>
    </row>
    <row r="12" spans="1:7" ht="68" x14ac:dyDescent="0.2">
      <c r="B12" s="8" t="s">
        <v>30</v>
      </c>
      <c r="D12" s="8"/>
      <c r="E12" s="11">
        <f t="shared" si="0"/>
        <v>0</v>
      </c>
    </row>
    <row r="13" spans="1:7" ht="85" x14ac:dyDescent="0.2">
      <c r="B13" s="8" t="s">
        <v>31</v>
      </c>
      <c r="D13" s="8"/>
      <c r="E13" s="11">
        <f t="shared" si="0"/>
        <v>0</v>
      </c>
      <c r="F13" s="15"/>
      <c r="G13" s="15"/>
    </row>
    <row r="14" spans="1:7" ht="17" x14ac:dyDescent="0.2">
      <c r="A14" s="7" t="s">
        <v>32</v>
      </c>
      <c r="B14" s="8" t="s">
        <v>33</v>
      </c>
      <c r="D14" s="8"/>
      <c r="E14" s="11">
        <f t="shared" si="0"/>
        <v>0</v>
      </c>
    </row>
    <row r="15" spans="1:7" ht="34" x14ac:dyDescent="0.2">
      <c r="B15" s="8" t="s">
        <v>34</v>
      </c>
      <c r="D15" s="8"/>
      <c r="E15" s="11">
        <f t="shared" si="0"/>
        <v>0</v>
      </c>
    </row>
    <row r="16" spans="1:7" ht="17" x14ac:dyDescent="0.2">
      <c r="A16" s="7" t="s">
        <v>1</v>
      </c>
      <c r="B16" s="8" t="s">
        <v>35</v>
      </c>
      <c r="D16" s="8"/>
      <c r="E16" s="11">
        <f t="shared" si="0"/>
        <v>0</v>
      </c>
    </row>
    <row r="17" spans="1:5" ht="17" x14ac:dyDescent="0.2">
      <c r="A17" s="7" t="s">
        <v>2</v>
      </c>
      <c r="B17" s="8" t="s">
        <v>36</v>
      </c>
      <c r="D17" s="8"/>
      <c r="E17" s="11">
        <f t="shared" si="0"/>
        <v>0</v>
      </c>
    </row>
    <row r="18" spans="1:5" ht="17" x14ac:dyDescent="0.2">
      <c r="A18" s="7" t="s">
        <v>3</v>
      </c>
      <c r="B18" s="8" t="s">
        <v>37</v>
      </c>
      <c r="D18" s="8"/>
      <c r="E18" s="11">
        <f t="shared" si="0"/>
        <v>0</v>
      </c>
    </row>
    <row r="19" spans="1:5" x14ac:dyDescent="0.2">
      <c r="A19" s="7"/>
      <c r="D19" s="8"/>
      <c r="E19" s="11"/>
    </row>
    <row r="20" spans="1:5" ht="34" x14ac:dyDescent="0.2">
      <c r="A20" s="7" t="s">
        <v>50</v>
      </c>
      <c r="D20" s="8"/>
      <c r="E20" s="29">
        <f>SUM(E4:E13)</f>
        <v>0</v>
      </c>
    </row>
    <row r="21" spans="1:5" x14ac:dyDescent="0.2">
      <c r="A21" s="7"/>
      <c r="D21" s="8"/>
      <c r="E21" s="11"/>
    </row>
    <row r="22" spans="1:5" ht="44" x14ac:dyDescent="0.2">
      <c r="A22" s="30" t="s">
        <v>44</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38</v>
      </c>
      <c r="B2" s="25">
        <f>RequirementsList!E2</f>
        <v>8.9</v>
      </c>
      <c r="C2" s="28">
        <v>0.05</v>
      </c>
      <c r="D2" s="4">
        <f>B2*C2</f>
        <v>0.44500000000000006</v>
      </c>
    </row>
    <row r="3" spans="1:4" s="4" customFormat="1" ht="19" x14ac:dyDescent="0.2">
      <c r="A3" s="8" t="s">
        <v>39</v>
      </c>
      <c r="B3" s="25">
        <f>DomainModel!E2</f>
        <v>0.89999999999999991</v>
      </c>
      <c r="C3" s="28">
        <v>0.05</v>
      </c>
      <c r="D3" s="4">
        <f t="shared" ref="D3:D9" si="0">B3*C3</f>
        <v>4.4999999999999998E-2</v>
      </c>
    </row>
    <row r="4" spans="1:4" s="4" customFormat="1" ht="19" x14ac:dyDescent="0.2">
      <c r="A4" s="8" t="s">
        <v>40</v>
      </c>
      <c r="B4" s="25">
        <f>UseCases!E2</f>
        <v>9.75</v>
      </c>
      <c r="C4" s="28">
        <v>0.15</v>
      </c>
      <c r="D4" s="4">
        <f t="shared" si="0"/>
        <v>1.4624999999999999</v>
      </c>
    </row>
    <row r="5" spans="1:4" s="4" customFormat="1" ht="19" x14ac:dyDescent="0.2">
      <c r="A5" s="8" t="s">
        <v>48</v>
      </c>
      <c r="B5" s="25">
        <f>Design_DCD!E2</f>
        <v>2.4</v>
      </c>
      <c r="C5" s="28">
        <v>0.1</v>
      </c>
      <c r="D5" s="4">
        <f t="shared" si="0"/>
        <v>0.24</v>
      </c>
    </row>
    <row r="6" spans="1:4" s="4" customFormat="1" ht="19" x14ac:dyDescent="0.2">
      <c r="A6" s="8" t="s">
        <v>51</v>
      </c>
      <c r="B6" s="25">
        <f>Design_SPECS!E2</f>
        <v>0</v>
      </c>
      <c r="C6" s="28">
        <v>0.15</v>
      </c>
      <c r="D6" s="4">
        <f t="shared" si="0"/>
        <v>0</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41</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2.1924999999999999</v>
      </c>
    </row>
    <row r="16" spans="1:4" ht="17" x14ac:dyDescent="0.2">
      <c r="A16" s="13" t="s">
        <v>49</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2020-01-21T15:55:39Z</dcterms:created>
  <dcterms:modified xsi:type="dcterms:W3CDTF">2025-05-11T15:44:24Z</dcterms:modified>
</cp:coreProperties>
</file>