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olli\Career Foundry Python\Exercise 6.1\02 Data\"/>
    </mc:Choice>
  </mc:AlternateContent>
  <xr:revisionPtr revIDLastSave="0" documentId="13_ncr:1_{87D1B87C-7BE6-4E8D-90AC-DB4559461448}" xr6:coauthVersionLast="47" xr6:coauthVersionMax="47" xr10:uidLastSave="{00000000-0000-0000-0000-000000000000}"/>
  <bookViews>
    <workbookView xWindow="19110" yWindow="0" windowWidth="19380" windowHeight="21690" tabRatio="873" activeTab="4" xr2:uid="{D11A9BAB-7617-BD40-A2F8-942E677F8CD3}"/>
  </bookViews>
  <sheets>
    <sheet name="Data Summary" sheetId="29" r:id="rId1"/>
    <sheet name="Data Profile_" sheetId="26" r:id="rId2"/>
    <sheet name="Population Flow" sheetId="27" r:id="rId3"/>
    <sheet name="Limitations and Ethics" sheetId="28" r:id="rId4"/>
    <sheet name="Questions to Explore" sheetId="3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7" l="1"/>
</calcChain>
</file>

<file path=xl/sharedStrings.xml><?xml version="1.0" encoding="utf-8"?>
<sst xmlns="http://schemas.openxmlformats.org/spreadsheetml/2006/main" count="137" uniqueCount="89">
  <si>
    <t>Variables and Data Types</t>
  </si>
  <si>
    <t>time -variant/-invariant</t>
  </si>
  <si>
    <t>structured/unstructured</t>
  </si>
  <si>
    <t>qualitative/quantitative</t>
  </si>
  <si>
    <t>Variables</t>
  </si>
  <si>
    <t>Data Types</t>
  </si>
  <si>
    <t>Data Integrity</t>
  </si>
  <si>
    <t>mean</t>
  </si>
  <si>
    <t>Data Accuracy</t>
  </si>
  <si>
    <t>Data Cleaning/Renaming/Reformatting</t>
  </si>
  <si>
    <t>All Structured</t>
  </si>
  <si>
    <t>quantitative</t>
  </si>
  <si>
    <t>qualitative</t>
  </si>
  <si>
    <t>Nominal</t>
  </si>
  <si>
    <t>Ordinal</t>
  </si>
  <si>
    <t>Discrete</t>
  </si>
  <si>
    <t>Name of the State</t>
  </si>
  <si>
    <t xml:space="preserve">status                 </t>
  </si>
  <si>
    <t xml:space="preserve">bed               </t>
  </si>
  <si>
    <t xml:space="preserve">bath              </t>
  </si>
  <si>
    <t xml:space="preserve">acre_lot          </t>
  </si>
  <si>
    <t xml:space="preserve">city                 </t>
  </si>
  <si>
    <t xml:space="preserve">state                  </t>
  </si>
  <si>
    <t xml:space="preserve">zip_code             </t>
  </si>
  <si>
    <t xml:space="preserve">house_size        </t>
  </si>
  <si>
    <t xml:space="preserve">prev_sold_date    </t>
  </si>
  <si>
    <t xml:space="preserve">price                </t>
  </si>
  <si>
    <t>Either Being Sold or Being Built</t>
  </si>
  <si>
    <t>Number of beds</t>
  </si>
  <si>
    <t>Number of Bathrooms</t>
  </si>
  <si>
    <t>Acreage by Square feet of land</t>
  </si>
  <si>
    <t>Name of City</t>
  </si>
  <si>
    <t>Zip code</t>
  </si>
  <si>
    <t>Square feet of house floor space</t>
  </si>
  <si>
    <t>Last date house was previously sold</t>
  </si>
  <si>
    <t>Price of listing</t>
  </si>
  <si>
    <t>Discrete/nominal/ordinal</t>
  </si>
  <si>
    <t>count</t>
  </si>
  <si>
    <t>std</t>
  </si>
  <si>
    <t>min</t>
  </si>
  <si>
    <t>max</t>
  </si>
  <si>
    <t>Values Changed</t>
  </si>
  <si>
    <t>Values Deleted</t>
  </si>
  <si>
    <t>Reason:</t>
  </si>
  <si>
    <t>Missing Value - variable will be used in analysis</t>
  </si>
  <si>
    <t xml:space="preserve">Missing Value - variable will be used in analysis
House Price of $1 and $500 - This would be an outlier </t>
  </si>
  <si>
    <t>108 + 2</t>
  </si>
  <si>
    <t>Original Data</t>
  </si>
  <si>
    <t>Missing Values Removed</t>
  </si>
  <si>
    <t>Duplicates Removed</t>
  </si>
  <si>
    <t>Remaining After</t>
  </si>
  <si>
    <t>Erroneous or Outllier Values</t>
  </si>
  <si>
    <t>Total Rows Removed: 54935</t>
  </si>
  <si>
    <t>(some rows had multiple missing values)</t>
  </si>
  <si>
    <t>Exercise 6.1</t>
  </si>
  <si>
    <t>Limitations</t>
  </si>
  <si>
    <t>Ethics</t>
  </si>
  <si>
    <t xml:space="preserve">Some ethical concerns can stem from the biases involved in data collection. The source stems only from realtor.com which means that any bias from the site will affect the dataset. The data is biased towards houses that are actively listed in realtor's website and not from other companies or not listed on the internet. </t>
  </si>
  <si>
    <t xml:space="preserve">The limitations of this dataset include the extent of the information on property features. It lacks details and context on other attributes that may affect the price listings such as neighborhood amenities, school quality, and other local economic factors. Also the dataset relies on realtor.com as its only source for property listings. To improve the limitations of the dataset, I would consider merging another dataset from another source. By supplementing the dataset with additional listings, it would be less limited and bias. </t>
  </si>
  <si>
    <t xml:space="preserve">Reporting bias may exist because the dataset contains only properties that were listed by professional real estate agents and established listing companies. This does not reflect property listings from individuals or real estate agents not within realtor.com's network. Furthermore, survivorship bias exists due to properties that are unsold may have been removed from the listings. Finally, geographical bias exist because these are on states that realtor.com has business in. Other states or countries are not included in the dataset. </t>
  </si>
  <si>
    <t>Career Foundry Exercise 6.1</t>
  </si>
  <si>
    <t>Gabriel Pollicar</t>
  </si>
  <si>
    <t>Data Summary</t>
  </si>
  <si>
    <t>USA Real Estate Dataset</t>
  </si>
  <si>
    <t>Data Sourcing</t>
  </si>
  <si>
    <t>This is a dataset that contains real estate listings in the US by state and zip codes. It has 10 columns that hold various attributes about houses that were sold in the U.S. The data was sourced from realtor.com which is a real estate listing website operated by News Corp. subsidiary Move Inc..  The original uploader of the data states that it was sourced from realtor.com and was webscraped using python libraries. This dataset was posted on Kaggle</t>
  </si>
  <si>
    <t xml:space="preserve">Data Collection </t>
  </si>
  <si>
    <t xml:space="preserve">The data collection is collected by realtor.com. They acquire property and sales information from their partnerships from listing services and real estate agents. According to their website, they source their data from MLS, multiple listing services, which are databases used by real estate professionals to share information about sales properties. They also directly source listings from agents and brokers. </t>
  </si>
  <si>
    <t>Data Contents</t>
  </si>
  <si>
    <t xml:space="preserve">It has 14 million entries and 10 columns detailing attributes of housing properties. The data is relevant to the investigation of the variables that affect real estate growth in value because it contains many real estate variables such as house components, location, and prices. The columns contain status, # of beds, baths, acreage, city, state, zip code, house size, last sold date, and listing price. It has 1.4 million entries. </t>
  </si>
  <si>
    <t>Data Relevance</t>
  </si>
  <si>
    <t xml:space="preserve">The data seems to be recent and has been continuously updated often. This dataset is updated every 2-4 weeks. The Kaggle website states that the last update was on December 17, 2023. The data collected is relevant to the analysis because it is recent and has been collected from a source that is associated well with the real estate market. </t>
  </si>
  <si>
    <t>Why I chose this data:</t>
  </si>
  <si>
    <t xml:space="preserve">I chose this data because of its relevancy, breadth of attributes, and its size. It holds 1.4 million rows of house properties that are listed to be sold. It also includes 10 columns with many continuous and discrete attributes. It has many continuous variables such as acreage, price, number of beds, bathrooms, and house space in square feet. It also has discrete categorical values such as state, city, status, zip_code, and dates. </t>
  </si>
  <si>
    <t xml:space="preserve">Key Question 1 </t>
  </si>
  <si>
    <t>Key Question 2</t>
  </si>
  <si>
    <t>Key Question 3</t>
  </si>
  <si>
    <t>Key Question 4</t>
  </si>
  <si>
    <t>Key Question 5</t>
  </si>
  <si>
    <t>Key Question 6</t>
  </si>
  <si>
    <t>Key Question 7</t>
  </si>
  <si>
    <t>How are housing prices correlated with location attributes such as city, state, and zip code?</t>
  </si>
  <si>
    <t>Do house attributes like the number of bedrooms and bathrooms show strong correlations with housing prices?</t>
  </si>
  <si>
    <t>What is the spatial distribution of housing prices across different states and cities in the USA?</t>
  </si>
  <si>
    <t>Are there specific regions or ZIP codes where housing prices tend to be higher or lower?</t>
  </si>
  <si>
    <t>Is there a correlation between the total land area (acre_lot) and the living space (house_size) with housing prices?</t>
  </si>
  <si>
    <t>Do larger properties or homes tend to have higher listing or sold prices?</t>
  </si>
  <si>
    <t>Are there significant price variations based on the status of the properties?</t>
  </si>
  <si>
    <t>Questions to Explore: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</si>
</sst>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16"/>
      <color theme="1"/>
      <name val="Calibri"/>
      <family val="2"/>
      <charset val="204"/>
      <scheme val="minor"/>
    </font>
    <font>
      <b/>
      <sz val="12"/>
      <color theme="0"/>
      <name val="Calibri"/>
      <family val="2"/>
      <scheme val="minor"/>
    </font>
    <font>
      <b/>
      <sz val="11"/>
      <color theme="1"/>
      <name val="Calibri"/>
      <family val="2"/>
      <scheme val="minor"/>
    </font>
    <font>
      <sz val="12"/>
      <color rgb="FF000000"/>
      <name val="Calibri"/>
      <family val="2"/>
      <scheme val="minor"/>
    </font>
    <font>
      <b/>
      <sz val="16"/>
      <color theme="1"/>
      <name val="Calibri"/>
      <family val="2"/>
      <scheme val="minor"/>
    </font>
    <font>
      <b/>
      <sz val="12"/>
      <color theme="3"/>
      <name val="Calibri"/>
      <family val="2"/>
      <scheme val="minor"/>
    </font>
  </fonts>
  <fills count="9">
    <fill>
      <patternFill patternType="none"/>
    </fill>
    <fill>
      <patternFill patternType="gray125"/>
    </fill>
    <fill>
      <patternFill patternType="solid">
        <fgColor theme="0"/>
        <bgColor indexed="64"/>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1">
    <xf numFmtId="0" fontId="0" fillId="0" borderId="0" xfId="0"/>
    <xf numFmtId="0" fontId="0" fillId="0" borderId="0" xfId="0" applyAlignment="1">
      <alignment horizontal="left"/>
    </xf>
    <xf numFmtId="0" fontId="2" fillId="0" borderId="0" xfId="0" applyFont="1" applyAlignment="1">
      <alignment horizontal="left"/>
    </xf>
    <xf numFmtId="0" fontId="0" fillId="0" borderId="0" xfId="0" applyAlignment="1">
      <alignment horizontal="left" vertical="top" wrapText="1"/>
    </xf>
    <xf numFmtId="0" fontId="2" fillId="0" borderId="0" xfId="0" applyFont="1"/>
    <xf numFmtId="0" fontId="0" fillId="0" borderId="0" xfId="0" applyAlignment="1">
      <alignment horizontal="center"/>
    </xf>
    <xf numFmtId="0" fontId="5" fillId="2" borderId="0" xfId="0" applyFont="1" applyFill="1" applyAlignment="1">
      <alignment horizontal="left" vertical="center"/>
    </xf>
    <xf numFmtId="0" fontId="0" fillId="0" borderId="0" xfId="0" applyAlignment="1">
      <alignment horizontal="center"/>
    </xf>
    <xf numFmtId="9" fontId="2" fillId="0" borderId="0" xfId="0" applyNumberFormat="1" applyFont="1" applyAlignment="1">
      <alignment horizontal="left"/>
    </xf>
    <xf numFmtId="0" fontId="9" fillId="0" borderId="0" xfId="0" applyFont="1" applyAlignment="1">
      <alignment horizontal="left"/>
    </xf>
    <xf numFmtId="0" fontId="4" fillId="0" borderId="0" xfId="0" applyFont="1"/>
    <xf numFmtId="0" fontId="9" fillId="0" borderId="0" xfId="0" applyFont="1"/>
    <xf numFmtId="0" fontId="0" fillId="4" borderId="2" xfId="0" applyFont="1" applyFill="1" applyBorder="1" applyAlignment="1">
      <alignment horizontal="center"/>
    </xf>
    <xf numFmtId="0" fontId="0" fillId="4" borderId="3" xfId="0" applyFont="1" applyFill="1" applyBorder="1" applyAlignment="1">
      <alignment horizontal="center"/>
    </xf>
    <xf numFmtId="0" fontId="0" fillId="0" borderId="0" xfId="0" applyAlignment="1"/>
    <xf numFmtId="0" fontId="2" fillId="5" borderId="0" xfId="0" applyFont="1" applyFill="1"/>
    <xf numFmtId="0" fontId="6" fillId="5" borderId="4" xfId="0" applyFont="1" applyFill="1" applyBorder="1" applyAlignment="1">
      <alignment horizontal="left"/>
    </xf>
    <xf numFmtId="0" fontId="2" fillId="5" borderId="4" xfId="0" applyFont="1" applyFill="1" applyBorder="1" applyAlignment="1">
      <alignment horizontal="left"/>
    </xf>
    <xf numFmtId="0" fontId="0" fillId="3" borderId="2" xfId="0" applyFont="1" applyFill="1" applyBorder="1" applyAlignment="1">
      <alignment horizontal="center"/>
    </xf>
    <xf numFmtId="0" fontId="0" fillId="3" borderId="3" xfId="0" applyFont="1" applyFill="1" applyBorder="1" applyAlignment="1">
      <alignment horizontal="center"/>
    </xf>
    <xf numFmtId="0" fontId="0" fillId="0" borderId="0" xfId="0" applyFont="1" applyAlignment="1">
      <alignment horizontal="right"/>
    </xf>
    <xf numFmtId="0" fontId="8" fillId="0" borderId="0" xfId="0" applyFont="1" applyAlignment="1">
      <alignment horizontal="right" vertical="center"/>
    </xf>
    <xf numFmtId="0" fontId="0" fillId="3" borderId="2" xfId="0" applyFont="1" applyFill="1" applyBorder="1" applyAlignment="1">
      <alignment horizontal="center" wrapText="1"/>
    </xf>
    <xf numFmtId="0" fontId="0" fillId="3" borderId="3" xfId="0" applyFont="1" applyFill="1" applyBorder="1" applyAlignment="1">
      <alignment horizontal="center" wrapText="1"/>
    </xf>
    <xf numFmtId="0" fontId="0" fillId="0" borderId="0" xfId="0" applyAlignment="1">
      <alignment wrapText="1"/>
    </xf>
    <xf numFmtId="0" fontId="2" fillId="0" borderId="0" xfId="0" applyFont="1" applyAlignment="1">
      <alignment horizontal="center"/>
    </xf>
    <xf numFmtId="0" fontId="0" fillId="7" borderId="0" xfId="0" applyFill="1"/>
    <xf numFmtId="0" fontId="2" fillId="6" borderId="5" xfId="0" applyFont="1" applyFill="1" applyBorder="1" applyAlignment="1">
      <alignment wrapText="1"/>
    </xf>
    <xf numFmtId="0" fontId="2" fillId="6" borderId="6" xfId="0" applyFont="1" applyFill="1" applyBorder="1" applyAlignment="1">
      <alignment wrapText="1"/>
    </xf>
    <xf numFmtId="0" fontId="2" fillId="6" borderId="7" xfId="0" applyFont="1" applyFill="1" applyBorder="1" applyAlignment="1">
      <alignment wrapText="1"/>
    </xf>
    <xf numFmtId="0" fontId="0" fillId="0" borderId="0" xfId="0" applyAlignment="1">
      <alignment horizontal="left" wrapText="1"/>
    </xf>
    <xf numFmtId="0" fontId="1" fillId="0" borderId="0" xfId="0" applyFont="1" applyAlignment="1">
      <alignment vertical="center"/>
    </xf>
    <xf numFmtId="15" fontId="1" fillId="0" borderId="0" xfId="0" applyNumberFormat="1" applyFont="1" applyAlignment="1">
      <alignment vertical="center"/>
    </xf>
    <xf numFmtId="0" fontId="7" fillId="0" borderId="0" xfId="0" applyFont="1"/>
    <xf numFmtId="0" fontId="7" fillId="0" borderId="0" xfId="0" applyFont="1" applyAlignment="1">
      <alignment vertical="center"/>
    </xf>
    <xf numFmtId="0" fontId="0" fillId="0" borderId="0" xfId="0" applyAlignment="1">
      <alignment vertical="top" wrapText="1"/>
    </xf>
    <xf numFmtId="0" fontId="2" fillId="0" borderId="0" xfId="0" applyFont="1" applyAlignment="1"/>
    <xf numFmtId="0" fontId="0" fillId="0" borderId="0" xfId="0" applyAlignment="1"/>
    <xf numFmtId="0" fontId="2" fillId="0" borderId="0" xfId="0" applyFont="1" applyAlignment="1"/>
    <xf numFmtId="0" fontId="10" fillId="7" borderId="1" xfId="0" applyFont="1" applyFill="1" applyBorder="1" applyAlignment="1">
      <alignment horizontal="left" vertical="top" wrapText="1"/>
    </xf>
    <xf numFmtId="0" fontId="0" fillId="8" borderId="1" xfId="0" applyFill="1" applyBorder="1" applyAlignment="1">
      <alignment horizontal="left" vertical="top" wrapText="1"/>
    </xf>
  </cellXfs>
  <cellStyles count="1">
    <cellStyle name="Normal" xfId="0" builtinId="0"/>
  </cellStyles>
  <dxfs count="15">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alignment horizontal="right" textRotation="0" wrapText="0" indent="0" justifyLastLine="0" shrinkToFit="0" readingOrder="0"/>
    </dxf>
    <dxf>
      <font>
        <b/>
      </font>
      <fill>
        <patternFill>
          <fgColor indexed="64"/>
          <bgColor theme="5" tint="-0.249977111117893"/>
        </patternFill>
      </fill>
    </dxf>
    <dxf>
      <font>
        <b/>
      </font>
      <numFmt numFmtId="13"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font>
    </dxf>
    <dxf>
      <font>
        <b/>
      </font>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F53B7B9-B7ED-43A8-8FC7-E87D7B976EBD}" name="Table8" displayName="Table8" ref="C5:G15" totalsRowShown="0" headerRowDxfId="14">
  <tableColumns count="5">
    <tableColumn id="1" xr3:uid="{562C02D9-ED1F-4E62-88EF-EBD1F6C0451E}" name="Variables" dataDxfId="13"/>
    <tableColumn id="2" xr3:uid="{9E03FA73-5B8C-427E-BE68-8FAD0A843C5E}" name="time -variant/-invariant"/>
    <tableColumn id="3" xr3:uid="{7B41D1FD-26FC-4F39-BD01-E9CD8A0D8361}" name="structured/unstructured"/>
    <tableColumn id="4" xr3:uid="{23C0B5FB-36F4-4DF2-B2DF-AAF017A20045}" name="qualitative/quantitative"/>
    <tableColumn id="5" xr3:uid="{F377B926-8F73-4871-8120-F553C0D54E1A}" name="Discrete/nominal/ordinal"/>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80207D4-C10C-4244-BCFA-AB9020C20654}" name="Table9" displayName="Table9" ref="I5:O13" totalsRowShown="0" headerRowDxfId="7" dataDxfId="6">
  <tableColumns count="7">
    <tableColumn id="1" xr3:uid="{B0B1B9F1-41B0-473E-9BA0-36B7989342EE}" name="Variables" dataDxfId="4"/>
    <tableColumn id="2" xr3:uid="{A071905E-AE69-428F-9623-E01F5631B156}" name="bed               " dataDxfId="5"/>
    <tableColumn id="3" xr3:uid="{83350F41-54D6-4952-B1B7-9F2FFA4880E8}" name="bath              " dataDxfId="12"/>
    <tableColumn id="4" xr3:uid="{9EE2D3AA-F25E-4F28-9CFD-5D9D934CABF8}" name="acre_lot          " dataDxfId="11"/>
    <tableColumn id="5" xr3:uid="{2A39AE70-0555-42F0-A16B-9A827403162A}" name="zip_code             " dataDxfId="10"/>
    <tableColumn id="6" xr3:uid="{40EFC173-B50F-445D-9DEC-511411B7061F}" name="house_size        " dataDxfId="9"/>
    <tableColumn id="7" xr3:uid="{83DDF0BF-29F4-4AD4-A4AB-52D4221AA6CD}" name="price                "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C176C87-5401-4EA8-B69F-8B571CDD4546}" name="Table11" displayName="Table11" ref="C21:E31" totalsRowShown="0" headerRowDxfId="3">
  <tableColumns count="3">
    <tableColumn id="1" xr3:uid="{64D785BF-7D49-488A-BB3B-BE940BB5A637}" name="Variables"/>
    <tableColumn id="2" xr3:uid="{BEDBCD19-B0E7-4F11-AE8E-85B44669398E}" name="Values Changed" totalsRowDxfId="1"/>
    <tableColumn id="3" xr3:uid="{B684B8F5-B5B6-410C-A514-81223D50A46F}" name="Values Deleted" dataDxfId="2"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C322-87D3-4C39-A9ED-72D4EB8D9028}">
  <dimension ref="B3:M49"/>
  <sheetViews>
    <sheetView topLeftCell="A2" workbookViewId="0">
      <selection activeCell="M36" sqref="M36"/>
    </sheetView>
  </sheetViews>
  <sheetFormatPr defaultRowHeight="15.5" x14ac:dyDescent="0.35"/>
  <sheetData>
    <row r="3" spans="2:13" x14ac:dyDescent="0.35">
      <c r="B3" s="31" t="s">
        <v>60</v>
      </c>
    </row>
    <row r="4" spans="2:13" x14ac:dyDescent="0.35">
      <c r="B4" s="31" t="s">
        <v>61</v>
      </c>
    </row>
    <row r="5" spans="2:13" x14ac:dyDescent="0.35">
      <c r="B5" s="32">
        <v>45281</v>
      </c>
    </row>
    <row r="6" spans="2:13" x14ac:dyDescent="0.35">
      <c r="F6" s="25" t="s">
        <v>62</v>
      </c>
      <c r="G6" s="25"/>
      <c r="H6" s="25"/>
      <c r="I6" s="25"/>
      <c r="J6" s="25"/>
    </row>
    <row r="8" spans="2:13" x14ac:dyDescent="0.35">
      <c r="B8" s="33" t="s">
        <v>63</v>
      </c>
    </row>
    <row r="10" spans="2:13" x14ac:dyDescent="0.35">
      <c r="C10" s="25" t="s">
        <v>64</v>
      </c>
      <c r="D10" s="25"/>
    </row>
    <row r="12" spans="2:13" x14ac:dyDescent="0.35">
      <c r="B12" s="35" t="s">
        <v>65</v>
      </c>
      <c r="C12" s="35"/>
      <c r="D12" s="35"/>
      <c r="E12" s="35"/>
      <c r="F12" s="35"/>
      <c r="G12" s="35"/>
      <c r="H12" s="35"/>
      <c r="I12" s="35"/>
      <c r="J12" s="35"/>
      <c r="K12" s="35"/>
      <c r="L12" s="35"/>
      <c r="M12" s="35"/>
    </row>
    <row r="13" spans="2:13" x14ac:dyDescent="0.35">
      <c r="B13" s="35"/>
      <c r="C13" s="35"/>
      <c r="D13" s="35"/>
      <c r="E13" s="35"/>
      <c r="F13" s="35"/>
      <c r="G13" s="35"/>
      <c r="H13" s="35"/>
      <c r="I13" s="35"/>
      <c r="J13" s="35"/>
      <c r="K13" s="35"/>
      <c r="L13" s="35"/>
      <c r="M13" s="35"/>
    </row>
    <row r="14" spans="2:13" x14ac:dyDescent="0.35">
      <c r="B14" s="35"/>
      <c r="C14" s="35"/>
      <c r="D14" s="35"/>
      <c r="E14" s="35"/>
      <c r="F14" s="35"/>
      <c r="G14" s="35"/>
      <c r="H14" s="35"/>
      <c r="I14" s="35"/>
      <c r="J14" s="35"/>
      <c r="K14" s="35"/>
      <c r="L14" s="35"/>
      <c r="M14" s="35"/>
    </row>
    <row r="15" spans="2:13" x14ac:dyDescent="0.35">
      <c r="B15" s="35"/>
      <c r="C15" s="35"/>
      <c r="D15" s="35"/>
      <c r="E15" s="35"/>
      <c r="F15" s="35"/>
      <c r="G15" s="35"/>
      <c r="H15" s="35"/>
      <c r="I15" s="35"/>
      <c r="J15" s="35"/>
      <c r="K15" s="35"/>
      <c r="L15" s="35"/>
      <c r="M15" s="35"/>
    </row>
    <row r="16" spans="2:13" x14ac:dyDescent="0.35">
      <c r="B16" s="35"/>
      <c r="C16" s="35"/>
      <c r="D16" s="35"/>
      <c r="E16" s="35"/>
      <c r="F16" s="35"/>
      <c r="G16" s="35"/>
      <c r="H16" s="35"/>
      <c r="I16" s="35"/>
      <c r="J16" s="35"/>
      <c r="K16" s="35"/>
      <c r="L16" s="35"/>
      <c r="M16" s="35"/>
    </row>
    <row r="17" spans="2:13" x14ac:dyDescent="0.35">
      <c r="B17" s="14"/>
      <c r="C17" s="14"/>
      <c r="D17" s="14"/>
      <c r="E17" s="14"/>
      <c r="F17" s="14"/>
      <c r="G17" s="14"/>
      <c r="H17" s="14"/>
      <c r="I17" s="14"/>
      <c r="J17" s="14"/>
      <c r="K17" s="14"/>
      <c r="L17" s="14"/>
      <c r="M17" s="14"/>
    </row>
    <row r="18" spans="2:13" x14ac:dyDescent="0.35">
      <c r="B18" s="14"/>
      <c r="C18" s="36" t="s">
        <v>66</v>
      </c>
      <c r="D18" s="37"/>
      <c r="E18" s="14"/>
      <c r="F18" s="14"/>
      <c r="G18" s="14"/>
      <c r="H18" s="14"/>
      <c r="I18" s="14"/>
      <c r="J18" s="14"/>
      <c r="K18" s="14"/>
      <c r="L18" s="14"/>
      <c r="M18" s="14"/>
    </row>
    <row r="19" spans="2:13" x14ac:dyDescent="0.35">
      <c r="B19" s="14"/>
      <c r="C19" s="14"/>
      <c r="D19" s="14"/>
      <c r="E19" s="14"/>
      <c r="F19" s="14"/>
      <c r="G19" s="14"/>
      <c r="H19" s="14"/>
      <c r="I19" s="14"/>
      <c r="J19" s="14"/>
      <c r="K19" s="14"/>
      <c r="L19" s="14"/>
      <c r="M19" s="14"/>
    </row>
    <row r="20" spans="2:13" x14ac:dyDescent="0.35">
      <c r="B20" s="35" t="s">
        <v>67</v>
      </c>
      <c r="C20" s="35"/>
      <c r="D20" s="35"/>
      <c r="E20" s="35"/>
      <c r="F20" s="35"/>
      <c r="G20" s="35"/>
      <c r="H20" s="35"/>
      <c r="I20" s="35"/>
      <c r="J20" s="35"/>
      <c r="K20" s="35"/>
      <c r="L20" s="35"/>
      <c r="M20" s="35"/>
    </row>
    <row r="21" spans="2:13" x14ac:dyDescent="0.35">
      <c r="B21" s="35"/>
      <c r="C21" s="35"/>
      <c r="D21" s="35"/>
      <c r="E21" s="35"/>
      <c r="F21" s="35"/>
      <c r="G21" s="35"/>
      <c r="H21" s="35"/>
      <c r="I21" s="35"/>
      <c r="J21" s="35"/>
      <c r="K21" s="35"/>
      <c r="L21" s="35"/>
      <c r="M21" s="35"/>
    </row>
    <row r="22" spans="2:13" x14ac:dyDescent="0.35">
      <c r="B22" s="35"/>
      <c r="C22" s="35"/>
      <c r="D22" s="35"/>
      <c r="E22" s="35"/>
      <c r="F22" s="35"/>
      <c r="G22" s="35"/>
      <c r="H22" s="35"/>
      <c r="I22" s="35"/>
      <c r="J22" s="35"/>
      <c r="K22" s="35"/>
      <c r="L22" s="35"/>
      <c r="M22" s="35"/>
    </row>
    <row r="23" spans="2:13" x14ac:dyDescent="0.35">
      <c r="B23" s="35"/>
      <c r="C23" s="35"/>
      <c r="D23" s="35"/>
      <c r="E23" s="35"/>
      <c r="F23" s="35"/>
      <c r="G23" s="35"/>
      <c r="H23" s="35"/>
      <c r="I23" s="35"/>
      <c r="J23" s="35"/>
      <c r="K23" s="35"/>
      <c r="L23" s="35"/>
      <c r="M23" s="35"/>
    </row>
    <row r="24" spans="2:13" x14ac:dyDescent="0.35">
      <c r="B24" s="35"/>
      <c r="C24" s="35"/>
      <c r="D24" s="35"/>
      <c r="E24" s="35"/>
      <c r="F24" s="35"/>
      <c r="G24" s="35"/>
      <c r="H24" s="35"/>
      <c r="I24" s="35"/>
      <c r="J24" s="35"/>
      <c r="K24" s="35"/>
      <c r="L24" s="35"/>
      <c r="M24" s="35"/>
    </row>
    <row r="25" spans="2:13" x14ac:dyDescent="0.35">
      <c r="B25" s="14"/>
      <c r="C25" s="14"/>
      <c r="D25" s="14"/>
      <c r="E25" s="14"/>
      <c r="F25" s="14"/>
      <c r="G25" s="14"/>
      <c r="H25" s="14"/>
      <c r="I25" s="14"/>
      <c r="J25" s="14"/>
      <c r="K25" s="14"/>
      <c r="L25" s="14"/>
      <c r="M25" s="14"/>
    </row>
    <row r="26" spans="2:13" x14ac:dyDescent="0.35">
      <c r="B26" s="14"/>
      <c r="C26" s="34" t="s">
        <v>68</v>
      </c>
      <c r="D26" s="14"/>
      <c r="E26" s="14"/>
      <c r="F26" s="14"/>
      <c r="G26" s="14"/>
      <c r="H26" s="14"/>
      <c r="I26" s="14"/>
      <c r="J26" s="14"/>
      <c r="K26" s="14"/>
      <c r="L26" s="14"/>
      <c r="M26" s="14"/>
    </row>
    <row r="27" spans="2:13" x14ac:dyDescent="0.35">
      <c r="B27" s="14"/>
      <c r="C27" s="14"/>
      <c r="D27" s="14"/>
      <c r="E27" s="14"/>
      <c r="F27" s="14"/>
      <c r="G27" s="14"/>
      <c r="H27" s="14"/>
      <c r="I27" s="14"/>
      <c r="J27" s="14"/>
      <c r="K27" s="14"/>
      <c r="L27" s="14"/>
      <c r="M27" s="14"/>
    </row>
    <row r="28" spans="2:13" x14ac:dyDescent="0.35">
      <c r="B28" s="35" t="s">
        <v>69</v>
      </c>
      <c r="C28" s="35"/>
      <c r="D28" s="35"/>
      <c r="E28" s="35"/>
      <c r="F28" s="35"/>
      <c r="G28" s="35"/>
      <c r="H28" s="35"/>
      <c r="I28" s="35"/>
      <c r="J28" s="35"/>
      <c r="K28" s="35"/>
      <c r="L28" s="35"/>
      <c r="M28" s="35"/>
    </row>
    <row r="29" spans="2:13" x14ac:dyDescent="0.35">
      <c r="B29" s="35"/>
      <c r="C29" s="35"/>
      <c r="D29" s="35"/>
      <c r="E29" s="35"/>
      <c r="F29" s="35"/>
      <c r="G29" s="35"/>
      <c r="H29" s="35"/>
      <c r="I29" s="35"/>
      <c r="J29" s="35"/>
      <c r="K29" s="35"/>
      <c r="L29" s="35"/>
      <c r="M29" s="35"/>
    </row>
    <row r="30" spans="2:13" x14ac:dyDescent="0.35">
      <c r="B30" s="35"/>
      <c r="C30" s="35"/>
      <c r="D30" s="35"/>
      <c r="E30" s="35"/>
      <c r="F30" s="35"/>
      <c r="G30" s="35"/>
      <c r="H30" s="35"/>
      <c r="I30" s="35"/>
      <c r="J30" s="35"/>
      <c r="K30" s="35"/>
      <c r="L30" s="35"/>
      <c r="M30" s="35"/>
    </row>
    <row r="31" spans="2:13" x14ac:dyDescent="0.35">
      <c r="B31" s="35"/>
      <c r="C31" s="35"/>
      <c r="D31" s="35"/>
      <c r="E31" s="35"/>
      <c r="F31" s="35"/>
      <c r="G31" s="35"/>
      <c r="H31" s="35"/>
      <c r="I31" s="35"/>
      <c r="J31" s="35"/>
      <c r="K31" s="35"/>
      <c r="L31" s="35"/>
      <c r="M31" s="35"/>
    </row>
    <row r="32" spans="2:13" x14ac:dyDescent="0.35">
      <c r="B32" s="35"/>
      <c r="C32" s="35"/>
      <c r="D32" s="35"/>
      <c r="E32" s="35"/>
      <c r="F32" s="35"/>
      <c r="G32" s="35"/>
      <c r="H32" s="35"/>
      <c r="I32" s="35"/>
      <c r="J32" s="35"/>
      <c r="K32" s="35"/>
      <c r="L32" s="35"/>
      <c r="M32" s="35"/>
    </row>
    <row r="33" spans="2:13" x14ac:dyDescent="0.35">
      <c r="B33" s="35"/>
      <c r="C33" s="35"/>
      <c r="D33" s="35"/>
      <c r="E33" s="35"/>
      <c r="F33" s="35"/>
      <c r="G33" s="35"/>
      <c r="H33" s="35"/>
      <c r="I33" s="35"/>
      <c r="J33" s="35"/>
      <c r="K33" s="35"/>
      <c r="L33" s="35"/>
      <c r="M33" s="35"/>
    </row>
    <row r="34" spans="2:13" x14ac:dyDescent="0.35">
      <c r="B34" s="14"/>
      <c r="C34" s="14"/>
      <c r="D34" s="14"/>
      <c r="E34" s="14"/>
      <c r="F34" s="14"/>
      <c r="G34" s="14"/>
      <c r="H34" s="14"/>
      <c r="I34" s="14"/>
      <c r="J34" s="14"/>
      <c r="K34" s="14"/>
      <c r="L34" s="14"/>
      <c r="M34" s="14"/>
    </row>
    <row r="35" spans="2:13" x14ac:dyDescent="0.35">
      <c r="B35" s="14"/>
      <c r="C35" s="38" t="s">
        <v>70</v>
      </c>
      <c r="D35" s="14"/>
      <c r="E35" s="14"/>
      <c r="F35" s="14"/>
      <c r="G35" s="14"/>
      <c r="H35" s="14"/>
      <c r="I35" s="14"/>
      <c r="J35" s="14"/>
      <c r="K35" s="14"/>
      <c r="L35" s="14"/>
      <c r="M35" s="14"/>
    </row>
    <row r="36" spans="2:13" x14ac:dyDescent="0.35">
      <c r="B36" s="14"/>
      <c r="C36" s="14"/>
      <c r="D36" s="14"/>
      <c r="E36" s="14"/>
      <c r="F36" s="14"/>
      <c r="G36" s="14"/>
      <c r="H36" s="14"/>
      <c r="I36" s="14"/>
      <c r="J36" s="14"/>
      <c r="K36" s="14"/>
      <c r="L36" s="14"/>
      <c r="M36" s="14"/>
    </row>
    <row r="37" spans="2:13" x14ac:dyDescent="0.35">
      <c r="B37" s="35" t="s">
        <v>71</v>
      </c>
      <c r="C37" s="35"/>
      <c r="D37" s="35"/>
      <c r="E37" s="35"/>
      <c r="F37" s="35"/>
      <c r="G37" s="35"/>
      <c r="H37" s="35"/>
      <c r="I37" s="35"/>
      <c r="J37" s="35"/>
      <c r="K37" s="35"/>
      <c r="L37" s="35"/>
      <c r="M37" s="35"/>
    </row>
    <row r="38" spans="2:13" x14ac:dyDescent="0.35">
      <c r="B38" s="35"/>
      <c r="C38" s="35"/>
      <c r="D38" s="35"/>
      <c r="E38" s="35"/>
      <c r="F38" s="35"/>
      <c r="G38" s="35"/>
      <c r="H38" s="35"/>
      <c r="I38" s="35"/>
      <c r="J38" s="35"/>
      <c r="K38" s="35"/>
      <c r="L38" s="35"/>
      <c r="M38" s="35"/>
    </row>
    <row r="39" spans="2:13" x14ac:dyDescent="0.35">
      <c r="B39" s="35"/>
      <c r="C39" s="35"/>
      <c r="D39" s="35"/>
      <c r="E39" s="35"/>
      <c r="F39" s="35"/>
      <c r="G39" s="35"/>
      <c r="H39" s="35"/>
      <c r="I39" s="35"/>
      <c r="J39" s="35"/>
      <c r="K39" s="35"/>
      <c r="L39" s="35"/>
      <c r="M39" s="35"/>
    </row>
    <row r="40" spans="2:13" x14ac:dyDescent="0.35">
      <c r="B40" s="35"/>
      <c r="C40" s="35"/>
      <c r="D40" s="35"/>
      <c r="E40" s="35"/>
      <c r="F40" s="35"/>
      <c r="G40" s="35"/>
      <c r="H40" s="35"/>
      <c r="I40" s="35"/>
      <c r="J40" s="35"/>
      <c r="K40" s="35"/>
      <c r="L40" s="35"/>
      <c r="M40" s="35"/>
    </row>
    <row r="41" spans="2:13" x14ac:dyDescent="0.35">
      <c r="B41" s="35"/>
      <c r="C41" s="35"/>
      <c r="D41" s="35"/>
      <c r="E41" s="35"/>
      <c r="F41" s="35"/>
      <c r="G41" s="35"/>
      <c r="H41" s="35"/>
      <c r="I41" s="35"/>
      <c r="J41" s="35"/>
      <c r="K41" s="35"/>
      <c r="L41" s="35"/>
      <c r="M41" s="35"/>
    </row>
    <row r="42" spans="2:13" x14ac:dyDescent="0.35">
      <c r="B42" s="14"/>
      <c r="C42" s="14"/>
      <c r="D42" s="14"/>
      <c r="E42" s="14"/>
      <c r="F42" s="14"/>
      <c r="G42" s="14"/>
      <c r="H42" s="14"/>
      <c r="I42" s="14"/>
      <c r="J42" s="14"/>
      <c r="K42" s="14"/>
      <c r="L42" s="14"/>
      <c r="M42" s="14"/>
    </row>
    <row r="43" spans="2:13" x14ac:dyDescent="0.35">
      <c r="B43" s="14"/>
      <c r="C43" s="38" t="s">
        <v>72</v>
      </c>
      <c r="D43" s="14"/>
      <c r="E43" s="14"/>
      <c r="F43" s="14"/>
      <c r="G43" s="14"/>
      <c r="H43" s="14"/>
      <c r="I43" s="14"/>
      <c r="J43" s="14"/>
      <c r="K43" s="14"/>
      <c r="L43" s="14"/>
      <c r="M43" s="14"/>
    </row>
    <row r="44" spans="2:13" x14ac:dyDescent="0.35">
      <c r="B44" s="14"/>
      <c r="C44" s="14"/>
      <c r="D44" s="14"/>
      <c r="E44" s="14"/>
      <c r="F44" s="14"/>
      <c r="G44" s="14"/>
      <c r="H44" s="14"/>
      <c r="I44" s="14"/>
      <c r="J44" s="14"/>
      <c r="K44" s="14"/>
      <c r="L44" s="14"/>
      <c r="M44" s="14"/>
    </row>
    <row r="45" spans="2:13" x14ac:dyDescent="0.35">
      <c r="B45" s="35" t="s">
        <v>73</v>
      </c>
      <c r="C45" s="35"/>
      <c r="D45" s="35"/>
      <c r="E45" s="35"/>
      <c r="F45" s="35"/>
      <c r="G45" s="35"/>
      <c r="H45" s="35"/>
      <c r="I45" s="35"/>
      <c r="J45" s="35"/>
      <c r="K45" s="35"/>
      <c r="L45" s="35"/>
      <c r="M45" s="35"/>
    </row>
    <row r="46" spans="2:13" x14ac:dyDescent="0.35">
      <c r="B46" s="35"/>
      <c r="C46" s="35"/>
      <c r="D46" s="35"/>
      <c r="E46" s="35"/>
      <c r="F46" s="35"/>
      <c r="G46" s="35"/>
      <c r="H46" s="35"/>
      <c r="I46" s="35"/>
      <c r="J46" s="35"/>
      <c r="K46" s="35"/>
      <c r="L46" s="35"/>
      <c r="M46" s="35"/>
    </row>
    <row r="47" spans="2:13" x14ac:dyDescent="0.35">
      <c r="B47" s="35"/>
      <c r="C47" s="35"/>
      <c r="D47" s="35"/>
      <c r="E47" s="35"/>
      <c r="F47" s="35"/>
      <c r="G47" s="35"/>
      <c r="H47" s="35"/>
      <c r="I47" s="35"/>
      <c r="J47" s="35"/>
      <c r="K47" s="35"/>
      <c r="L47" s="35"/>
      <c r="M47" s="35"/>
    </row>
    <row r="48" spans="2:13" x14ac:dyDescent="0.35">
      <c r="B48" s="35"/>
      <c r="C48" s="35"/>
      <c r="D48" s="35"/>
      <c r="E48" s="35"/>
      <c r="F48" s="35"/>
      <c r="G48" s="35"/>
      <c r="H48" s="35"/>
      <c r="I48" s="35"/>
      <c r="J48" s="35"/>
      <c r="K48" s="35"/>
      <c r="L48" s="35"/>
      <c r="M48" s="35"/>
    </row>
    <row r="49" spans="2:13" x14ac:dyDescent="0.35">
      <c r="B49" s="35"/>
      <c r="C49" s="35"/>
      <c r="D49" s="35"/>
      <c r="E49" s="35"/>
      <c r="F49" s="35"/>
      <c r="G49" s="35"/>
      <c r="H49" s="35"/>
      <c r="I49" s="35"/>
      <c r="J49" s="35"/>
      <c r="K49" s="35"/>
      <c r="L49" s="35"/>
      <c r="M49" s="35"/>
    </row>
  </sheetData>
  <mergeCells count="8">
    <mergeCell ref="B37:M41"/>
    <mergeCell ref="B45:M49"/>
    <mergeCell ref="F6:J6"/>
    <mergeCell ref="C10:D10"/>
    <mergeCell ref="B12:M16"/>
    <mergeCell ref="C18:D18"/>
    <mergeCell ref="B20:M24"/>
    <mergeCell ref="B28:M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1122B-7B7F-4131-8DF8-8E8A05F55079}">
  <dimension ref="C3:O33"/>
  <sheetViews>
    <sheetView topLeftCell="A2" workbookViewId="0">
      <selection activeCell="D40" sqref="D40"/>
    </sheetView>
  </sheetViews>
  <sheetFormatPr defaultRowHeight="15.5" x14ac:dyDescent="0.35"/>
  <cols>
    <col min="3" max="3" width="14.83203125" customWidth="1"/>
    <col min="4" max="4" width="23.75" customWidth="1"/>
    <col min="5" max="5" width="22.5" customWidth="1"/>
    <col min="6" max="6" width="26.1640625" customWidth="1"/>
    <col min="7" max="7" width="23.5" customWidth="1"/>
    <col min="8" max="8" width="6.5" customWidth="1"/>
    <col min="9" max="9" width="10.25" customWidth="1"/>
    <col min="10" max="10" width="12" customWidth="1"/>
    <col min="11" max="11" width="12.25" customWidth="1"/>
    <col min="12" max="12" width="13.5" customWidth="1"/>
    <col min="13" max="13" width="15.33203125" customWidth="1"/>
    <col min="14" max="14" width="14.9140625" customWidth="1"/>
    <col min="15" max="15" width="13.33203125" customWidth="1"/>
  </cols>
  <sheetData>
    <row r="3" spans="3:15" ht="21" x14ac:dyDescent="0.5">
      <c r="C3" s="6" t="s">
        <v>0</v>
      </c>
      <c r="D3" s="6"/>
      <c r="I3" s="9" t="s">
        <v>6</v>
      </c>
      <c r="J3" s="9"/>
    </row>
    <row r="4" spans="3:15" x14ac:dyDescent="0.35">
      <c r="E4" s="5" t="s">
        <v>5</v>
      </c>
      <c r="K4" s="7" t="s">
        <v>8</v>
      </c>
      <c r="L4" s="7"/>
      <c r="M4" s="7"/>
    </row>
    <row r="5" spans="3:15" x14ac:dyDescent="0.35">
      <c r="C5" s="4" t="s">
        <v>4</v>
      </c>
      <c r="D5" s="4" t="s">
        <v>1</v>
      </c>
      <c r="E5" s="4" t="s">
        <v>2</v>
      </c>
      <c r="F5" s="4" t="s">
        <v>3</v>
      </c>
      <c r="G5" s="4" t="s">
        <v>36</v>
      </c>
      <c r="I5" s="1" t="s">
        <v>4</v>
      </c>
      <c r="J5" s="1" t="s">
        <v>18</v>
      </c>
      <c r="K5" s="1" t="s">
        <v>19</v>
      </c>
      <c r="L5" s="1" t="s">
        <v>20</v>
      </c>
      <c r="M5" s="1" t="s">
        <v>23</v>
      </c>
      <c r="N5" s="1" t="s">
        <v>24</v>
      </c>
      <c r="O5" s="1" t="s">
        <v>26</v>
      </c>
    </row>
    <row r="6" spans="3:15" x14ac:dyDescent="0.35">
      <c r="C6" s="4" t="s">
        <v>17</v>
      </c>
      <c r="D6" t="s">
        <v>27</v>
      </c>
      <c r="E6" t="s">
        <v>10</v>
      </c>
      <c r="F6" t="s">
        <v>12</v>
      </c>
      <c r="G6" t="s">
        <v>13</v>
      </c>
      <c r="I6" s="2" t="s">
        <v>37</v>
      </c>
      <c r="J6" s="1">
        <v>73963</v>
      </c>
      <c r="K6" s="1">
        <v>73963</v>
      </c>
      <c r="L6" s="1">
        <v>73963</v>
      </c>
      <c r="M6" s="1">
        <v>73963</v>
      </c>
      <c r="N6" s="1">
        <v>73963</v>
      </c>
      <c r="O6" s="1">
        <v>73963</v>
      </c>
    </row>
    <row r="7" spans="3:15" x14ac:dyDescent="0.35">
      <c r="C7" s="4" t="s">
        <v>18</v>
      </c>
      <c r="D7" t="s">
        <v>28</v>
      </c>
      <c r="E7" t="s">
        <v>10</v>
      </c>
      <c r="F7" t="s">
        <v>11</v>
      </c>
      <c r="G7" t="s">
        <v>15</v>
      </c>
      <c r="I7" s="2" t="s">
        <v>7</v>
      </c>
      <c r="J7" s="1">
        <v>3.73</v>
      </c>
      <c r="K7" s="1">
        <v>2.65</v>
      </c>
      <c r="L7" s="1">
        <v>27.74</v>
      </c>
      <c r="M7" s="1">
        <v>9596.32</v>
      </c>
      <c r="N7" s="1">
        <v>2347.5100000000002</v>
      </c>
      <c r="O7" s="1">
        <v>757283.93</v>
      </c>
    </row>
    <row r="8" spans="3:15" x14ac:dyDescent="0.35">
      <c r="C8" s="4" t="s">
        <v>19</v>
      </c>
      <c r="D8" t="s">
        <v>29</v>
      </c>
      <c r="E8" t="s">
        <v>10</v>
      </c>
      <c r="F8" t="s">
        <v>11</v>
      </c>
      <c r="G8" t="s">
        <v>15</v>
      </c>
      <c r="I8" s="2" t="s">
        <v>38</v>
      </c>
      <c r="J8" s="1">
        <v>1.8</v>
      </c>
      <c r="K8" s="1">
        <v>1.77</v>
      </c>
      <c r="L8" s="1">
        <v>1198.3800000000001</v>
      </c>
      <c r="M8" s="1">
        <v>5013.9799999999996</v>
      </c>
      <c r="N8" s="1">
        <v>6067.73</v>
      </c>
      <c r="O8" s="1">
        <v>1812168.72</v>
      </c>
    </row>
    <row r="9" spans="3:15" x14ac:dyDescent="0.35">
      <c r="C9" s="4" t="s">
        <v>20</v>
      </c>
      <c r="D9" t="s">
        <v>30</v>
      </c>
      <c r="E9" t="s">
        <v>10</v>
      </c>
      <c r="F9" t="s">
        <v>11</v>
      </c>
      <c r="G9" t="s">
        <v>14</v>
      </c>
      <c r="I9" s="2" t="s">
        <v>39</v>
      </c>
      <c r="J9" s="1">
        <v>1</v>
      </c>
      <c r="K9" s="1">
        <v>1</v>
      </c>
      <c r="L9" s="1">
        <v>0</v>
      </c>
      <c r="M9" s="1">
        <v>601</v>
      </c>
      <c r="N9" s="1">
        <v>122</v>
      </c>
      <c r="O9" s="1">
        <v>2475</v>
      </c>
    </row>
    <row r="10" spans="3:15" x14ac:dyDescent="0.35">
      <c r="C10" s="4" t="s">
        <v>21</v>
      </c>
      <c r="D10" t="s">
        <v>31</v>
      </c>
      <c r="E10" t="s">
        <v>10</v>
      </c>
      <c r="F10" t="s">
        <v>12</v>
      </c>
      <c r="G10" t="s">
        <v>13</v>
      </c>
      <c r="I10" s="8">
        <v>0.25</v>
      </c>
      <c r="J10" s="1">
        <v>3</v>
      </c>
      <c r="K10" s="1">
        <v>2</v>
      </c>
      <c r="L10" s="1">
        <v>0.11</v>
      </c>
      <c r="M10" s="1">
        <v>6357</v>
      </c>
      <c r="N10" s="1">
        <v>1331</v>
      </c>
      <c r="O10" s="1">
        <v>239900</v>
      </c>
    </row>
    <row r="11" spans="3:15" x14ac:dyDescent="0.35">
      <c r="C11" s="4" t="s">
        <v>22</v>
      </c>
      <c r="D11" t="s">
        <v>16</v>
      </c>
      <c r="E11" t="s">
        <v>10</v>
      </c>
      <c r="F11" t="s">
        <v>12</v>
      </c>
      <c r="G11" t="s">
        <v>13</v>
      </c>
      <c r="I11" s="8">
        <v>0.5</v>
      </c>
      <c r="J11" s="1">
        <v>3</v>
      </c>
      <c r="K11" s="1">
        <v>2</v>
      </c>
      <c r="L11" s="1">
        <v>0.24</v>
      </c>
      <c r="M11" s="1">
        <v>8861</v>
      </c>
      <c r="N11" s="1">
        <v>1850</v>
      </c>
      <c r="O11" s="1">
        <v>400000</v>
      </c>
    </row>
    <row r="12" spans="3:15" x14ac:dyDescent="0.35">
      <c r="C12" s="4" t="s">
        <v>23</v>
      </c>
      <c r="D12" t="s">
        <v>32</v>
      </c>
      <c r="E12" t="s">
        <v>10</v>
      </c>
      <c r="F12" t="s">
        <v>12</v>
      </c>
      <c r="G12" t="s">
        <v>14</v>
      </c>
      <c r="I12" s="8">
        <v>0.75</v>
      </c>
      <c r="J12" s="1">
        <v>4</v>
      </c>
      <c r="K12" s="1">
        <v>3</v>
      </c>
      <c r="L12" s="1">
        <v>0.8</v>
      </c>
      <c r="M12" s="1">
        <v>12701</v>
      </c>
      <c r="N12" s="1">
        <v>2660</v>
      </c>
      <c r="O12" s="1">
        <v>724900</v>
      </c>
    </row>
    <row r="13" spans="3:15" x14ac:dyDescent="0.35">
      <c r="C13" s="4" t="s">
        <v>24</v>
      </c>
      <c r="D13" t="s">
        <v>33</v>
      </c>
      <c r="E13" t="s">
        <v>10</v>
      </c>
      <c r="F13" t="s">
        <v>11</v>
      </c>
      <c r="G13" t="s">
        <v>15</v>
      </c>
      <c r="I13" s="2" t="s">
        <v>40</v>
      </c>
      <c r="J13" s="1">
        <v>99</v>
      </c>
      <c r="K13" s="1">
        <v>198</v>
      </c>
      <c r="L13" s="1">
        <v>100000</v>
      </c>
      <c r="M13" s="1">
        <v>95652</v>
      </c>
      <c r="N13" s="1">
        <v>1450112</v>
      </c>
      <c r="O13" s="1">
        <v>169000000</v>
      </c>
    </row>
    <row r="14" spans="3:15" x14ac:dyDescent="0.35">
      <c r="C14" s="4" t="s">
        <v>25</v>
      </c>
      <c r="D14" t="s">
        <v>34</v>
      </c>
      <c r="E14" t="s">
        <v>10</v>
      </c>
      <c r="F14" t="s">
        <v>12</v>
      </c>
      <c r="G14" t="s">
        <v>15</v>
      </c>
    </row>
    <row r="15" spans="3:15" x14ac:dyDescent="0.35">
      <c r="C15" s="4" t="s">
        <v>26</v>
      </c>
      <c r="D15" t="s">
        <v>35</v>
      </c>
      <c r="E15" t="s">
        <v>10</v>
      </c>
      <c r="F15" t="s">
        <v>11</v>
      </c>
      <c r="G15" t="s">
        <v>14</v>
      </c>
    </row>
    <row r="19" spans="3:7" ht="21" x14ac:dyDescent="0.5">
      <c r="C19" s="9" t="s">
        <v>9</v>
      </c>
      <c r="D19" s="9"/>
      <c r="E19" s="9"/>
    </row>
    <row r="21" spans="3:7" x14ac:dyDescent="0.35">
      <c r="C21" s="15" t="s">
        <v>4</v>
      </c>
      <c r="D21" s="15" t="s">
        <v>41</v>
      </c>
      <c r="E21" s="15" t="s">
        <v>42</v>
      </c>
      <c r="F21" s="16" t="s">
        <v>43</v>
      </c>
      <c r="G21" s="17"/>
    </row>
    <row r="22" spans="3:7" x14ac:dyDescent="0.35">
      <c r="C22" t="s">
        <v>17</v>
      </c>
      <c r="E22" s="20"/>
      <c r="F22" s="12"/>
      <c r="G22" s="13"/>
    </row>
    <row r="23" spans="3:7" x14ac:dyDescent="0.35">
      <c r="C23" t="s">
        <v>18</v>
      </c>
      <c r="E23" s="20">
        <v>216528</v>
      </c>
      <c r="F23" s="18" t="s">
        <v>44</v>
      </c>
      <c r="G23" s="19"/>
    </row>
    <row r="24" spans="3:7" x14ac:dyDescent="0.35">
      <c r="C24" t="s">
        <v>19</v>
      </c>
      <c r="E24" s="21">
        <v>194213</v>
      </c>
      <c r="F24" s="12" t="s">
        <v>44</v>
      </c>
      <c r="G24" s="13"/>
    </row>
    <row r="25" spans="3:7" x14ac:dyDescent="0.35">
      <c r="C25" t="s">
        <v>20</v>
      </c>
      <c r="E25" s="21">
        <v>357467</v>
      </c>
      <c r="F25" s="18" t="s">
        <v>44</v>
      </c>
      <c r="G25" s="19"/>
    </row>
    <row r="26" spans="3:7" x14ac:dyDescent="0.35">
      <c r="C26" t="s">
        <v>21</v>
      </c>
      <c r="E26" s="21">
        <v>191</v>
      </c>
      <c r="F26" s="12" t="s">
        <v>44</v>
      </c>
      <c r="G26" s="13"/>
    </row>
    <row r="27" spans="3:7" x14ac:dyDescent="0.35">
      <c r="C27" t="s">
        <v>22</v>
      </c>
      <c r="E27" s="21">
        <v>0</v>
      </c>
      <c r="F27" s="18" t="s">
        <v>44</v>
      </c>
      <c r="G27" s="19"/>
    </row>
    <row r="28" spans="3:7" x14ac:dyDescent="0.35">
      <c r="C28" t="s">
        <v>23</v>
      </c>
      <c r="E28" s="21">
        <v>479</v>
      </c>
      <c r="F28" s="12" t="s">
        <v>44</v>
      </c>
      <c r="G28" s="13"/>
    </row>
    <row r="29" spans="3:7" x14ac:dyDescent="0.35">
      <c r="C29" t="s">
        <v>24</v>
      </c>
      <c r="E29" s="21">
        <v>450112</v>
      </c>
      <c r="F29" s="18" t="s">
        <v>44</v>
      </c>
      <c r="G29" s="19"/>
    </row>
    <row r="30" spans="3:7" x14ac:dyDescent="0.35">
      <c r="C30" t="s">
        <v>25</v>
      </c>
      <c r="E30" s="20"/>
      <c r="F30" s="12"/>
      <c r="G30" s="13"/>
    </row>
    <row r="31" spans="3:7" ht="29" customHeight="1" x14ac:dyDescent="0.35">
      <c r="C31" t="s">
        <v>26</v>
      </c>
      <c r="E31" s="21" t="s">
        <v>46</v>
      </c>
      <c r="F31" s="22" t="s">
        <v>45</v>
      </c>
      <c r="G31" s="23"/>
    </row>
    <row r="32" spans="3:7" x14ac:dyDescent="0.35">
      <c r="D32" s="4"/>
    </row>
    <row r="33" spans="3:6" x14ac:dyDescent="0.35">
      <c r="C33" s="25" t="s">
        <v>52</v>
      </c>
      <c r="D33" s="7"/>
      <c r="E33" s="7"/>
      <c r="F33" t="s">
        <v>53</v>
      </c>
    </row>
  </sheetData>
  <mergeCells count="16">
    <mergeCell ref="F30:G30"/>
    <mergeCell ref="F31:G31"/>
    <mergeCell ref="F21:G21"/>
    <mergeCell ref="C33:E33"/>
    <mergeCell ref="F24:G24"/>
    <mergeCell ref="F25:G25"/>
    <mergeCell ref="F26:G26"/>
    <mergeCell ref="F27:G27"/>
    <mergeCell ref="F28:G28"/>
    <mergeCell ref="F29:G29"/>
    <mergeCell ref="C3:D3"/>
    <mergeCell ref="I3:J3"/>
    <mergeCell ref="K4:M4"/>
    <mergeCell ref="C19:E19"/>
    <mergeCell ref="F22:G22"/>
    <mergeCell ref="F23:G23"/>
  </mergeCell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623B-CA39-419F-AA19-5142B3E70CD6}">
  <dimension ref="A2:O4"/>
  <sheetViews>
    <sheetView workbookViewId="0">
      <selection activeCell="F46" sqref="F46"/>
    </sheetView>
  </sheetViews>
  <sheetFormatPr defaultRowHeight="15.5" x14ac:dyDescent="0.35"/>
  <cols>
    <col min="1" max="1" width="12.83203125" customWidth="1"/>
    <col min="2" max="2" width="13" customWidth="1"/>
    <col min="4" max="4" width="16.9140625" customWidth="1"/>
    <col min="6" max="6" width="18.83203125" customWidth="1"/>
    <col min="8" max="8" width="20.33203125" customWidth="1"/>
    <col min="10" max="10" width="21" customWidth="1"/>
  </cols>
  <sheetData>
    <row r="2" spans="1:15" ht="16" thickBot="1" x14ac:dyDescent="0.4"/>
    <row r="3" spans="1:15" ht="41.5" customHeight="1" thickBot="1" x14ac:dyDescent="0.4">
      <c r="A3" t="s">
        <v>54</v>
      </c>
      <c r="B3" s="27" t="s">
        <v>47</v>
      </c>
      <c r="C3" s="28"/>
      <c r="D3" s="28" t="s">
        <v>48</v>
      </c>
      <c r="E3" s="28"/>
      <c r="F3" s="28" t="s">
        <v>49</v>
      </c>
      <c r="G3" s="28"/>
      <c r="H3" s="28" t="s">
        <v>51</v>
      </c>
      <c r="I3" s="28"/>
      <c r="J3" s="29" t="s">
        <v>50</v>
      </c>
      <c r="K3" s="24"/>
      <c r="L3" s="24"/>
      <c r="M3" s="24"/>
      <c r="N3" s="24"/>
      <c r="O3" s="24"/>
    </row>
    <row r="4" spans="1:15" x14ac:dyDescent="0.35">
      <c r="B4" s="26">
        <v>1401066</v>
      </c>
      <c r="C4" s="26"/>
      <c r="D4" s="26">
        <v>54935</v>
      </c>
      <c r="E4" s="26"/>
      <c r="F4" s="26">
        <v>606499</v>
      </c>
      <c r="G4" s="26"/>
      <c r="H4" s="26">
        <v>2</v>
      </c>
      <c r="I4" s="26"/>
      <c r="J4" s="26">
        <f>B4-D4-F4-H4</f>
        <v>739630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F13FF-B853-4788-A3B3-B26AFF74AD74}">
  <dimension ref="B2:I24"/>
  <sheetViews>
    <sheetView workbookViewId="0">
      <selection activeCell="B20" sqref="B20:H24"/>
    </sheetView>
  </sheetViews>
  <sheetFormatPr defaultRowHeight="15.5" x14ac:dyDescent="0.35"/>
  <sheetData>
    <row r="2" spans="2:9" ht="21" x14ac:dyDescent="0.5">
      <c r="B2" s="11" t="s">
        <v>55</v>
      </c>
      <c r="C2" s="10"/>
      <c r="D2" s="10"/>
    </row>
    <row r="4" spans="2:9" x14ac:dyDescent="0.35">
      <c r="B4" s="3" t="s">
        <v>58</v>
      </c>
      <c r="C4" s="3"/>
      <c r="D4" s="3"/>
      <c r="E4" s="3"/>
      <c r="F4" s="3"/>
      <c r="G4" s="3"/>
      <c r="H4" s="3"/>
      <c r="I4" s="3"/>
    </row>
    <row r="5" spans="2:9" x14ac:dyDescent="0.35">
      <c r="B5" s="3"/>
      <c r="C5" s="3"/>
      <c r="D5" s="3"/>
      <c r="E5" s="3"/>
      <c r="F5" s="3"/>
      <c r="G5" s="3"/>
      <c r="H5" s="3"/>
      <c r="I5" s="3"/>
    </row>
    <row r="6" spans="2:9" x14ac:dyDescent="0.35">
      <c r="B6" s="3"/>
      <c r="C6" s="3"/>
      <c r="D6" s="3"/>
      <c r="E6" s="3"/>
      <c r="F6" s="3"/>
      <c r="G6" s="3"/>
      <c r="H6" s="3"/>
      <c r="I6" s="3"/>
    </row>
    <row r="7" spans="2:9" x14ac:dyDescent="0.35">
      <c r="B7" s="3"/>
      <c r="C7" s="3"/>
      <c r="D7" s="3"/>
      <c r="E7" s="3"/>
      <c r="F7" s="3"/>
      <c r="G7" s="3"/>
      <c r="H7" s="3"/>
      <c r="I7" s="3"/>
    </row>
    <row r="8" spans="2:9" x14ac:dyDescent="0.35">
      <c r="B8" s="3"/>
      <c r="C8" s="3"/>
      <c r="D8" s="3"/>
      <c r="E8" s="3"/>
      <c r="F8" s="3"/>
      <c r="G8" s="3"/>
      <c r="H8" s="3"/>
      <c r="I8" s="3"/>
    </row>
    <row r="9" spans="2:9" x14ac:dyDescent="0.35">
      <c r="B9" s="3"/>
      <c r="C9" s="3"/>
      <c r="D9" s="3"/>
      <c r="E9" s="3"/>
      <c r="F9" s="3"/>
      <c r="G9" s="3"/>
      <c r="H9" s="3"/>
      <c r="I9" s="3"/>
    </row>
    <row r="10" spans="2:9" x14ac:dyDescent="0.35">
      <c r="B10" s="3"/>
      <c r="C10" s="3"/>
      <c r="D10" s="3"/>
      <c r="E10" s="3"/>
      <c r="F10" s="3"/>
      <c r="G10" s="3"/>
      <c r="H10" s="3"/>
      <c r="I10" s="3"/>
    </row>
    <row r="12" spans="2:9" ht="21" x14ac:dyDescent="0.5">
      <c r="B12" s="11" t="s">
        <v>56</v>
      </c>
    </row>
    <row r="14" spans="2:9" x14ac:dyDescent="0.35">
      <c r="B14" s="30" t="s">
        <v>57</v>
      </c>
      <c r="C14" s="30"/>
      <c r="D14" s="30"/>
      <c r="E14" s="30"/>
      <c r="F14" s="30"/>
      <c r="G14" s="30"/>
      <c r="H14" s="30"/>
    </row>
    <row r="15" spans="2:9" x14ac:dyDescent="0.35">
      <c r="B15" s="30"/>
      <c r="C15" s="30"/>
      <c r="D15" s="30"/>
      <c r="E15" s="30"/>
      <c r="F15" s="30"/>
      <c r="G15" s="30"/>
      <c r="H15" s="30"/>
    </row>
    <row r="16" spans="2:9" x14ac:dyDescent="0.35">
      <c r="B16" s="30"/>
      <c r="C16" s="30"/>
      <c r="D16" s="30"/>
      <c r="E16" s="30"/>
      <c r="F16" s="30"/>
      <c r="G16" s="30"/>
      <c r="H16" s="30"/>
    </row>
    <row r="17" spans="2:8" x14ac:dyDescent="0.35">
      <c r="B17" s="30"/>
      <c r="C17" s="30"/>
      <c r="D17" s="30"/>
      <c r="E17" s="30"/>
      <c r="F17" s="30"/>
      <c r="G17" s="30"/>
      <c r="H17" s="30"/>
    </row>
    <row r="18" spans="2:8" x14ac:dyDescent="0.35">
      <c r="B18" s="30"/>
      <c r="C18" s="30"/>
      <c r="D18" s="30"/>
      <c r="E18" s="30"/>
      <c r="F18" s="30"/>
      <c r="G18" s="30"/>
      <c r="H18" s="30"/>
    </row>
    <row r="20" spans="2:8" x14ac:dyDescent="0.35">
      <c r="B20" s="3" t="s">
        <v>59</v>
      </c>
      <c r="C20" s="3"/>
      <c r="D20" s="3"/>
      <c r="E20" s="3"/>
      <c r="F20" s="3"/>
      <c r="G20" s="3"/>
      <c r="H20" s="3"/>
    </row>
    <row r="21" spans="2:8" x14ac:dyDescent="0.35">
      <c r="B21" s="3"/>
      <c r="C21" s="3"/>
      <c r="D21" s="3"/>
      <c r="E21" s="3"/>
      <c r="F21" s="3"/>
      <c r="G21" s="3"/>
      <c r="H21" s="3"/>
    </row>
    <row r="22" spans="2:8" x14ac:dyDescent="0.35">
      <c r="B22" s="3"/>
      <c r="C22" s="3"/>
      <c r="D22" s="3"/>
      <c r="E22" s="3"/>
      <c r="F22" s="3"/>
      <c r="G22" s="3"/>
      <c r="H22" s="3"/>
    </row>
    <row r="23" spans="2:8" x14ac:dyDescent="0.35">
      <c r="B23" s="3"/>
      <c r="C23" s="3"/>
      <c r="D23" s="3"/>
      <c r="E23" s="3"/>
      <c r="F23" s="3"/>
      <c r="G23" s="3"/>
      <c r="H23" s="3"/>
    </row>
    <row r="24" spans="2:8" ht="150.5" customHeight="1" x14ac:dyDescent="0.35">
      <c r="B24" s="3"/>
      <c r="C24" s="3"/>
      <c r="D24" s="3"/>
      <c r="E24" s="3"/>
      <c r="F24" s="3"/>
      <c r="G24" s="3"/>
      <c r="H24" s="3"/>
    </row>
  </sheetData>
  <mergeCells count="3">
    <mergeCell ref="B4:I10"/>
    <mergeCell ref="B14:H18"/>
    <mergeCell ref="B20:H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DA75B-15EF-4165-B137-9F36867CDB26}">
  <dimension ref="B2:C10"/>
  <sheetViews>
    <sheetView tabSelected="1" workbookViewId="0">
      <selection activeCell="C28" sqref="C28"/>
    </sheetView>
  </sheetViews>
  <sheetFormatPr defaultRowHeight="15.5" x14ac:dyDescent="0.35"/>
  <cols>
    <col min="2" max="2" width="15.9140625" customWidth="1"/>
    <col min="3" max="3" width="66" customWidth="1"/>
  </cols>
  <sheetData>
    <row r="2" spans="2:3" ht="31.5" customHeight="1" x14ac:dyDescent="0.35">
      <c r="B2" s="25" t="s">
        <v>88</v>
      </c>
      <c r="C2" s="7"/>
    </row>
    <row r="4" spans="2:3" ht="49.5" customHeight="1" x14ac:dyDescent="0.35">
      <c r="B4" s="39" t="s">
        <v>74</v>
      </c>
      <c r="C4" s="40" t="s">
        <v>82</v>
      </c>
    </row>
    <row r="5" spans="2:3" ht="42" customHeight="1" x14ac:dyDescent="0.35">
      <c r="B5" s="39" t="s">
        <v>75</v>
      </c>
      <c r="C5" s="40" t="s">
        <v>81</v>
      </c>
    </row>
    <row r="6" spans="2:3" ht="35" customHeight="1" x14ac:dyDescent="0.35">
      <c r="B6" s="39" t="s">
        <v>76</v>
      </c>
      <c r="C6" s="40" t="s">
        <v>83</v>
      </c>
    </row>
    <row r="7" spans="2:3" ht="36" customHeight="1" x14ac:dyDescent="0.35">
      <c r="B7" s="39" t="s">
        <v>77</v>
      </c>
      <c r="C7" s="40" t="s">
        <v>84</v>
      </c>
    </row>
    <row r="8" spans="2:3" ht="40.5" customHeight="1" x14ac:dyDescent="0.35">
      <c r="B8" s="39" t="s">
        <v>78</v>
      </c>
      <c r="C8" s="40" t="s">
        <v>85</v>
      </c>
    </row>
    <row r="9" spans="2:3" ht="41.5" customHeight="1" x14ac:dyDescent="0.35">
      <c r="B9" s="39" t="s">
        <v>79</v>
      </c>
      <c r="C9" s="40" t="s">
        <v>86</v>
      </c>
    </row>
    <row r="10" spans="2:3" ht="49" customHeight="1" x14ac:dyDescent="0.35">
      <c r="B10" s="39" t="s">
        <v>80</v>
      </c>
      <c r="C10" s="40" t="s">
        <v>87</v>
      </c>
    </row>
  </sheetData>
  <mergeCells count="1">
    <mergeCell ref="B2:C2"/>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Summary</vt:lpstr>
      <vt:lpstr>Data Profile_</vt:lpstr>
      <vt:lpstr>Population Flow</vt:lpstr>
      <vt:lpstr>Limitations and Ethics</vt:lpstr>
      <vt:lpstr>Questions to Explore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Gabriel Pollicar</cp:lastModifiedBy>
  <dcterms:created xsi:type="dcterms:W3CDTF">2019-09-08T18:19:05Z</dcterms:created>
  <dcterms:modified xsi:type="dcterms:W3CDTF">2023-12-22T05:22:15Z</dcterms:modified>
</cp:coreProperties>
</file>