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M7\Desktop\"/>
    </mc:Choice>
  </mc:AlternateContent>
  <xr:revisionPtr revIDLastSave="0" documentId="8_{7EE89758-224F-4A9C-9842-92D6A904F9BA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<sst xmlns="http://schemas.openxmlformats.org/spreadsheetml/2006/main" count="144" uniqueCount="86">
  <si>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</si>
  <si>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</si>
  <si>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</si>
  <si>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</si>
  <si>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</si>
  <si>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</si>
  <si>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</si>
  <si>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</si>
  <si>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</si>
  <si>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</si>
  <si>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</si>
  <si>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</si>
  <si>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</si>
  <si>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</si>
  <si>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</si>
  <si>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</si>
  <si>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</si>
  <si>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</si>
  <si>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</si>
  <si>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</si>
  <si>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</si>
  <si>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</si>
  <si>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</si>
  <si>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</si>
  <si>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</si>
  <si>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</si>
  <si>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</si>
  <si>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</si>
  <si>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</si>
  <si>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</si>
  <si>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</si>
  <si>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</si>
  <si>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</si>
  <si>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</si>
  <si>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</si>
  <si>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</si>
  <si>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</si>
  <si>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</si>
  <si>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</si>
  <si>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</si>
  <si>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</si>
  <si>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</si>
  <si>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</si>
  <si>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</si>
  <si>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</si>
  <si>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</si>
  <si>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</si>
  <si>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</si>
  <si>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</si>
  <si>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</si>
  <si>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</si>
  <si>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</si>
  <si>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</si>
  <si>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</si>
  <si>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</si>
  <si>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</si>
  <si>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</si>
  <si>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</si>
  <si>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</si>
  <si>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</si>
  <si>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</si>
  <si>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</si>
  <si>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</si>
  <si>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</si>
  <si>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</si>
  <si>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</si>
  <si>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</si>
  <si>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</si>
  <si>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</si>
  <si>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</si>
  <si>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</si>
  <si>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</si>
  <si>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</si>
  <si>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</si>
  <si>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</si>
  <si>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TIME</t>
  </si>
  <si>
    <t>Example Description</t>
  </si>
  <si>
    <t>Project</t>
  </si>
  <si>
    <t>Focus Group Preparation</t>
  </si>
  <si>
    <t>Thummasat University</t>
  </si>
  <si>
    <t>Chiangmai</t>
  </si>
  <si>
    <t>Public Hearing Preparation</t>
  </si>
  <si>
    <t>Public Hearing</t>
  </si>
  <si>
    <t>Ubon Ratchatani</t>
  </si>
  <si>
    <t>Focus Group &amp; Public Hearing Preparation</t>
  </si>
  <si>
    <t>Focus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</si>
</sst>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7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6" workbookViewId="0">
      <selection activeCell="D4" sqref="D4:H4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68</v>
      </c>
      <c r="E4" s="60"/>
      <c r="F4" s="60"/>
      <c r="G4" s="60"/>
      <c r="H4" s="59"/>
      <c r="I4" s="37"/>
      <c r="J4" s="37"/>
    </row>
    <row r="5" spans="2:10" x14ac:dyDescent="0.2">
      <c r="B5" s="43" t="s">
        <v>71</v>
      </c>
      <c r="C5" s="45"/>
      <c r="D5" s="43" t="s">
        <v>69</v>
      </c>
      <c r="E5" s="44"/>
      <c r="F5" s="44"/>
      <c r="G5" s="44"/>
      <c r="H5" s="45"/>
      <c r="I5" s="37"/>
      <c r="J5" s="37"/>
    </row>
    <row r="6" spans="2:10" x14ac:dyDescent="0.2">
      <c r="B6" s="43" t="s">
        <v>72</v>
      </c>
      <c r="C6" s="45"/>
      <c r="D6" s="43" t="s">
        <v>70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H5" sqref="H5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Patamon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74</v>
      </c>
      <c r="E4" s="30"/>
      <c r="F4" s="40" t="str">
        <f>'Information-General Settings'!D5</f>
        <v>Padwichit</v>
      </c>
      <c r="G4" s="34"/>
      <c r="I4" s="3"/>
      <c r="J4" s="3"/>
      <c r="K4" s="41"/>
      <c r="L4" s="41"/>
      <c r="M4" s="41"/>
    </row>
    <row r="5" spans="1:16" ht="19.5" customHeight="1" x14ac:dyDescent="0.2">
      <c r="D5" s="65" t="s">
        <v>73</v>
      </c>
      <c r="E5" s="66"/>
      <c r="F5" s="40" t="str">
        <f>'Information-General Settings'!D6</f>
        <v>TIME073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">
      <c r="B7" s="1">
        <f>MONTH(E9)</f>
        <v>1</v>
      </c>
      <c r="C7" s="77"/>
      <c r="D7" s="79">
        <v>43831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8" t="s">
        <v>13</v>
      </c>
      <c r="I9" s="6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66</v>
      </c>
      <c r="G10" s="18">
        <v>9001</v>
      </c>
      <c r="H10" s="64" t="s">
        <v>76</v>
      </c>
      <c r="I10" s="64"/>
      <c r="J10" s="17"/>
      <c r="K10" s="18" t="s">
        <v>75</v>
      </c>
      <c r="L10" s="18"/>
      <c r="M10" s="19">
        <v>8</v>
      </c>
      <c r="O10" s="8" t="s">
        <v>77</v>
      </c>
      <c r="P10" s="2">
        <f>COUNTIF($G$9:$G$39, 9001)</f>
        <v>1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34</v>
      </c>
      <c r="G11" s="18">
        <v>9010</v>
      </c>
      <c r="H11" s="64" t="s">
        <v>78</v>
      </c>
      <c r="I11" s="64"/>
      <c r="J11" s="17"/>
      <c r="K11" s="18" t="s">
        <v>75</v>
      </c>
      <c r="L11" s="18"/>
      <c r="M11" s="19">
        <v>10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4"/>
      <c r="I12" s="64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4"/>
      <c r="I13" s="64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34</v>
      </c>
      <c r="G14" s="18">
        <v>9010</v>
      </c>
      <c r="H14" s="64" t="s">
        <v>78</v>
      </c>
      <c r="I14" s="64"/>
      <c r="J14" s="17"/>
      <c r="K14" s="18" t="s">
        <v>75</v>
      </c>
      <c r="L14" s="18"/>
      <c r="M14" s="19">
        <v>10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34</v>
      </c>
      <c r="G15" s="18">
        <v>9010</v>
      </c>
      <c r="H15" s="64" t="s">
        <v>78</v>
      </c>
      <c r="I15" s="64"/>
      <c r="J15" s="17"/>
      <c r="K15" s="18" t="s">
        <v>75</v>
      </c>
      <c r="L15" s="18"/>
      <c r="M15" s="19">
        <v>10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34</v>
      </c>
      <c r="G16" s="18">
        <v>9010</v>
      </c>
      <c r="H16" s="64" t="s">
        <v>78</v>
      </c>
      <c r="I16" s="64"/>
      <c r="J16" s="17"/>
      <c r="K16" s="18" t="s">
        <v>75</v>
      </c>
      <c r="L16" s="18"/>
      <c r="M16" s="19">
        <v>10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34</v>
      </c>
      <c r="G17" s="18">
        <v>9010</v>
      </c>
      <c r="H17" s="64" t="s">
        <v>78</v>
      </c>
      <c r="I17" s="64"/>
      <c r="J17" s="17"/>
      <c r="K17" s="18" t="s">
        <v>75</v>
      </c>
      <c r="L17" s="18"/>
      <c r="M17" s="19">
        <v>10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34</v>
      </c>
      <c r="G18" s="18">
        <v>9010</v>
      </c>
      <c r="H18" s="64" t="s">
        <v>78</v>
      </c>
      <c r="I18" s="64"/>
      <c r="J18" s="17"/>
      <c r="K18" s="18" t="s">
        <v>75</v>
      </c>
      <c r="L18" s="18"/>
      <c r="M18" s="19">
        <v>10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64"/>
      <c r="I19" s="64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4"/>
      <c r="I20" s="64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34</v>
      </c>
      <c r="G21" s="18">
        <v>9010</v>
      </c>
      <c r="H21" s="64" t="s">
        <v>84</v>
      </c>
      <c r="I21" s="64"/>
      <c r="J21" s="17"/>
      <c r="K21" s="18" t="s">
        <v>75</v>
      </c>
      <c r="L21" s="18"/>
      <c r="M21" s="19">
        <v>10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34</v>
      </c>
      <c r="G22" s="18">
        <v>9010</v>
      </c>
      <c r="H22" s="64" t="s">
        <v>84</v>
      </c>
      <c r="I22" s="64"/>
      <c r="J22" s="17"/>
      <c r="K22" s="18" t="s">
        <v>75</v>
      </c>
      <c r="L22" s="18"/>
      <c r="M22" s="19">
        <v>10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34</v>
      </c>
      <c r="G23" s="18">
        <v>9010</v>
      </c>
      <c r="H23" s="64" t="s">
        <v>84</v>
      </c>
      <c r="I23" s="64"/>
      <c r="J23" s="17"/>
      <c r="K23" s="18" t="s">
        <v>75</v>
      </c>
      <c r="L23" s="18"/>
      <c r="M23" s="19">
        <v>10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34</v>
      </c>
      <c r="G24" s="18">
        <v>9010</v>
      </c>
      <c r="H24" s="64" t="s">
        <v>84</v>
      </c>
      <c r="I24" s="64"/>
      <c r="J24" s="17"/>
      <c r="K24" s="18" t="s">
        <v>75</v>
      </c>
      <c r="L24" s="18"/>
      <c r="M24" s="19">
        <v>17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34</v>
      </c>
      <c r="G25" s="18">
        <v>9010</v>
      </c>
      <c r="H25" s="64" t="s">
        <v>85</v>
      </c>
      <c r="I25" s="64"/>
      <c r="J25" s="17"/>
      <c r="K25" s="18" t="s">
        <v>79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64"/>
      <c r="I26" s="64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64"/>
      <c r="I27" s="64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34</v>
      </c>
      <c r="G28" s="18">
        <v>9010</v>
      </c>
      <c r="H28" s="64" t="s">
        <v>81</v>
      </c>
      <c r="I28" s="64"/>
      <c r="J28" s="17"/>
      <c r="K28" s="18" t="s">
        <v>75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34</v>
      </c>
      <c r="G29" s="18">
        <v>9010</v>
      </c>
      <c r="H29" s="64" t="s">
        <v>81</v>
      </c>
      <c r="I29" s="64"/>
      <c r="J29" s="17"/>
      <c r="K29" s="18" t="s">
        <v>75</v>
      </c>
      <c r="L29" s="18"/>
      <c r="M29" s="19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34</v>
      </c>
      <c r="G30" s="18">
        <v>9010</v>
      </c>
      <c r="H30" s="64" t="s">
        <v>81</v>
      </c>
      <c r="I30" s="64"/>
      <c r="J30" s="17"/>
      <c r="K30" s="18" t="s">
        <v>75</v>
      </c>
      <c r="L30" s="18"/>
      <c r="M30" s="19">
        <v>17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34</v>
      </c>
      <c r="G31" s="18">
        <v>9010</v>
      </c>
      <c r="H31" s="64" t="s">
        <v>81</v>
      </c>
      <c r="I31" s="64"/>
      <c r="J31" s="17"/>
      <c r="K31" s="18" t="s">
        <v>80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34</v>
      </c>
      <c r="G32" s="18">
        <v>9010</v>
      </c>
      <c r="H32" s="64" t="s">
        <v>82</v>
      </c>
      <c r="I32" s="64"/>
      <c r="J32" s="17"/>
      <c r="K32" s="18" t="s">
        <v>80</v>
      </c>
      <c r="L32" s="18"/>
      <c r="M32" s="19">
        <v>8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4"/>
      <c r="I33" s="64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64"/>
      <c r="I34" s="64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34</v>
      </c>
      <c r="G35" s="18">
        <v>9010</v>
      </c>
      <c r="H35" s="64" t="s">
        <v>81</v>
      </c>
      <c r="I35" s="64"/>
      <c r="J35" s="17"/>
      <c r="K35" s="18" t="s">
        <v>75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34</v>
      </c>
      <c r="G36" s="18">
        <v>9010</v>
      </c>
      <c r="H36" s="64" t="s">
        <v>81</v>
      </c>
      <c r="I36" s="64"/>
      <c r="J36" s="17"/>
      <c r="K36" s="18" t="s">
        <v>75</v>
      </c>
      <c r="L36" s="18"/>
      <c r="M36" s="19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34</v>
      </c>
      <c r="G37" s="18">
        <v>9010</v>
      </c>
      <c r="H37" s="64" t="s">
        <v>81</v>
      </c>
      <c r="I37" s="64"/>
      <c r="J37" s="17"/>
      <c r="K37" s="18" t="s">
        <v>75</v>
      </c>
      <c r="L37" s="18"/>
      <c r="M37" s="19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34</v>
      </c>
      <c r="G38" s="18">
        <v>9010</v>
      </c>
      <c r="H38" s="64" t="s">
        <v>81</v>
      </c>
      <c r="I38" s="64"/>
      <c r="J38" s="17"/>
      <c r="K38" s="18" t="s">
        <v>83</v>
      </c>
      <c r="L38" s="18"/>
      <c r="M38" s="19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34</v>
      </c>
      <c r="G39" s="18">
        <v>9010</v>
      </c>
      <c r="H39" s="64" t="s">
        <v>82</v>
      </c>
      <c r="I39" s="64"/>
      <c r="J39" s="17"/>
      <c r="K39" s="18" t="s">
        <v>83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212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23.555555555555557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76" priority="2119" stopIfTrue="1">
      <formula>IF($A9=1,B9,)</formula>
    </cfRule>
    <cfRule type="expression" dxfId="75" priority="2120" stopIfTrue="1">
      <formula>IF($A9="",B9,)</formula>
    </cfRule>
  </conditionalFormatting>
  <conditionalFormatting sqref="E9">
    <cfRule type="expression" dxfId="74" priority="2121" stopIfTrue="1">
      <formula>IF($A9="",B9,"")</formula>
    </cfRule>
  </conditionalFormatting>
  <conditionalFormatting sqref="E10:E39">
    <cfRule type="expression" dxfId="73" priority="2122" stopIfTrue="1">
      <formula>IF($A10&lt;&gt;1,B10,"")</formula>
    </cfRule>
  </conditionalFormatting>
  <conditionalFormatting sqref="D9:D39">
    <cfRule type="expression" dxfId="72" priority="2123" stopIfTrue="1">
      <formula>IF($A9="",B9,)</formula>
    </cfRule>
  </conditionalFormatting>
  <conditionalFormatting sqref="G9:G39">
    <cfRule type="expression" dxfId="71" priority="2124" stopIfTrue="1">
      <formula>#REF!="Freelancer"</formula>
    </cfRule>
    <cfRule type="expression" dxfId="70" priority="2125" stopIfTrue="1">
      <formula>#REF!="DTC Int. Staff"</formula>
    </cfRule>
  </conditionalFormatting>
  <conditionalFormatting sqref="G10:G12 G15:G19 G22:G26 G29:G33 G36:G39">
    <cfRule type="expression" dxfId="69" priority="2117" stopIfTrue="1">
      <formula>$F$5="Freelancer"</formula>
    </cfRule>
    <cfRule type="expression" dxfId="68" priority="2118" stopIfTrue="1">
      <formula>$F$5="DTC Int. Staff"</formula>
    </cfRule>
  </conditionalFormatting>
  <conditionalFormatting sqref="G14:G18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21:G25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21:G25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G28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28">
    <cfRule type="expression" dxfId="59" priority="59" stopIfTrue="1">
      <formula>$F$5="Freelancer"</formula>
    </cfRule>
    <cfRule type="expression" dxfId="58" priority="60" stopIfTrue="1">
      <formula>$F$5="DTC Int. Staff"</formula>
    </cfRule>
  </conditionalFormatting>
  <conditionalFormatting sqref="G28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29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29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29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30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30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30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31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31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31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32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2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32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35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35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35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35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6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36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6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37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7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37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8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38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8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9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A10" sqref="A10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R90V96M7</cp:lastModifiedBy>
  <dcterms:created xsi:type="dcterms:W3CDTF">2006-02-12T14:53:28Z</dcterms:created>
  <dcterms:modified xsi:type="dcterms:W3CDTF">2020-03-16T11:40:05Z</dcterms:modified>
</cp:coreProperties>
</file>