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302BC696-3460-4BF0-8871-17B4F92756EC}" xr6:coauthVersionLast="45" xr6:coauthVersionMax="45" xr10:uidLastSave="{00000000-0000-0000-0000-000000000000}"/>
  <bookViews>
    <workbookView xWindow="-28920" yWindow="-480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4" l="1"/>
  <c r="F4" i="34"/>
  <c r="F5" i="34" l="1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<sst xmlns="http://schemas.openxmlformats.org/spreadsheetml/2006/main" count="153" uniqueCount="81">
  <si>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</si>
  <si>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</si>
  <si>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</si>
  <si>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</si>
  <si>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</si>
  <si>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</si>
  <si>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</si>
  <si>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</si>
  <si>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</si>
  <si>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</si>
  <si>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</si>
  <si>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</si>
  <si>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</si>
  <si>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</si>
  <si>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</si>
  <si>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</si>
  <si>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</si>
  <si>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</si>
  <si>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</si>
  <si>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</si>
  <si>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</si>
  <si>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</si>
  <si>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</si>
  <si>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</si>
  <si>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</si>
  <si>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</si>
  <si>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</si>
  <si>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</si>
  <si>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</si>
  <si>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</si>
  <si>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</si>
  <si>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</si>
  <si>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</si>
  <si>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</si>
  <si>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</si>
  <si>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</si>
  <si>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</si>
  <si>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</si>
  <si>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</si>
  <si>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</si>
  <si>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</si>
  <si>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</si>
  <si>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</si>
  <si>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</si>
  <si>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</si>
  <si>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</si>
  <si>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</si>
  <si>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</si>
  <si>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</si>
  <si>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</si>
  <si>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</si>
  <si>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</si>
  <si>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</si>
  <si>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</si>
  <si>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</si>
  <si>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</si>
  <si>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</si>
  <si>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</si>
  <si>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</si>
  <si>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</si>
  <si>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</si>
  <si>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</si>
  <si>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</si>
  <si>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</si>
  <si>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</si>
  <si>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</si>
  <si>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</si>
  <si>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</si>
  <si>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</si>
  <si>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</si>
  <si>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</si>
  <si>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</si>
  <si>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</si>
  <si>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</si>
  <si>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</si>
  <si>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Thummatat</t>
  </si>
  <si>
    <t>Piyalohawat</t>
  </si>
  <si>
    <t>TIME089</t>
  </si>
  <si>
    <t>Sick leave</t>
  </si>
  <si>
    <t>Public Hearing Preparation &amp; NBTC Board Cast IC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</si>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</sst>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7" workbookViewId="0">
      <selection activeCell="K16" sqref="K15:K1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1" t="s">
        <v>9</v>
      </c>
      <c r="C2" s="52"/>
      <c r="D2" s="52"/>
      <c r="E2" s="52"/>
      <c r="F2" s="52"/>
      <c r="G2" s="52"/>
      <c r="H2" s="53"/>
      <c r="I2" s="38"/>
      <c r="J2" s="38"/>
    </row>
    <row r="3" spans="2:10" ht="13.5" thickBot="1" x14ac:dyDescent="0.25">
      <c r="B3" s="54"/>
      <c r="C3" s="55"/>
      <c r="D3" s="55"/>
      <c r="E3" s="55"/>
      <c r="F3" s="55"/>
      <c r="G3" s="55"/>
      <c r="H3" s="56"/>
      <c r="I3" s="37"/>
      <c r="J3" s="37"/>
    </row>
    <row r="4" spans="2:10" x14ac:dyDescent="0.2">
      <c r="B4" s="57" t="s">
        <v>12</v>
      </c>
      <c r="C4" s="58"/>
      <c r="D4" s="57" t="s">
        <v>75</v>
      </c>
      <c r="E4" s="59"/>
      <c r="F4" s="59"/>
      <c r="G4" s="59"/>
      <c r="H4" s="58"/>
      <c r="I4" s="36"/>
      <c r="J4" s="36"/>
    </row>
    <row r="5" spans="2:10" x14ac:dyDescent="0.2">
      <c r="B5" s="42" t="s">
        <v>68</v>
      </c>
      <c r="C5" s="44"/>
      <c r="D5" s="42" t="s">
        <v>76</v>
      </c>
      <c r="E5" s="43"/>
      <c r="F5" s="43"/>
      <c r="G5" s="43"/>
      <c r="H5" s="44"/>
      <c r="I5" s="36"/>
      <c r="J5" s="36"/>
    </row>
    <row r="6" spans="2:10" x14ac:dyDescent="0.2">
      <c r="B6" s="42" t="s">
        <v>69</v>
      </c>
      <c r="C6" s="44"/>
      <c r="D6" s="42" t="s">
        <v>77</v>
      </c>
      <c r="E6" s="43"/>
      <c r="F6" s="43"/>
      <c r="G6" s="43"/>
      <c r="H6" s="44"/>
      <c r="I6" s="36"/>
      <c r="J6" s="36"/>
    </row>
    <row r="7" spans="2:10" ht="13.5" thickBot="1" x14ac:dyDescent="0.25">
      <c r="I7" s="36"/>
      <c r="J7" s="36"/>
    </row>
    <row r="8" spans="2:10" x14ac:dyDescent="0.2">
      <c r="B8" s="45" t="s">
        <v>11</v>
      </c>
      <c r="C8" s="46"/>
      <c r="D8" s="46"/>
      <c r="E8" s="46"/>
      <c r="F8" s="46"/>
      <c r="G8" s="46"/>
      <c r="H8" s="47"/>
      <c r="I8" s="36"/>
      <c r="J8" s="36"/>
    </row>
    <row r="9" spans="2:10" ht="13.5" thickBot="1" x14ac:dyDescent="0.25">
      <c r="B9" s="48"/>
      <c r="C9" s="49"/>
      <c r="D9" s="49"/>
      <c r="E9" s="49"/>
      <c r="F9" s="49"/>
      <c r="G9" s="49"/>
      <c r="H9" s="50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48576"/>
  <sheetViews>
    <sheetView showGridLines="0" tabSelected="1" topLeftCell="D6" zoomScale="70" zoomScaleNormal="70" workbookViewId="0">
      <selection activeCell="K12" sqref="K1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2" t="s">
        <v>16</v>
      </c>
      <c r="E1" s="83"/>
      <c r="F1" s="83"/>
      <c r="G1" s="83"/>
      <c r="H1" s="83"/>
      <c r="I1" s="83"/>
      <c r="J1" s="83"/>
      <c r="K1" s="83"/>
      <c r="L1" s="83"/>
      <c r="M1" s="8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8" t="s">
        <v>0</v>
      </c>
      <c r="E3" s="29"/>
      <c r="F3" s="39" t="str">
        <f>'Information-General Settings'!D4</f>
        <v>Thummatat</v>
      </c>
      <c r="G3" s="34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30"/>
      <c r="F4" s="39" t="str">
        <f>'Information-General Settings'!D5</f>
        <v>Piyalohawat</v>
      </c>
      <c r="G4" s="34"/>
      <c r="I4" s="3"/>
      <c r="J4" s="3"/>
      <c r="K4" s="40"/>
      <c r="L4" s="40"/>
      <c r="M4" s="40"/>
    </row>
    <row r="5" spans="1:16" ht="19.5" customHeight="1" x14ac:dyDescent="0.2">
      <c r="D5" s="70" t="s">
        <v>70</v>
      </c>
      <c r="E5" s="71"/>
      <c r="F5" s="39" t="str">
        <f>'Information-General Settings'!D6</f>
        <v>TIME089</v>
      </c>
      <c r="G5" s="34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2"/>
      <c r="L6" s="72"/>
      <c r="M6" s="72"/>
    </row>
    <row r="7" spans="1:16" ht="12.75" customHeight="1" x14ac:dyDescent="0.2">
      <c r="B7" s="1">
        <f>MONTH(E9)</f>
        <v>1</v>
      </c>
      <c r="C7" s="60"/>
      <c r="D7" s="62">
        <v>43831</v>
      </c>
      <c r="E7" s="63"/>
      <c r="F7" s="66" t="s">
        <v>6</v>
      </c>
      <c r="G7" s="66" t="s">
        <v>17</v>
      </c>
      <c r="H7" s="78" t="s">
        <v>5</v>
      </c>
      <c r="I7" s="79"/>
      <c r="J7" s="5"/>
      <c r="K7" s="74" t="s">
        <v>3</v>
      </c>
      <c r="L7" s="76" t="s">
        <v>10</v>
      </c>
      <c r="M7" s="74" t="s">
        <v>4</v>
      </c>
    </row>
    <row r="8" spans="1:16" ht="23.25" customHeight="1" thickBot="1" x14ac:dyDescent="0.25">
      <c r="C8" s="61"/>
      <c r="D8" s="64"/>
      <c r="E8" s="65"/>
      <c r="F8" s="67"/>
      <c r="G8" s="68"/>
      <c r="H8" s="80"/>
      <c r="I8" s="81"/>
      <c r="J8" s="6"/>
      <c r="K8" s="75"/>
      <c r="L8" s="77"/>
      <c r="M8" s="75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3" t="s">
        <v>13</v>
      </c>
      <c r="I9" s="73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36</v>
      </c>
      <c r="G10" s="18">
        <v>9001</v>
      </c>
      <c r="H10" s="69" t="s">
        <v>73</v>
      </c>
      <c r="I10" s="69"/>
      <c r="J10" s="17"/>
      <c r="K10" s="18" t="s">
        <v>72</v>
      </c>
      <c r="L10" s="18"/>
      <c r="M10" s="19">
        <v>8</v>
      </c>
      <c r="O10" s="8" t="s">
        <v>74</v>
      </c>
      <c r="P10" s="2">
        <f>COUNTIF($G$9:$G$39, 9001)</f>
        <v>1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36</v>
      </c>
      <c r="G11" s="18">
        <v>9011</v>
      </c>
      <c r="H11" s="69" t="s">
        <v>79</v>
      </c>
      <c r="I11" s="69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 t="s">
        <v>36</v>
      </c>
      <c r="G12" s="18">
        <v>9011</v>
      </c>
      <c r="H12" s="69"/>
      <c r="I12" s="69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 t="s">
        <v>36</v>
      </c>
      <c r="G13" s="18">
        <v>9011</v>
      </c>
      <c r="H13" s="69"/>
      <c r="I13" s="69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36</v>
      </c>
      <c r="G14" s="18">
        <v>9011</v>
      </c>
      <c r="H14" s="69" t="s">
        <v>79</v>
      </c>
      <c r="I14" s="69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36</v>
      </c>
      <c r="G15" s="18">
        <v>9011</v>
      </c>
      <c r="H15" s="69" t="s">
        <v>79</v>
      </c>
      <c r="I15" s="69"/>
      <c r="J15" s="17"/>
      <c r="K15" s="18" t="s">
        <v>72</v>
      </c>
      <c r="L15" s="18"/>
      <c r="M15" s="19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36</v>
      </c>
      <c r="G16" s="18">
        <v>9011</v>
      </c>
      <c r="H16" s="69" t="s">
        <v>79</v>
      </c>
      <c r="I16" s="69"/>
      <c r="J16" s="17"/>
      <c r="K16" s="18" t="s">
        <v>72</v>
      </c>
      <c r="L16" s="18"/>
      <c r="M16" s="19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36</v>
      </c>
      <c r="G17" s="18">
        <v>9011</v>
      </c>
      <c r="H17" s="69" t="s">
        <v>79</v>
      </c>
      <c r="I17" s="69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36</v>
      </c>
      <c r="G18" s="18">
        <v>9011</v>
      </c>
      <c r="H18" s="69" t="s">
        <v>79</v>
      </c>
      <c r="I18" s="69"/>
      <c r="J18" s="17"/>
      <c r="K18" s="18" t="s">
        <v>72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 t="s">
        <v>36</v>
      </c>
      <c r="G19" s="18">
        <v>9011</v>
      </c>
      <c r="H19" s="69"/>
      <c r="I19" s="69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 t="s">
        <v>36</v>
      </c>
      <c r="G20" s="18">
        <v>9011</v>
      </c>
      <c r="H20" s="69"/>
      <c r="I20" s="69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36</v>
      </c>
      <c r="G21" s="18">
        <v>9011</v>
      </c>
      <c r="H21" s="69" t="s">
        <v>79</v>
      </c>
      <c r="I21" s="69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36</v>
      </c>
      <c r="G22" s="18">
        <v>9011</v>
      </c>
      <c r="H22" s="69" t="s">
        <v>79</v>
      </c>
      <c r="I22" s="69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36</v>
      </c>
      <c r="G23" s="18">
        <v>9011</v>
      </c>
      <c r="H23" s="69" t="s">
        <v>79</v>
      </c>
      <c r="I23" s="69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36</v>
      </c>
      <c r="G24" s="18">
        <v>9011</v>
      </c>
      <c r="H24" s="69" t="s">
        <v>79</v>
      </c>
      <c r="I24" s="69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36</v>
      </c>
      <c r="G25" s="18">
        <v>9011</v>
      </c>
      <c r="H25" s="69" t="s">
        <v>79</v>
      </c>
      <c r="I25" s="69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 t="s">
        <v>36</v>
      </c>
      <c r="G26" s="18">
        <v>9011</v>
      </c>
      <c r="H26" s="69"/>
      <c r="I26" s="69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 t="s">
        <v>36</v>
      </c>
      <c r="G27" s="18">
        <v>9011</v>
      </c>
      <c r="H27" s="69"/>
      <c r="I27" s="69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36</v>
      </c>
      <c r="G28" s="18">
        <v>9013</v>
      </c>
      <c r="H28" s="69" t="s">
        <v>78</v>
      </c>
      <c r="I28" s="69"/>
      <c r="J28" s="17"/>
      <c r="K28" s="18" t="s">
        <v>80</v>
      </c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36</v>
      </c>
      <c r="G29" s="18">
        <v>9013</v>
      </c>
      <c r="H29" s="69" t="s">
        <v>78</v>
      </c>
      <c r="I29" s="69"/>
      <c r="J29" s="17"/>
      <c r="K29" s="18" t="s">
        <v>80</v>
      </c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36</v>
      </c>
      <c r="G30" s="18">
        <v>9013</v>
      </c>
      <c r="H30" s="69" t="s">
        <v>78</v>
      </c>
      <c r="I30" s="69"/>
      <c r="J30" s="17"/>
      <c r="K30" s="18" t="s">
        <v>80</v>
      </c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36</v>
      </c>
      <c r="G31" s="18">
        <v>9013</v>
      </c>
      <c r="H31" s="69" t="s">
        <v>78</v>
      </c>
      <c r="I31" s="69"/>
      <c r="J31" s="17"/>
      <c r="K31" s="18" t="s">
        <v>80</v>
      </c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36</v>
      </c>
      <c r="G32" s="18">
        <v>9013</v>
      </c>
      <c r="H32" s="69" t="s">
        <v>78</v>
      </c>
      <c r="I32" s="69"/>
      <c r="J32" s="17"/>
      <c r="K32" s="18" t="s">
        <v>80</v>
      </c>
      <c r="L32" s="18"/>
      <c r="M32" s="19"/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 t="s">
        <v>36</v>
      </c>
      <c r="G33" s="18">
        <v>9011</v>
      </c>
      <c r="H33" s="69"/>
      <c r="I33" s="69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 t="s">
        <v>36</v>
      </c>
      <c r="G34" s="18">
        <v>9011</v>
      </c>
      <c r="H34" s="69"/>
      <c r="I34" s="69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36</v>
      </c>
      <c r="G35" s="18">
        <v>9013</v>
      </c>
      <c r="H35" s="69" t="s">
        <v>78</v>
      </c>
      <c r="I35" s="69"/>
      <c r="J35" s="17"/>
      <c r="K35" s="18" t="s">
        <v>80</v>
      </c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36</v>
      </c>
      <c r="G36" s="18">
        <v>9013</v>
      </c>
      <c r="H36" s="69" t="s">
        <v>78</v>
      </c>
      <c r="I36" s="69"/>
      <c r="J36" s="17"/>
      <c r="K36" s="18" t="s">
        <v>80</v>
      </c>
      <c r="L36" s="18"/>
      <c r="M36" s="19"/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36</v>
      </c>
      <c r="G37" s="18">
        <v>9013</v>
      </c>
      <c r="H37" s="69" t="s">
        <v>78</v>
      </c>
      <c r="I37" s="69"/>
      <c r="J37" s="17"/>
      <c r="K37" s="18" t="s">
        <v>80</v>
      </c>
      <c r="L37" s="18"/>
      <c r="M37" s="19"/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36</v>
      </c>
      <c r="G38" s="18">
        <v>9013</v>
      </c>
      <c r="H38" s="69" t="s">
        <v>78</v>
      </c>
      <c r="I38" s="69"/>
      <c r="J38" s="17"/>
      <c r="K38" s="18" t="s">
        <v>80</v>
      </c>
      <c r="L38" s="18"/>
      <c r="M38" s="19"/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36</v>
      </c>
      <c r="G39" s="18">
        <v>9013</v>
      </c>
      <c r="H39" s="69" t="s">
        <v>78</v>
      </c>
      <c r="I39" s="69"/>
      <c r="J39" s="17"/>
      <c r="K39" s="18" t="s">
        <v>80</v>
      </c>
      <c r="L39" s="18"/>
      <c r="M39" s="19"/>
    </row>
    <row r="40" spans="1:13" ht="30" customHeight="1" thickBot="1" x14ac:dyDescent="0.25">
      <c r="D40" s="22"/>
      <c r="E40" s="23"/>
      <c r="F40" s="24"/>
      <c r="G40" s="24"/>
      <c r="H40" s="24"/>
      <c r="I40" s="25" t="s">
        <v>1</v>
      </c>
      <c r="J40" s="26"/>
      <c r="K40" s="26"/>
      <c r="L40" s="23"/>
      <c r="M40" s="27">
        <f>SUM(M9:M39)</f>
        <v>96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10.666666666666666</v>
      </c>
    </row>
    <row r="1048576" spans="6:6" ht="15.75" x14ac:dyDescent="0.2">
      <c r="F1048576" s="18" t="s">
        <v>36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1048576 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18" sqref="B18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1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1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2020-03-13T06:29:37Z</dcterms:modified>
</cp:coreProperties>
</file>