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Google Drive\00_Time Sheet\"/>
    </mc:Choice>
  </mc:AlternateContent>
  <xr:revisionPtr revIDLastSave="0" documentId="13_ncr:1_{1F058529-0007-4F4C-AF1D-ECDB41D6A8A6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<sst xmlns="http://schemas.openxmlformats.org/spreadsheetml/2006/main" count="143" uniqueCount="101">
  <si>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</si>
  <si>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</si>
  <si>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</si>
  <si>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</si>
  <si>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</si>
  <si>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</si>
  <si>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</si>
  <si>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</si>
  <si>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</si>
  <si>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</si>
  <si>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</si>
  <si>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</si>
  <si>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</si>
  <si>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</si>
  <si>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</si>
  <si>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</si>
  <si>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</si>
  <si>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</si>
  <si>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</si>
  <si>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</si>
  <si>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</si>
  <si>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</si>
  <si>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</si>
  <si>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</si>
  <si>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</si>
  <si>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</si>
  <si>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</si>
  <si>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</si>
  <si>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</si>
  <si>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</si>
  <si>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</si>
  <si>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</si>
  <si>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</si>
  <si>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</si>
  <si>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</si>
  <si>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</si>
  <si>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</si>
  <si>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</si>
  <si>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</si>
  <si>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</si>
  <si>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</si>
  <si>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</si>
  <si>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</si>
  <si>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</si>
  <si>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</si>
  <si>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</si>
  <si>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</si>
  <si>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</si>
  <si>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</si>
  <si>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</si>
  <si>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</si>
  <si>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</si>
  <si>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</si>
  <si>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</si>
  <si>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</si>
  <si>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</si>
  <si>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</si>
  <si>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</si>
  <si>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</si>
  <si>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</si>
  <si>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</si>
  <si>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</si>
  <si>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</si>
  <si>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</si>
  <si>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</si>
  <si>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</si>
  <si>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</si>
  <si>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</si>
  <si>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</si>
  <si>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</si>
  <si>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</si>
  <si>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</si>
  <si>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</si>
  <si>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</si>
  <si>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Theenida</t>
  </si>
  <si>
    <t>Mahathanapat</t>
  </si>
  <si>
    <t>TIME049</t>
  </si>
  <si>
    <t>Vacation</t>
  </si>
  <si>
    <t>TIME-201924
TIME-201928
TIME-201930</t>
  </si>
  <si>
    <t>Meeting with P'Dome about final AWN, Tsel, Singtel project deliverables and scope compliance.
Final AWN project deliverable - AWN commercial model</t>
  </si>
  <si>
    <t>Doing final AWN project deliverable - AWN commercial model and Powerpoint</t>
  </si>
  <si>
    <t>Meeting with P'Dome about AWN commercial model result (Competitors) and Closing Project Plan
Doing final AWN project deliverable - AWN commercial model and Powerpoint</t>
  </si>
  <si>
    <t>Doing final AWN project deliverable - Powerpoint</t>
  </si>
  <si>
    <t>Meeting with P'Dome about timeline of 5G policy project and detail of work.
Meeting with P'Dome about TOR of ETDA (E-Commerce WP)
Writing TOR of ETDA E-Commerce</t>
  </si>
  <si>
    <t>Doing 5G Policy: Spectrum Part</t>
  </si>
  <si>
    <t>TIME-202008</t>
  </si>
  <si>
    <t>TIME (Morning)
Chula (Afternoon)</t>
  </si>
  <si>
    <t xml:space="preserve">Meeting with P'Dome about EXAT Proposal
EXAT Proposal </t>
  </si>
  <si>
    <t>Company Profile</t>
  </si>
  <si>
    <t>Revised Company Profile
ONDE 5G Policy 5.3.1.1</t>
  </si>
  <si>
    <t>TIME-202008
TIME-201951</t>
  </si>
  <si>
    <t>ONDE 5G Policy 5.3.1.1</t>
  </si>
  <si>
    <t>ONDE 5G Policy 5.3.1.2</t>
  </si>
  <si>
    <t>ONDE 5G Policy 5.3.1.5</t>
  </si>
  <si>
    <t>ONDE 5G Policy 5.3.1.4</t>
  </si>
  <si>
    <t>ONDE 5G Policy 5.3.1.4 , 5.3.1.5</t>
  </si>
  <si>
    <t>ONDE 5G Policy 5.3.1.2, 5.3.1.4</t>
  </si>
  <si>
    <t>ONDE 5G Policy 5.3.1.1
Ad hoc for ONDE 5G policy: Benchmark of pivilege and incentive</t>
  </si>
  <si>
    <t>Doing Proposal Presentation
Meeting with P'Dome about EXAT Proposal
Adhoc for P'Jarb Sllide</t>
  </si>
  <si>
    <t>Revised AWN slide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</si>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</sst>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1" xfId="0" applyFont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1" workbookViewId="0">
      <selection activeCell="L9" sqref="L9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3" t="s">
        <v>9</v>
      </c>
      <c r="C2" s="54"/>
      <c r="D2" s="54"/>
      <c r="E2" s="54"/>
      <c r="F2" s="54"/>
      <c r="G2" s="54"/>
      <c r="H2" s="55"/>
      <c r="I2" s="39"/>
      <c r="J2" s="39"/>
    </row>
    <row r="3" spans="2:10" ht="13.5" thickBot="1" x14ac:dyDescent="0.25">
      <c r="B3" s="56"/>
      <c r="C3" s="57"/>
      <c r="D3" s="57"/>
      <c r="E3" s="57"/>
      <c r="F3" s="57"/>
      <c r="G3" s="57"/>
      <c r="H3" s="58"/>
      <c r="I3" s="38"/>
      <c r="J3" s="38"/>
    </row>
    <row r="4" spans="2:10" x14ac:dyDescent="0.2">
      <c r="B4" s="59" t="s">
        <v>12</v>
      </c>
      <c r="C4" s="60"/>
      <c r="D4" s="59" t="s">
        <v>74</v>
      </c>
      <c r="E4" s="61"/>
      <c r="F4" s="61"/>
      <c r="G4" s="61"/>
      <c r="H4" s="60"/>
      <c r="I4" s="37"/>
      <c r="J4" s="37"/>
    </row>
    <row r="5" spans="2:10" x14ac:dyDescent="0.2">
      <c r="B5" s="44" t="s">
        <v>68</v>
      </c>
      <c r="C5" s="46"/>
      <c r="D5" s="44" t="s">
        <v>75</v>
      </c>
      <c r="E5" s="45"/>
      <c r="F5" s="45"/>
      <c r="G5" s="45"/>
      <c r="H5" s="46"/>
      <c r="I5" s="37"/>
      <c r="J5" s="37"/>
    </row>
    <row r="6" spans="2:10" x14ac:dyDescent="0.2">
      <c r="B6" s="44" t="s">
        <v>69</v>
      </c>
      <c r="C6" s="46"/>
      <c r="D6" s="44" t="s">
        <v>76</v>
      </c>
      <c r="E6" s="45"/>
      <c r="F6" s="45"/>
      <c r="G6" s="45"/>
      <c r="H6" s="46"/>
      <c r="I6" s="37"/>
      <c r="J6" s="37"/>
    </row>
    <row r="7" spans="2:10" ht="13.5" thickBot="1" x14ac:dyDescent="0.25">
      <c r="I7" s="37"/>
      <c r="J7" s="37"/>
    </row>
    <row r="8" spans="2:10" x14ac:dyDescent="0.2">
      <c r="B8" s="47" t="s">
        <v>11</v>
      </c>
      <c r="C8" s="48"/>
      <c r="D8" s="48"/>
      <c r="E8" s="48"/>
      <c r="F8" s="48"/>
      <c r="G8" s="48"/>
      <c r="H8" s="49"/>
      <c r="I8" s="37"/>
      <c r="J8" s="37"/>
    </row>
    <row r="9" spans="2:10" ht="13.5" thickBot="1" x14ac:dyDescent="0.25">
      <c r="B9" s="50"/>
      <c r="C9" s="51"/>
      <c r="D9" s="51"/>
      <c r="E9" s="51"/>
      <c r="F9" s="51"/>
      <c r="G9" s="51"/>
      <c r="H9" s="52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31" zoomScale="70" zoomScaleNormal="70" workbookViewId="0">
      <selection activeCell="P38" sqref="P38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9.5703125" style="1" bestFit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62" t="s">
        <v>16</v>
      </c>
      <c r="E1" s="63"/>
      <c r="F1" s="63"/>
      <c r="G1" s="63"/>
      <c r="H1" s="63"/>
      <c r="I1" s="63"/>
      <c r="J1" s="63"/>
      <c r="K1" s="63"/>
      <c r="L1" s="63"/>
      <c r="M1" s="64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Theenida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Mahathanapat</v>
      </c>
      <c r="G4" s="34"/>
      <c r="I4" s="3"/>
      <c r="J4" s="3"/>
      <c r="K4" s="41"/>
      <c r="L4" s="41"/>
      <c r="M4" s="41"/>
    </row>
    <row r="5" spans="1:16" ht="19.5" customHeight="1" x14ac:dyDescent="0.2">
      <c r="D5" s="66" t="s">
        <v>70</v>
      </c>
      <c r="E5" s="67"/>
      <c r="F5" s="40" t="str">
        <f>'Information-General Settings'!D6</f>
        <v>TIME049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8"/>
      <c r="L6" s="68"/>
      <c r="M6" s="68"/>
    </row>
    <row r="7" spans="1:16" ht="12.75" customHeight="1" x14ac:dyDescent="0.2">
      <c r="B7" s="1">
        <f>MONTH(E9)</f>
        <v>1</v>
      </c>
      <c r="C7" s="78"/>
      <c r="D7" s="80">
        <v>43831</v>
      </c>
      <c r="E7" s="81"/>
      <c r="F7" s="84" t="s">
        <v>6</v>
      </c>
      <c r="G7" s="84" t="s">
        <v>17</v>
      </c>
      <c r="H7" s="74" t="s">
        <v>5</v>
      </c>
      <c r="I7" s="75"/>
      <c r="J7" s="5"/>
      <c r="K7" s="70" t="s">
        <v>3</v>
      </c>
      <c r="L7" s="72" t="s">
        <v>10</v>
      </c>
      <c r="M7" s="70" t="s">
        <v>4</v>
      </c>
    </row>
    <row r="8" spans="1:16" ht="23.25" customHeight="1" thickBot="1" x14ac:dyDescent="0.25">
      <c r="C8" s="79"/>
      <c r="D8" s="82"/>
      <c r="E8" s="83"/>
      <c r="F8" s="85"/>
      <c r="G8" s="86"/>
      <c r="H8" s="76"/>
      <c r="I8" s="77"/>
      <c r="J8" s="6"/>
      <c r="K8" s="71"/>
      <c r="L8" s="73"/>
      <c r="M8" s="71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9" t="s">
        <v>13</v>
      </c>
      <c r="I9" s="69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>
        <v>9010</v>
      </c>
      <c r="H10" s="65" t="s">
        <v>77</v>
      </c>
      <c r="I10" s="65"/>
      <c r="J10" s="17"/>
      <c r="K10" s="18"/>
      <c r="L10" s="18"/>
      <c r="M10" s="19"/>
      <c r="O10" s="8" t="s">
        <v>73</v>
      </c>
      <c r="P10" s="2">
        <f>COUNTIF($G$9:$G$39, 9001)</f>
        <v>21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>
        <v>9010</v>
      </c>
      <c r="H11" s="65" t="s">
        <v>77</v>
      </c>
      <c r="I11" s="65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5"/>
      <c r="I12" s="65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5"/>
      <c r="I13" s="65"/>
      <c r="J13" s="17"/>
      <c r="K13" s="18"/>
      <c r="L13" s="18"/>
      <c r="M13" s="19"/>
    </row>
    <row r="14" spans="1:16" ht="58.5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43" t="s">
        <v>78</v>
      </c>
      <c r="G14" s="18">
        <v>9001</v>
      </c>
      <c r="H14" s="65" t="s">
        <v>79</v>
      </c>
      <c r="I14" s="65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48</v>
      </c>
      <c r="G15" s="18">
        <v>9001</v>
      </c>
      <c r="H15" s="65" t="s">
        <v>80</v>
      </c>
      <c r="I15" s="65"/>
      <c r="J15" s="17"/>
      <c r="K15" s="18" t="s">
        <v>72</v>
      </c>
      <c r="L15" s="18"/>
      <c r="M15" s="19">
        <v>8</v>
      </c>
    </row>
    <row r="16" spans="1:16" ht="48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48</v>
      </c>
      <c r="G16" s="18">
        <v>9001</v>
      </c>
      <c r="H16" s="65" t="s">
        <v>81</v>
      </c>
      <c r="I16" s="65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48</v>
      </c>
      <c r="G17" s="18">
        <v>9001</v>
      </c>
      <c r="H17" s="65" t="s">
        <v>82</v>
      </c>
      <c r="I17" s="65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48</v>
      </c>
      <c r="G18" s="18">
        <v>9001</v>
      </c>
      <c r="H18" s="65" t="s">
        <v>82</v>
      </c>
      <c r="I18" s="65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5"/>
      <c r="I19" s="65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5"/>
      <c r="I20" s="65"/>
      <c r="J20" s="17"/>
      <c r="K20" s="18"/>
      <c r="L20" s="18"/>
      <c r="M20" s="19"/>
    </row>
    <row r="21" spans="1:13" ht="66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28</v>
      </c>
      <c r="G21" s="18">
        <v>9001</v>
      </c>
      <c r="H21" s="65" t="s">
        <v>83</v>
      </c>
      <c r="I21" s="65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28</v>
      </c>
      <c r="G22" s="18">
        <v>9001</v>
      </c>
      <c r="H22" s="65" t="s">
        <v>84</v>
      </c>
      <c r="I22" s="65"/>
      <c r="J22" s="17"/>
      <c r="K22" s="18" t="s">
        <v>72</v>
      </c>
      <c r="L22" s="19"/>
      <c r="M22" s="19">
        <v>8</v>
      </c>
    </row>
    <row r="23" spans="1:13" ht="48.75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43" t="s">
        <v>90</v>
      </c>
      <c r="G23" s="18">
        <v>9001</v>
      </c>
      <c r="H23" s="65" t="s">
        <v>98</v>
      </c>
      <c r="I23" s="65"/>
      <c r="J23" s="17"/>
      <c r="K23" s="18" t="s">
        <v>72</v>
      </c>
      <c r="L23" s="18"/>
      <c r="M23" s="19">
        <v>9</v>
      </c>
    </row>
    <row r="24" spans="1:13" ht="40.5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85</v>
      </c>
      <c r="G24" s="18">
        <v>9001</v>
      </c>
      <c r="H24" s="65" t="s">
        <v>87</v>
      </c>
      <c r="I24" s="65"/>
      <c r="J24" s="17"/>
      <c r="K24" s="43" t="s">
        <v>86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85</v>
      </c>
      <c r="G25" s="18">
        <v>9001</v>
      </c>
      <c r="H25" s="65" t="s">
        <v>88</v>
      </c>
      <c r="I25" s="65"/>
      <c r="J25" s="17"/>
      <c r="K25" s="18" t="s">
        <v>72</v>
      </c>
      <c r="L25" s="18"/>
      <c r="M25" s="19">
        <v>10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5"/>
      <c r="I26" s="65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5"/>
      <c r="I27" s="65"/>
      <c r="J27" s="17"/>
      <c r="K27" s="18"/>
      <c r="L27" s="18"/>
      <c r="M27" s="19"/>
    </row>
    <row r="28" spans="1:13" ht="41.25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43" t="s">
        <v>90</v>
      </c>
      <c r="G28" s="18">
        <v>9001</v>
      </c>
      <c r="H28" s="65" t="s">
        <v>89</v>
      </c>
      <c r="I28" s="65"/>
      <c r="J28" s="17"/>
      <c r="K28" s="18" t="s">
        <v>72</v>
      </c>
      <c r="L28" s="18"/>
      <c r="M28" s="19">
        <v>8</v>
      </c>
    </row>
    <row r="29" spans="1:13" ht="39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28</v>
      </c>
      <c r="G29" s="18">
        <v>9001</v>
      </c>
      <c r="H29" s="65" t="s">
        <v>97</v>
      </c>
      <c r="I29" s="65"/>
      <c r="J29" s="17"/>
      <c r="K29" s="18" t="s">
        <v>72</v>
      </c>
      <c r="L29" s="18"/>
      <c r="M29" s="19">
        <v>8</v>
      </c>
    </row>
    <row r="30" spans="1:13" ht="31.5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28</v>
      </c>
      <c r="G30" s="18">
        <v>9001</v>
      </c>
      <c r="H30" s="65" t="s">
        <v>91</v>
      </c>
      <c r="I30" s="65"/>
      <c r="J30" s="17"/>
      <c r="K30" s="18" t="s">
        <v>72</v>
      </c>
      <c r="L30" s="18"/>
      <c r="M30" s="19">
        <v>10</v>
      </c>
    </row>
    <row r="31" spans="1:13" ht="28.5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28</v>
      </c>
      <c r="G31" s="18">
        <v>9001</v>
      </c>
      <c r="H31" s="65" t="s">
        <v>92</v>
      </c>
      <c r="I31" s="65"/>
      <c r="J31" s="17"/>
      <c r="K31" s="18" t="s">
        <v>72</v>
      </c>
      <c r="L31" s="18"/>
      <c r="M31" s="19">
        <v>8</v>
      </c>
    </row>
    <row r="32" spans="1:13" ht="28.5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28</v>
      </c>
      <c r="G32" s="18">
        <v>9001</v>
      </c>
      <c r="H32" s="65" t="s">
        <v>92</v>
      </c>
      <c r="I32" s="65"/>
      <c r="J32" s="17"/>
      <c r="K32" s="18" t="s">
        <v>72</v>
      </c>
      <c r="L32" s="18"/>
      <c r="M32" s="19">
        <v>10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5"/>
      <c r="I33" s="65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 t="s">
        <v>48</v>
      </c>
      <c r="G34" s="18">
        <v>9001</v>
      </c>
      <c r="H34" s="65" t="s">
        <v>99</v>
      </c>
      <c r="I34" s="65"/>
      <c r="J34" s="17"/>
      <c r="K34" s="18" t="s">
        <v>100</v>
      </c>
      <c r="L34" s="18"/>
      <c r="M34" s="19">
        <v>1</v>
      </c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28</v>
      </c>
      <c r="G35" s="18">
        <v>9001</v>
      </c>
      <c r="H35" s="65" t="s">
        <v>96</v>
      </c>
      <c r="I35" s="65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28</v>
      </c>
      <c r="G36" s="18">
        <v>9001</v>
      </c>
      <c r="H36" s="65" t="s">
        <v>94</v>
      </c>
      <c r="I36" s="65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28</v>
      </c>
      <c r="G37" s="18">
        <v>9001</v>
      </c>
      <c r="H37" s="65" t="s">
        <v>94</v>
      </c>
      <c r="I37" s="65"/>
      <c r="J37" s="17"/>
      <c r="K37" s="18" t="s">
        <v>72</v>
      </c>
      <c r="L37" s="18"/>
      <c r="M37" s="19">
        <v>10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28</v>
      </c>
      <c r="G38" s="18">
        <v>9001</v>
      </c>
      <c r="H38" s="65" t="s">
        <v>95</v>
      </c>
      <c r="I38" s="65"/>
      <c r="J38" s="17"/>
      <c r="K38" s="18" t="s">
        <v>72</v>
      </c>
      <c r="L38" s="18"/>
      <c r="M38" s="19">
        <v>10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28</v>
      </c>
      <c r="G39" s="18">
        <v>9001</v>
      </c>
      <c r="H39" s="65" t="s">
        <v>93</v>
      </c>
      <c r="I39" s="65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172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21.5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20" priority="2063" stopIfTrue="1">
      <formula>IF($A9=1,B9,)</formula>
    </cfRule>
    <cfRule type="expression" dxfId="19" priority="2064" stopIfTrue="1">
      <formula>IF($A9="",B9,)</formula>
    </cfRule>
  </conditionalFormatting>
  <conditionalFormatting sqref="E9">
    <cfRule type="expression" dxfId="18" priority="2065" stopIfTrue="1">
      <formula>IF($A9="",B9,"")</formula>
    </cfRule>
  </conditionalFormatting>
  <conditionalFormatting sqref="E10:E39">
    <cfRule type="expression" dxfId="17" priority="2066" stopIfTrue="1">
      <formula>IF($A10&lt;&gt;1,B10,"")</formula>
    </cfRule>
  </conditionalFormatting>
  <conditionalFormatting sqref="D9:D39">
    <cfRule type="expression" dxfId="16" priority="2067" stopIfTrue="1">
      <formula>IF($A9="",B9,)</formula>
    </cfRule>
  </conditionalFormatting>
  <conditionalFormatting sqref="G9:G33 G35:G39">
    <cfRule type="expression" dxfId="15" priority="2068" stopIfTrue="1">
      <formula>#REF!="Freelancer"</formula>
    </cfRule>
    <cfRule type="expression" dxfId="14" priority="2069" stopIfTrue="1">
      <formula>#REF!="DTC Int. Staff"</formula>
    </cfRule>
  </conditionalFormatting>
  <conditionalFormatting sqref="G36:G39 G22:G26 G29:G33 G10:G12 G14:G19">
    <cfRule type="expression" dxfId="13" priority="2061" stopIfTrue="1">
      <formula>$F$5="Freelancer"</formula>
    </cfRule>
    <cfRule type="expression" dxfId="12" priority="2062" stopIfTrue="1">
      <formula>$F$5="DTC Int. Staff"</formula>
    </cfRule>
  </conditionalFormatting>
  <conditionalFormatting sqref="G21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2:G2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8:G32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5: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E17" sqref="E17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LAPTOP-5EDSSLCO</cp:lastModifiedBy>
  <dcterms:created xsi:type="dcterms:W3CDTF">2006-02-12T14:53:28Z</dcterms:created>
  <dcterms:modified xsi:type="dcterms:W3CDTF">2020-02-02T11:46:28Z</dcterms:modified>
</cp:coreProperties>
</file>