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OneDrive\Documents\TimeSheet_Wissada P\"/>
    </mc:Choice>
  </mc:AlternateContent>
  <xr:revisionPtr revIDLastSave="0" documentId="13_ncr:1_{257C1CE4-0F7D-41AD-A524-7F945C01EBE9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<sst xmlns="http://schemas.openxmlformats.org/spreadsheetml/2006/main" count="130" uniqueCount="98">
  <si>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</si>
  <si>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</si>
  <si>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</si>
  <si>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</si>
  <si>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</si>
  <si>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</si>
  <si>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</si>
  <si>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</si>
  <si>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</si>
  <si>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</si>
  <si>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</si>
  <si>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</si>
  <si>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</si>
  <si>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</si>
  <si>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</si>
  <si>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</si>
  <si>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</si>
  <si>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</si>
  <si>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</si>
  <si>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</si>
  <si>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</si>
  <si>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</si>
  <si>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</si>
  <si>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</si>
  <si>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</si>
  <si>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</si>
  <si>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</si>
  <si>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</si>
  <si>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</si>
  <si>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</si>
  <si>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</si>
  <si>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</si>
  <si>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</si>
  <si>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</si>
  <si>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</si>
  <si>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</si>
  <si>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</si>
  <si>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</si>
  <si>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</si>
  <si>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</si>
  <si>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</si>
  <si>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</si>
  <si>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</si>
  <si>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</si>
  <si>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</si>
  <si>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</si>
  <si>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</si>
  <si>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</si>
  <si>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</si>
  <si>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</si>
  <si>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</si>
  <si>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</si>
  <si>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</si>
  <si>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</si>
  <si>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</si>
  <si>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</si>
  <si>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</si>
  <si>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</si>
  <si>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</si>
  <si>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</si>
  <si>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</si>
  <si>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</si>
  <si>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</si>
  <si>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</si>
  <si>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</si>
  <si>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</si>
  <si>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</si>
  <si>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</si>
  <si>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</si>
  <si>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</si>
  <si>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</si>
  <si>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</si>
  <si>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</si>
  <si>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</si>
  <si>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</si>
  <si>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</si>
  <si>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</si>
  <si>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TIME-202002</t>
  </si>
  <si>
    <t>Visit CPALL for AR/VR Meeting (K.Au, Mr.Micheal), Visit SiamPiwat (Company Introduction)</t>
  </si>
  <si>
    <t>Vocation leave in the morning, do proposal</t>
  </si>
  <si>
    <t>Thailand Digital Outlook Meeting, Digital Assessment Development Meeting</t>
  </si>
  <si>
    <r>
      <t>Visit</t>
    </r>
    <r>
      <rPr>
        <sz val="12"/>
        <rFont val="MS Sans Serif"/>
      </rPr>
      <t xml:space="preserve"> เงินติดล้อ</t>
    </r>
    <r>
      <rPr>
        <sz val="12"/>
        <rFont val="MS Sans Serif"/>
        <family val="2"/>
      </rPr>
      <t xml:space="preserve"> </t>
    </r>
    <r>
      <rPr>
        <sz val="12"/>
        <rFont val="MS Sans Serif"/>
      </rPr>
      <t>(Company Introduction)</t>
    </r>
  </si>
  <si>
    <t>Prepare CV for Thailand Digital Outlook project</t>
  </si>
  <si>
    <t>Visit customer to pitch for KrungSri TRANSITION Program</t>
  </si>
  <si>
    <t>Visit customer TAT for company introduction</t>
  </si>
  <si>
    <t>Work on KrunSri TRANSITION Program</t>
  </si>
  <si>
    <t>K.Nop Company Introduction, ONDE Budget discussion with True</t>
  </si>
  <si>
    <t>Visit CPALL to pitch  for Next Digital Leaders, Visit ผอ เอก for Thailand Digital Outlook</t>
  </si>
  <si>
    <t>Work on MBK Digital Solution, Visit KTB to pitch for Pitching Perfect</t>
  </si>
  <si>
    <t>TIME-201968</t>
  </si>
  <si>
    <t>Work on CPALL Next Digital Leaders, Work on MBK Digital Solution</t>
  </si>
  <si>
    <t>TIME-202001</t>
  </si>
  <si>
    <t>Company Trip</t>
  </si>
  <si>
    <t>Trakomatic Company Introduction, Work on Alliance Ayudaya proposal</t>
  </si>
  <si>
    <t>Visit Ayudaya to pitch for Digital Course, Work on MoI Cyber Security</t>
  </si>
  <si>
    <t>TIME- 202013</t>
  </si>
  <si>
    <t>Do proposal MoI Cyber Security</t>
  </si>
  <si>
    <t>TIME-202003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</si>
</sst>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5" borderId="11" xfId="0" applyFont="1" applyFill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9"/>
      <c r="J1" s="39"/>
    </row>
    <row r="2" spans="2:10" ht="16.5" customHeight="1" x14ac:dyDescent="0.25">
      <c r="B2" s="53" t="s">
        <v>9</v>
      </c>
      <c r="C2" s="54"/>
      <c r="D2" s="54"/>
      <c r="E2" s="54"/>
      <c r="F2" s="54"/>
      <c r="G2" s="54"/>
      <c r="H2" s="55"/>
      <c r="I2" s="39"/>
      <c r="J2" s="39"/>
    </row>
    <row r="3" spans="2:10" ht="13" thickBot="1" x14ac:dyDescent="0.3">
      <c r="B3" s="56"/>
      <c r="C3" s="57"/>
      <c r="D3" s="57"/>
      <c r="E3" s="57"/>
      <c r="F3" s="57"/>
      <c r="G3" s="57"/>
      <c r="H3" s="58"/>
      <c r="I3" s="38"/>
      <c r="J3" s="38"/>
    </row>
    <row r="4" spans="2:10" x14ac:dyDescent="0.25">
      <c r="B4" s="59" t="s">
        <v>12</v>
      </c>
      <c r="C4" s="60"/>
      <c r="D4" s="59" t="s">
        <v>74</v>
      </c>
      <c r="E4" s="61"/>
      <c r="F4" s="61"/>
      <c r="G4" s="61"/>
      <c r="H4" s="60"/>
      <c r="I4" s="37"/>
      <c r="J4" s="37"/>
    </row>
    <row r="5" spans="2:10" x14ac:dyDescent="0.25">
      <c r="B5" s="44" t="s">
        <v>68</v>
      </c>
      <c r="C5" s="46"/>
      <c r="D5" s="44" t="s">
        <v>75</v>
      </c>
      <c r="E5" s="45"/>
      <c r="F5" s="45"/>
      <c r="G5" s="45"/>
      <c r="H5" s="46"/>
      <c r="I5" s="37"/>
      <c r="J5" s="37"/>
    </row>
    <row r="6" spans="2:10" x14ac:dyDescent="0.25">
      <c r="B6" s="44" t="s">
        <v>69</v>
      </c>
      <c r="C6" s="46"/>
      <c r="D6" s="44" t="s">
        <v>76</v>
      </c>
      <c r="E6" s="45"/>
      <c r="F6" s="45"/>
      <c r="G6" s="45"/>
      <c r="H6" s="46"/>
      <c r="I6" s="37"/>
      <c r="J6" s="37"/>
    </row>
    <row r="7" spans="2:10" ht="13" thickBot="1" x14ac:dyDescent="0.3">
      <c r="I7" s="37"/>
      <c r="J7" s="37"/>
    </row>
    <row r="8" spans="2:10" x14ac:dyDescent="0.25">
      <c r="B8" s="47" t="s">
        <v>11</v>
      </c>
      <c r="C8" s="48"/>
      <c r="D8" s="48"/>
      <c r="E8" s="48"/>
      <c r="F8" s="48"/>
      <c r="G8" s="48"/>
      <c r="H8" s="49"/>
      <c r="I8" s="37"/>
      <c r="J8" s="37"/>
    </row>
    <row r="9" spans="2:10" ht="13" thickBot="1" x14ac:dyDescent="0.3">
      <c r="B9" s="50"/>
      <c r="C9" s="51"/>
      <c r="D9" s="51"/>
      <c r="E9" s="51"/>
      <c r="F9" s="51"/>
      <c r="G9" s="51"/>
      <c r="H9" s="52"/>
      <c r="I9" s="37"/>
      <c r="J9" s="37"/>
    </row>
    <row r="10" spans="2:10" x14ac:dyDescent="0.25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5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5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5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5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5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5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5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5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5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5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5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5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5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5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5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5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5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5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5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9" sqref="H9:I9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2" t="s">
        <v>16</v>
      </c>
      <c r="E1" s="63"/>
      <c r="F1" s="63"/>
      <c r="G1" s="63"/>
      <c r="H1" s="63"/>
      <c r="I1" s="63"/>
      <c r="J1" s="63"/>
      <c r="K1" s="63"/>
      <c r="L1" s="63"/>
      <c r="M1" s="64"/>
    </row>
    <row r="2" spans="1:16" ht="13.5" customHeight="1" x14ac:dyDescent="0.25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5">
      <c r="D3" s="28" t="s">
        <v>0</v>
      </c>
      <c r="E3" s="29"/>
      <c r="F3" s="40" t="str">
        <f>'Information-General Settings'!D4</f>
        <v>Wissada</v>
      </c>
      <c r="G3" s="34"/>
      <c r="I3" s="3"/>
      <c r="J3" s="3"/>
      <c r="K3" s="41"/>
      <c r="L3" s="41"/>
      <c r="M3" s="41"/>
    </row>
    <row r="4" spans="1:16" ht="19.5" customHeight="1" x14ac:dyDescent="0.25">
      <c r="D4" s="3" t="s">
        <v>71</v>
      </c>
      <c r="E4" s="30"/>
      <c r="F4" s="40" t="str">
        <f>'Information-General Settings'!D5</f>
        <v>Panyasewanamit</v>
      </c>
      <c r="G4" s="34"/>
      <c r="I4" s="3"/>
      <c r="J4" s="3"/>
      <c r="K4" s="41"/>
      <c r="L4" s="41"/>
      <c r="M4" s="41"/>
    </row>
    <row r="5" spans="1:16" ht="19.5" customHeight="1" x14ac:dyDescent="0.25">
      <c r="D5" s="66" t="s">
        <v>70</v>
      </c>
      <c r="E5" s="67"/>
      <c r="F5" s="40" t="str">
        <f>'Information-General Settings'!D6</f>
        <v>TIME068</v>
      </c>
      <c r="G5" s="34"/>
      <c r="I5" s="3"/>
      <c r="J5" s="3"/>
      <c r="K5" s="41"/>
      <c r="L5" s="41"/>
      <c r="M5" s="41"/>
    </row>
    <row r="6" spans="1:16" ht="19.5" customHeight="1" thickBot="1" x14ac:dyDescent="0.3">
      <c r="E6" s="3"/>
      <c r="F6" s="3"/>
      <c r="G6" s="3"/>
      <c r="H6" s="4"/>
      <c r="J6" s="3"/>
      <c r="K6" s="68"/>
      <c r="L6" s="68"/>
      <c r="M6" s="68"/>
    </row>
    <row r="7" spans="1:16" ht="12.75" customHeight="1" x14ac:dyDescent="0.25">
      <c r="B7" s="1">
        <f>MONTH(E9)</f>
        <v>2</v>
      </c>
      <c r="C7" s="78"/>
      <c r="D7" s="80">
        <v>43862</v>
      </c>
      <c r="E7" s="81"/>
      <c r="F7" s="84" t="s">
        <v>6</v>
      </c>
      <c r="G7" s="84" t="s">
        <v>17</v>
      </c>
      <c r="H7" s="74" t="s">
        <v>5</v>
      </c>
      <c r="I7" s="75"/>
      <c r="J7" s="5"/>
      <c r="K7" s="70" t="s">
        <v>3</v>
      </c>
      <c r="L7" s="72" t="s">
        <v>10</v>
      </c>
      <c r="M7" s="70" t="s">
        <v>4</v>
      </c>
    </row>
    <row r="8" spans="1:16" ht="23.25" customHeight="1" thickBot="1" x14ac:dyDescent="0.3">
      <c r="C8" s="79"/>
      <c r="D8" s="82"/>
      <c r="E8" s="83"/>
      <c r="F8" s="85"/>
      <c r="G8" s="86"/>
      <c r="H8" s="76"/>
      <c r="I8" s="77"/>
      <c r="J8" s="6"/>
      <c r="K8" s="71"/>
      <c r="L8" s="73"/>
      <c r="M8" s="71"/>
    </row>
    <row r="9" spans="1:16" ht="29.15" customHeight="1" thickBot="1" x14ac:dyDescent="0.3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69"/>
      <c r="I9" s="69"/>
      <c r="J9" s="12"/>
      <c r="K9" s="13"/>
      <c r="L9" s="13"/>
      <c r="M9" s="14"/>
    </row>
    <row r="10" spans="1:16" ht="29" customHeight="1" thickBot="1" x14ac:dyDescent="0.3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65"/>
      <c r="I10" s="65"/>
      <c r="J10" s="17"/>
      <c r="K10" s="18"/>
      <c r="L10" s="18"/>
      <c r="M10" s="19"/>
      <c r="O10" s="8" t="s">
        <v>73</v>
      </c>
      <c r="P10" s="2">
        <f>COUNTIF($G$9:$G$39, 9001)</f>
        <v>6</v>
      </c>
    </row>
    <row r="11" spans="1:16" ht="29.15" customHeight="1" thickBot="1" x14ac:dyDescent="0.3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77</v>
      </c>
      <c r="G11" s="18">
        <v>9003</v>
      </c>
      <c r="H11" s="65" t="s">
        <v>83</v>
      </c>
      <c r="I11" s="65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11</v>
      </c>
    </row>
    <row r="12" spans="1:16" ht="29.15" customHeight="1" thickBot="1" x14ac:dyDescent="0.3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/>
      <c r="G12" s="18">
        <v>9003</v>
      </c>
      <c r="H12" s="65" t="s">
        <v>84</v>
      </c>
      <c r="I12" s="65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COUNTIF($G$9:$G$39,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77</v>
      </c>
      <c r="G13" s="18">
        <v>9003</v>
      </c>
      <c r="H13" s="65" t="s">
        <v>85</v>
      </c>
      <c r="I13" s="65"/>
      <c r="J13" s="17"/>
      <c r="K13" s="18" t="s">
        <v>72</v>
      </c>
      <c r="L13" s="18"/>
      <c r="M13" s="19">
        <v>8</v>
      </c>
    </row>
    <row r="14" spans="1:16" ht="29.15" customHeight="1" thickBot="1" x14ac:dyDescent="0.3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24</v>
      </c>
      <c r="G14" s="18">
        <v>9003</v>
      </c>
      <c r="H14" s="65" t="s">
        <v>86</v>
      </c>
      <c r="I14" s="65"/>
      <c r="J14" s="17"/>
      <c r="K14" s="18" t="s">
        <v>72</v>
      </c>
      <c r="L14" s="18"/>
      <c r="M14" s="19">
        <v>8</v>
      </c>
    </row>
    <row r="15" spans="1:16" ht="29.15" customHeight="1" thickBot="1" x14ac:dyDescent="0.3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77</v>
      </c>
      <c r="G15" s="18">
        <v>9003</v>
      </c>
      <c r="H15" s="65" t="s">
        <v>85</v>
      </c>
      <c r="I15" s="65"/>
      <c r="J15" s="17"/>
      <c r="K15" s="18" t="s">
        <v>72</v>
      </c>
      <c r="L15" s="18"/>
      <c r="M15" s="19">
        <v>8</v>
      </c>
    </row>
    <row r="16" spans="1:16" ht="29.15" customHeight="1" thickBot="1" x14ac:dyDescent="0.3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65"/>
      <c r="I16" s="65"/>
      <c r="J16" s="17"/>
      <c r="K16" s="18"/>
      <c r="L16" s="18"/>
      <c r="M16" s="19"/>
    </row>
    <row r="17" spans="1:13" ht="29.15" customHeight="1" thickBot="1" x14ac:dyDescent="0.3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65"/>
      <c r="I17" s="65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65" t="s">
        <v>13</v>
      </c>
      <c r="I18" s="65"/>
      <c r="J18" s="17"/>
      <c r="K18" s="18" t="s">
        <v>72</v>
      </c>
      <c r="L18" s="18"/>
      <c r="M18" s="19">
        <v>8</v>
      </c>
    </row>
    <row r="19" spans="1:13" ht="29.15" customHeight="1" thickBot="1" x14ac:dyDescent="0.3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24</v>
      </c>
      <c r="G19" s="18">
        <v>9001</v>
      </c>
      <c r="H19" s="65" t="s">
        <v>87</v>
      </c>
      <c r="I19" s="65"/>
      <c r="J19" s="17"/>
      <c r="K19" s="18" t="s">
        <v>72</v>
      </c>
      <c r="L19" s="18"/>
      <c r="M19" s="19">
        <v>8</v>
      </c>
    </row>
    <row r="20" spans="1:13" ht="29.15" customHeight="1" thickBot="1" x14ac:dyDescent="0.3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89</v>
      </c>
      <c r="G20" s="18">
        <v>9001</v>
      </c>
      <c r="H20" s="65" t="s">
        <v>88</v>
      </c>
      <c r="I20" s="65"/>
      <c r="J20" s="17"/>
      <c r="K20" s="18" t="s">
        <v>72</v>
      </c>
      <c r="L20" s="18"/>
      <c r="M20" s="19">
        <v>8</v>
      </c>
    </row>
    <row r="21" spans="1:13" ht="29.15" customHeight="1" thickBot="1" x14ac:dyDescent="0.3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91</v>
      </c>
      <c r="G21" s="18">
        <v>9001</v>
      </c>
      <c r="H21" s="65" t="s">
        <v>90</v>
      </c>
      <c r="I21" s="65"/>
      <c r="J21" s="17"/>
      <c r="K21" s="18" t="s">
        <v>72</v>
      </c>
      <c r="L21" s="18"/>
      <c r="M21" s="19">
        <v>8</v>
      </c>
    </row>
    <row r="22" spans="1:13" ht="29.15" customHeight="1" thickBot="1" x14ac:dyDescent="0.3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43"/>
      <c r="G22" s="18"/>
      <c r="H22" s="65" t="s">
        <v>92</v>
      </c>
      <c r="I22" s="65"/>
      <c r="J22" s="17"/>
      <c r="K22" s="18"/>
      <c r="L22" s="18"/>
      <c r="M22" s="19"/>
    </row>
    <row r="23" spans="1:13" ht="29.15" customHeight="1" thickBot="1" x14ac:dyDescent="0.3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43"/>
      <c r="G23" s="18"/>
      <c r="H23" s="65" t="s">
        <v>92</v>
      </c>
      <c r="I23" s="65"/>
      <c r="J23" s="17"/>
      <c r="K23" s="18"/>
      <c r="L23" s="18"/>
      <c r="M23" s="19"/>
    </row>
    <row r="24" spans="1:13" ht="29.15" customHeight="1" thickBot="1" x14ac:dyDescent="0.3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43"/>
      <c r="G24" s="18"/>
      <c r="H24" s="65" t="s">
        <v>92</v>
      </c>
      <c r="I24" s="65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43"/>
      <c r="G25" s="18"/>
      <c r="H25" s="65" t="s">
        <v>92</v>
      </c>
      <c r="I25" s="65"/>
      <c r="J25" s="17"/>
      <c r="K25" s="18"/>
      <c r="L25" s="18"/>
      <c r="M25" s="19"/>
    </row>
    <row r="26" spans="1:13" ht="29.15" customHeight="1" thickBot="1" x14ac:dyDescent="0.3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/>
      <c r="G26" s="18">
        <v>9001</v>
      </c>
      <c r="H26" s="65" t="s">
        <v>93</v>
      </c>
      <c r="I26" s="65"/>
      <c r="J26" s="17"/>
      <c r="K26" s="18" t="s">
        <v>72</v>
      </c>
      <c r="L26" s="18"/>
      <c r="M26" s="19">
        <v>8</v>
      </c>
    </row>
    <row r="27" spans="1:13" ht="29.15" customHeight="1" thickBot="1" x14ac:dyDescent="0.3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95</v>
      </c>
      <c r="G27" s="18">
        <v>9001</v>
      </c>
      <c r="H27" s="65" t="s">
        <v>94</v>
      </c>
      <c r="I27" s="65"/>
      <c r="J27" s="17"/>
      <c r="K27" s="18" t="s">
        <v>72</v>
      </c>
      <c r="L27" s="18"/>
      <c r="M27" s="19">
        <v>8</v>
      </c>
    </row>
    <row r="28" spans="1:13" ht="29.15" customHeight="1" thickBot="1" x14ac:dyDescent="0.3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/>
      <c r="G28" s="18">
        <v>9003</v>
      </c>
      <c r="H28" s="65" t="s">
        <v>78</v>
      </c>
      <c r="I28" s="65"/>
      <c r="J28" s="17"/>
      <c r="K28" s="18" t="s">
        <v>72</v>
      </c>
      <c r="L28" s="18"/>
      <c r="M28" s="19">
        <v>8</v>
      </c>
    </row>
    <row r="29" spans="1:13" ht="29.15" customHeight="1" thickBot="1" x14ac:dyDescent="0.3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/>
      <c r="G29" s="18">
        <v>9003</v>
      </c>
      <c r="H29" s="65" t="s">
        <v>79</v>
      </c>
      <c r="I29" s="65"/>
      <c r="J29" s="17"/>
      <c r="K29" s="18" t="s">
        <v>72</v>
      </c>
      <c r="L29" s="18"/>
      <c r="M29" s="19">
        <v>8</v>
      </c>
    </row>
    <row r="30" spans="1:13" ht="29.15" customHeight="1" thickBot="1" x14ac:dyDescent="0.3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65"/>
      <c r="I30" s="65"/>
      <c r="J30" s="17"/>
      <c r="K30" s="18"/>
      <c r="L30" s="18"/>
      <c r="M30" s="19"/>
    </row>
    <row r="31" spans="1:13" ht="29.15" customHeight="1" thickBot="1" x14ac:dyDescent="0.3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65"/>
      <c r="I31" s="65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97</v>
      </c>
      <c r="G32" s="18">
        <v>9003</v>
      </c>
      <c r="H32" s="65" t="s">
        <v>96</v>
      </c>
      <c r="I32" s="65"/>
      <c r="J32" s="17"/>
      <c r="K32" s="18" t="s">
        <v>72</v>
      </c>
      <c r="L32" s="18"/>
      <c r="M32" s="19">
        <v>8</v>
      </c>
    </row>
    <row r="33" spans="1:13" ht="29.15" customHeight="1" thickBot="1" x14ac:dyDescent="0.3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97</v>
      </c>
      <c r="G33" s="18">
        <v>9003</v>
      </c>
      <c r="H33" s="65" t="s">
        <v>96</v>
      </c>
      <c r="I33" s="65"/>
      <c r="J33" s="17"/>
      <c r="K33" s="18" t="s">
        <v>72</v>
      </c>
      <c r="L33" s="18"/>
      <c r="M33" s="19">
        <v>8</v>
      </c>
    </row>
    <row r="34" spans="1:13" ht="29.15" customHeight="1" thickBot="1" x14ac:dyDescent="0.3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/>
      <c r="G34" s="18"/>
      <c r="H34" s="65"/>
      <c r="I34" s="65"/>
      <c r="J34" s="17"/>
      <c r="K34" s="18" t="s">
        <v>72</v>
      </c>
      <c r="L34" s="18"/>
      <c r="M34" s="19">
        <v>8</v>
      </c>
    </row>
    <row r="35" spans="1:13" ht="29.15" customHeight="1" thickBot="1" x14ac:dyDescent="0.3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24</v>
      </c>
      <c r="G35" s="18">
        <v>9003</v>
      </c>
      <c r="H35" s="65" t="s">
        <v>80</v>
      </c>
      <c r="I35" s="65"/>
      <c r="J35" s="17"/>
      <c r="K35" s="18" t="s">
        <v>72</v>
      </c>
      <c r="L35" s="18"/>
      <c r="M35" s="19">
        <v>8</v>
      </c>
    </row>
    <row r="36" spans="1:13" ht="29.15" customHeight="1" thickBot="1" x14ac:dyDescent="0.3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/>
      <c r="G36" s="18">
        <v>9003</v>
      </c>
      <c r="H36" s="65" t="s">
        <v>81</v>
      </c>
      <c r="I36" s="65"/>
      <c r="J36" s="17"/>
      <c r="K36" s="18" t="s">
        <v>72</v>
      </c>
      <c r="L36" s="18"/>
      <c r="M36" s="19">
        <v>8</v>
      </c>
    </row>
    <row r="37" spans="1:13" ht="29.15" customHeight="1" thickBot="1" x14ac:dyDescent="0.3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/>
      <c r="G37" s="18"/>
      <c r="H37" s="65"/>
      <c r="I37" s="65"/>
      <c r="J37" s="17"/>
      <c r="K37" s="18"/>
      <c r="L37" s="18"/>
      <c r="M37" s="19"/>
    </row>
    <row r="38" spans="1:13" ht="29.15" customHeight="1" thickBot="1" x14ac:dyDescent="0.3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 t="str">
        <f>IF(MONTH(E36+2)&gt;MONTH(E36),"",E36+2)</f>
        <v/>
      </c>
      <c r="F38" s="18"/>
      <c r="G38" s="18"/>
      <c r="H38" s="65"/>
      <c r="I38" s="65"/>
      <c r="J38" s="17"/>
      <c r="K38" s="18"/>
      <c r="L38" s="18"/>
      <c r="M38" s="19"/>
    </row>
    <row r="39" spans="1:13" ht="29.15" customHeight="1" thickBot="1" x14ac:dyDescent="0.3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 t="str">
        <f>IF(MONTH(E36+3)&gt;MONTH(E36),"",E36+3)</f>
        <v/>
      </c>
      <c r="F39" s="18" t="s">
        <v>24</v>
      </c>
      <c r="G39" s="18">
        <v>9001</v>
      </c>
      <c r="H39" s="65" t="s">
        <v>82</v>
      </c>
      <c r="I39" s="65"/>
      <c r="J39" s="17"/>
      <c r="K39" s="18" t="s">
        <v>72</v>
      </c>
      <c r="L39" s="18"/>
      <c r="M39" s="19">
        <v>8</v>
      </c>
    </row>
    <row r="40" spans="1:13" ht="30" customHeight="1" thickBot="1" x14ac:dyDescent="0.3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152</v>
      </c>
    </row>
    <row r="41" spans="1:13" ht="30" customHeight="1" thickBot="1" x14ac:dyDescent="0.3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16.888888888888889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20" priority="2063" stopIfTrue="1">
      <formula>IF($A9=1,B9,)</formula>
    </cfRule>
    <cfRule type="expression" dxfId="19" priority="2064" stopIfTrue="1">
      <formula>IF($A9="",B9,)</formula>
    </cfRule>
  </conditionalFormatting>
  <conditionalFormatting sqref="E9">
    <cfRule type="expression" dxfId="18" priority="2065" stopIfTrue="1">
      <formula>IF($A9="",B9,"")</formula>
    </cfRule>
  </conditionalFormatting>
  <conditionalFormatting sqref="E10:E39">
    <cfRule type="expression" dxfId="17" priority="2066" stopIfTrue="1">
      <formula>IF($A10&lt;&gt;1,B10,"")</formula>
    </cfRule>
  </conditionalFormatting>
  <conditionalFormatting sqref="D9:D39">
    <cfRule type="expression" dxfId="16" priority="2067" stopIfTrue="1">
      <formula>IF($A9="",B9,)</formula>
    </cfRule>
  </conditionalFormatting>
  <conditionalFormatting sqref="G9:G39">
    <cfRule type="expression" dxfId="15" priority="2068" stopIfTrue="1">
      <formula>#REF!="Freelancer"</formula>
    </cfRule>
    <cfRule type="expression" dxfId="14" priority="2069" stopIfTrue="1">
      <formula>#REF!="DTC Int. Staff"</formula>
    </cfRule>
  </conditionalFormatting>
  <conditionalFormatting sqref="G10:G12 G14:G19 G35:G39 G21:G26 G28:G33">
    <cfRule type="expression" dxfId="13" priority="2061" stopIfTrue="1">
      <formula>$F$5="Freelancer"</formula>
    </cfRule>
    <cfRule type="expression" dxfId="12" priority="2062" stopIfTrue="1">
      <formula>$F$5="DTC Int. Staff"</formula>
    </cfRule>
  </conditionalFormatting>
  <conditionalFormatting sqref="G13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0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7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2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53125" defaultRowHeight="12.5" x14ac:dyDescent="0.25"/>
  <cols>
    <col min="1" max="1" width="14.26953125" style="31" customWidth="1"/>
    <col min="2" max="2" width="26.453125" style="31" customWidth="1"/>
    <col min="3" max="3" width="19.54296875" customWidth="1"/>
  </cols>
  <sheetData>
    <row r="1" spans="1:13" x14ac:dyDescent="0.25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5">
      <c r="A2" s="31" t="s">
        <v>18</v>
      </c>
      <c r="B2" s="31" t="s">
        <v>19</v>
      </c>
      <c r="C2" s="32">
        <v>9001</v>
      </c>
    </row>
    <row r="3" spans="1:13" x14ac:dyDescent="0.25">
      <c r="A3" s="31" t="s">
        <v>20</v>
      </c>
      <c r="B3" s="31" t="s">
        <v>21</v>
      </c>
      <c r="C3" s="32">
        <v>9003</v>
      </c>
    </row>
    <row r="4" spans="1:13" x14ac:dyDescent="0.25">
      <c r="A4" s="31" t="s">
        <v>22</v>
      </c>
      <c r="B4" s="31" t="s">
        <v>23</v>
      </c>
      <c r="C4" s="32">
        <v>9004</v>
      </c>
    </row>
    <row r="5" spans="1:13" x14ac:dyDescent="0.25">
      <c r="A5" s="31" t="s">
        <v>24</v>
      </c>
      <c r="B5" s="31" t="s">
        <v>25</v>
      </c>
      <c r="C5" s="32">
        <v>9005</v>
      </c>
    </row>
    <row r="6" spans="1:13" x14ac:dyDescent="0.25">
      <c r="A6" s="31" t="s">
        <v>26</v>
      </c>
      <c r="B6" s="31" t="s">
        <v>27</v>
      </c>
      <c r="C6" s="32">
        <v>9006</v>
      </c>
    </row>
    <row r="7" spans="1:13" x14ac:dyDescent="0.25">
      <c r="A7" s="31" t="s">
        <v>28</v>
      </c>
      <c r="B7" s="31" t="s">
        <v>29</v>
      </c>
      <c r="C7" s="32">
        <v>9007</v>
      </c>
    </row>
    <row r="8" spans="1:13" x14ac:dyDescent="0.25">
      <c r="A8" s="31" t="s">
        <v>30</v>
      </c>
      <c r="B8" s="31" t="s">
        <v>31</v>
      </c>
      <c r="C8" s="32">
        <v>9008</v>
      </c>
    </row>
    <row r="9" spans="1:13" x14ac:dyDescent="0.25">
      <c r="A9" s="31" t="s">
        <v>32</v>
      </c>
      <c r="B9" s="31" t="s">
        <v>33</v>
      </c>
      <c r="C9" s="32">
        <v>9009</v>
      </c>
    </row>
    <row r="10" spans="1:13" x14ac:dyDescent="0.25">
      <c r="A10" s="31" t="s">
        <v>34</v>
      </c>
      <c r="B10" s="31" t="s">
        <v>35</v>
      </c>
      <c r="C10" s="32">
        <v>9010</v>
      </c>
    </row>
    <row r="11" spans="1:13" x14ac:dyDescent="0.25">
      <c r="A11" s="31" t="s">
        <v>36</v>
      </c>
      <c r="B11" s="31" t="s">
        <v>37</v>
      </c>
      <c r="C11" s="32">
        <v>9011</v>
      </c>
    </row>
    <row r="12" spans="1:13" x14ac:dyDescent="0.25">
      <c r="A12" s="31" t="s">
        <v>38</v>
      </c>
      <c r="B12" s="31" t="s">
        <v>39</v>
      </c>
      <c r="C12" s="32">
        <v>9012</v>
      </c>
    </row>
    <row r="13" spans="1:13" x14ac:dyDescent="0.25">
      <c r="A13" s="31" t="s">
        <v>40</v>
      </c>
      <c r="B13" s="31" t="s">
        <v>41</v>
      </c>
      <c r="C13" s="32">
        <v>9013</v>
      </c>
    </row>
    <row r="14" spans="1:13" x14ac:dyDescent="0.25">
      <c r="A14" s="31" t="s">
        <v>42</v>
      </c>
      <c r="B14" s="31" t="s">
        <v>43</v>
      </c>
      <c r="C14" s="32">
        <v>9014</v>
      </c>
      <c r="M14" s="42"/>
    </row>
    <row r="15" spans="1:13" x14ac:dyDescent="0.25">
      <c r="A15" s="31" t="s">
        <v>44</v>
      </c>
      <c r="B15" s="31" t="s">
        <v>45</v>
      </c>
      <c r="C15" s="32">
        <v>9015</v>
      </c>
    </row>
    <row r="16" spans="1:13" x14ac:dyDescent="0.25">
      <c r="A16" s="31" t="s">
        <v>46</v>
      </c>
      <c r="B16" s="31" t="s">
        <v>47</v>
      </c>
    </row>
    <row r="17" spans="1:13" x14ac:dyDescent="0.25">
      <c r="A17" s="31" t="s">
        <v>48</v>
      </c>
      <c r="B17" s="31" t="s">
        <v>49</v>
      </c>
      <c r="C17" s="32"/>
    </row>
    <row r="18" spans="1:13" x14ac:dyDescent="0.25">
      <c r="A18" s="31" t="s">
        <v>50</v>
      </c>
      <c r="B18" s="31" t="s">
        <v>51</v>
      </c>
      <c r="C18" s="32"/>
    </row>
    <row r="19" spans="1:13" x14ac:dyDescent="0.25">
      <c r="A19" s="31" t="s">
        <v>52</v>
      </c>
      <c r="B19" s="31" t="s">
        <v>53</v>
      </c>
      <c r="C19" s="32"/>
    </row>
    <row r="20" spans="1:13" x14ac:dyDescent="0.25">
      <c r="A20" s="31" t="s">
        <v>54</v>
      </c>
      <c r="B20" s="31" t="s">
        <v>55</v>
      </c>
      <c r="C20" s="32"/>
    </row>
    <row r="21" spans="1:13" x14ac:dyDescent="0.25">
      <c r="A21" s="31" t="s">
        <v>56</v>
      </c>
      <c r="B21" s="31" t="s">
        <v>57</v>
      </c>
      <c r="C21" s="32"/>
    </row>
    <row r="22" spans="1:13" x14ac:dyDescent="0.25">
      <c r="A22" s="31" t="s">
        <v>58</v>
      </c>
      <c r="B22" s="31" t="s">
        <v>59</v>
      </c>
      <c r="C22" s="32"/>
    </row>
    <row r="23" spans="1:13" x14ac:dyDescent="0.25">
      <c r="A23" s="31" t="s">
        <v>60</v>
      </c>
      <c r="B23" s="31" t="s">
        <v>61</v>
      </c>
      <c r="C23" s="32"/>
    </row>
    <row r="24" spans="1:13" x14ac:dyDescent="0.25">
      <c r="A24" s="31" t="s">
        <v>62</v>
      </c>
      <c r="B24" s="31" t="s">
        <v>63</v>
      </c>
      <c r="C24" s="32"/>
    </row>
    <row r="25" spans="1:13" x14ac:dyDescent="0.25">
      <c r="A25" s="31" t="s">
        <v>64</v>
      </c>
      <c r="B25" s="31" t="s">
        <v>65</v>
      </c>
      <c r="C25" s="32"/>
    </row>
    <row r="26" spans="1:13" x14ac:dyDescent="0.25">
      <c r="A26" s="31" t="s">
        <v>66</v>
      </c>
      <c r="B26" s="31" t="s">
        <v>67</v>
      </c>
      <c r="C26" s="32"/>
    </row>
    <row r="32" spans="1:13" x14ac:dyDescent="0.25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TIME03 Consulting</cp:lastModifiedBy>
  <dcterms:created xsi:type="dcterms:W3CDTF">2006-02-12T14:53:28Z</dcterms:created>
  <dcterms:modified xsi:type="dcterms:W3CDTF">2020-03-03T07:31:00Z</dcterms:modified>
</cp:coreProperties>
</file>