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1A858E0D-0554-40E5-8D23-9B99271BA5C1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Feb" sheetId="36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6" l="1"/>
  <c r="M41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9" i="36"/>
  <c r="B39" i="36"/>
  <c r="D39" i="36"/>
  <c r="A39" i="36"/>
  <c r="E38" i="36"/>
  <c r="B38" i="36"/>
  <c r="D38" i="36"/>
  <c r="A38" i="36"/>
  <c r="E37" i="36"/>
  <c r="B37" i="36"/>
  <c r="D37" i="36"/>
  <c r="A37" i="36"/>
  <c r="B36" i="36"/>
  <c r="D36" i="36"/>
  <c r="A36" i="36"/>
  <c r="B35" i="36"/>
  <c r="D35" i="36"/>
  <c r="A35" i="36"/>
  <c r="B34" i="36"/>
  <c r="D34" i="36"/>
  <c r="A34" i="36"/>
  <c r="B33" i="36"/>
  <c r="D33" i="36"/>
  <c r="A33" i="36"/>
  <c r="B32" i="36"/>
  <c r="D32" i="36"/>
  <c r="A32" i="36"/>
  <c r="B31" i="36"/>
  <c r="D31" i="36"/>
  <c r="A31" i="36"/>
  <c r="B30" i="36"/>
  <c r="D30" i="36"/>
  <c r="A30" i="36"/>
  <c r="B29" i="36"/>
  <c r="D29" i="36"/>
  <c r="A29" i="36"/>
  <c r="B28" i="36"/>
  <c r="D28" i="36"/>
  <c r="A28" i="36"/>
  <c r="B27" i="36"/>
  <c r="D27" i="36"/>
  <c r="A27" i="36"/>
  <c r="B26" i="36"/>
  <c r="D26" i="36"/>
  <c r="A26" i="36"/>
  <c r="B25" i="36"/>
  <c r="D25" i="36"/>
  <c r="A25" i="36"/>
  <c r="B24" i="36"/>
  <c r="D24" i="36"/>
  <c r="A24" i="36"/>
  <c r="B23" i="36"/>
  <c r="D23" i="36"/>
  <c r="A23" i="36"/>
  <c r="B22" i="36"/>
  <c r="D22" i="36"/>
  <c r="A22" i="36"/>
  <c r="B21" i="36"/>
  <c r="D21" i="36"/>
  <c r="A21" i="36"/>
  <c r="B20" i="36"/>
  <c r="D20" i="36"/>
  <c r="A20" i="36"/>
  <c r="B19" i="36"/>
  <c r="D19" i="36"/>
  <c r="A19" i="36"/>
  <c r="B18" i="36"/>
  <c r="D18" i="36"/>
  <c r="A18" i="36"/>
  <c r="B17" i="36"/>
  <c r="D17" i="36"/>
  <c r="A17" i="36"/>
  <c r="B16" i="36"/>
  <c r="D16" i="36"/>
  <c r="A16" i="36"/>
  <c r="B15" i="36"/>
  <c r="D15" i="36"/>
  <c r="A15" i="36"/>
  <c r="B14" i="36"/>
  <c r="D14" i="36"/>
  <c r="A14" i="36"/>
  <c r="B13" i="36"/>
  <c r="D13" i="36"/>
  <c r="A13" i="36"/>
  <c r="P12" i="36"/>
  <c r="B12" i="36"/>
  <c r="D12" i="36"/>
  <c r="A12" i="36"/>
  <c r="P11" i="36"/>
  <c r="B11" i="36"/>
  <c r="D11" i="36"/>
  <c r="A11" i="36"/>
  <c r="P10" i="36"/>
  <c r="B10" i="36"/>
  <c r="D10" i="36"/>
  <c r="A10" i="36"/>
  <c r="B9" i="36"/>
  <c r="D9" i="36"/>
  <c r="A9" i="36"/>
  <c r="B7" i="36"/>
</calcChain>
</file>

<file path=xl/sharedStrings.xml><?xml version="1.0" encoding="utf-8"?>
<sst xmlns="http://schemas.openxmlformats.org/spreadsheetml/2006/main" count="158" uniqueCount="98">
  <si>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</si>
  <si>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</si>
  <si>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</si>
  <si>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</si>
  <si>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</si>
  <si>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</si>
  <si>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</si>
  <si>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</si>
  <si>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</si>
  <si>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</si>
  <si>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</si>
  <si>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</si>
  <si>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</si>
  <si>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</si>
  <si>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</si>
  <si>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</si>
  <si>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</si>
  <si>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</si>
  <si>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</si>
  <si>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</si>
  <si>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</si>
  <si>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</si>
  <si>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</si>
  <si>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</si>
  <si>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</si>
  <si>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</si>
  <si>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</si>
  <si>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</si>
  <si>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</si>
  <si>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</si>
  <si>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</si>
  <si>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</si>
  <si>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</si>
  <si>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</si>
  <si>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</si>
  <si>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</si>
  <si>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</si>
  <si>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</si>
  <si>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</si>
  <si>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</si>
  <si>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</si>
  <si>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</si>
  <si>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</si>
  <si>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</si>
  <si>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</si>
  <si>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</si>
  <si>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</si>
  <si>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</si>
  <si>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</si>
  <si>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</si>
  <si>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</si>
  <si>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</si>
  <si>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</si>
  <si>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</si>
  <si>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</si>
  <si>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</si>
  <si>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</si>
  <si>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</si>
  <si>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</si>
  <si>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</si>
  <si>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</si>
  <si>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</si>
  <si>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</si>
  <si>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</si>
  <si>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</si>
  <si>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</si>
  <si>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</si>
  <si>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</si>
  <si>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</si>
  <si>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</si>
  <si>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</si>
  <si>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</si>
  <si>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</si>
  <si>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</si>
  <si>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</si>
  <si>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</si>
  <si>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Parinda</t>
  </si>
  <si>
    <t>Ma</t>
  </si>
  <si>
    <t>-</t>
  </si>
  <si>
    <t>ONDE</t>
  </si>
  <si>
    <t>TIME088</t>
  </si>
  <si>
    <t>Briefing P'Puay about master plan/adjusting slide to p'puay/revised action plan</t>
  </si>
  <si>
    <t>prepared slide to p'puay by summarizing projects</t>
  </si>
  <si>
    <t>Meeting with client/adjusting slide for P'puay by summarized projects</t>
  </si>
  <si>
    <t>adjusting slide for P'puay strategy 3 landscape and revised action plan in strategy 3 to align with ONDE 5G</t>
  </si>
  <si>
    <t>revised strategy 3 for aligning contents with ONDE 5G project</t>
  </si>
  <si>
    <t>Sick leave</t>
  </si>
  <si>
    <t>DGA Proposal</t>
  </si>
  <si>
    <t>Reviewd ONDE Action plan before print out</t>
  </si>
  <si>
    <t>Meeting with Trakomatic/ DGA Proposal</t>
  </si>
  <si>
    <t>Finished MBK Pitching Slide and presented it to P'Dome</t>
  </si>
  <si>
    <t>MBK Pitching slide</t>
  </si>
  <si>
    <t xml:space="preserve">Prepared slide to p'puay </t>
  </si>
  <si>
    <t xml:space="preserve">DGA Proposal </t>
  </si>
  <si>
    <t xml:space="preserve">MBK Brief and prepare data requirement </t>
  </si>
  <si>
    <t>MBK data requirement  preparation/adjusted ONDE action plan eng</t>
  </si>
  <si>
    <t>Trakomatic product pitching/MBK data requirement  preparation</t>
  </si>
  <si>
    <t>adjusted ONDE action plan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</si>
</sst>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5" borderId="24" xfId="0" applyFont="1" applyFill="1" applyBorder="1" applyAlignment="1" applyProtection="1">
      <alignment horizontal="left" vertical="center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9D61514-2ACB-4851-BCD2-BA5D687A7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.5" thickBot="1" x14ac:dyDescent="0.25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">
      <c r="B4" s="59" t="s">
        <v>12</v>
      </c>
      <c r="C4" s="60"/>
      <c r="D4" s="59" t="s">
        <v>67</v>
      </c>
      <c r="E4" s="61"/>
      <c r="F4" s="61"/>
      <c r="G4" s="61"/>
      <c r="H4" s="60"/>
      <c r="I4" s="37"/>
      <c r="J4" s="37"/>
    </row>
    <row r="5" spans="2:10" x14ac:dyDescent="0.2">
      <c r="B5" s="44" t="s">
        <v>70</v>
      </c>
      <c r="C5" s="46"/>
      <c r="D5" s="44" t="s">
        <v>68</v>
      </c>
      <c r="E5" s="45"/>
      <c r="F5" s="45"/>
      <c r="G5" s="45"/>
      <c r="H5" s="46"/>
      <c r="I5" s="37"/>
      <c r="J5" s="37"/>
    </row>
    <row r="6" spans="2:10" x14ac:dyDescent="0.2">
      <c r="B6" s="44" t="s">
        <v>71</v>
      </c>
      <c r="C6" s="46"/>
      <c r="D6" s="44" t="s">
        <v>69</v>
      </c>
      <c r="E6" s="45"/>
      <c r="F6" s="45"/>
      <c r="G6" s="45"/>
      <c r="H6" s="46"/>
      <c r="I6" s="37"/>
      <c r="J6" s="37"/>
    </row>
    <row r="7" spans="2:10" ht="13.5" thickBot="1" x14ac:dyDescent="0.25">
      <c r="I7" s="37"/>
      <c r="J7" s="37"/>
    </row>
    <row r="8" spans="2:10" x14ac:dyDescent="0.2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.5" thickBot="1" x14ac:dyDescent="0.25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2C5E-22E3-43A0-A567-C9D980C2254C}">
  <sheetPr>
    <pageSetUpPr fitToPage="1"/>
  </sheetPr>
  <dimension ref="A1:P41"/>
  <sheetViews>
    <sheetView showGridLines="0" tabSelected="1" topLeftCell="D1" zoomScale="90" zoomScaleNormal="90" workbookViewId="0">
      <selection activeCell="K10" sqref="K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9.71093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84" t="s">
        <v>15</v>
      </c>
      <c r="E1" s="85"/>
      <c r="F1" s="85"/>
      <c r="G1" s="85"/>
      <c r="H1" s="85"/>
      <c r="I1" s="85"/>
      <c r="J1" s="85"/>
      <c r="K1" s="85"/>
      <c r="L1" s="85"/>
      <c r="M1" s="86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">
        <v>76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73</v>
      </c>
      <c r="E4" s="30"/>
      <c r="F4" s="40" t="s">
        <v>77</v>
      </c>
      <c r="G4" s="34"/>
      <c r="I4" s="3"/>
      <c r="J4" s="3"/>
      <c r="K4" s="41"/>
      <c r="L4" s="41"/>
      <c r="M4" s="41"/>
    </row>
    <row r="5" spans="1:16" ht="19.5" customHeight="1" x14ac:dyDescent="0.2">
      <c r="D5" s="72" t="s">
        <v>72</v>
      </c>
      <c r="E5" s="73"/>
      <c r="F5" s="43" t="s">
        <v>80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62"/>
      <c r="D7" s="64">
        <v>43862</v>
      </c>
      <c r="E7" s="65"/>
      <c r="F7" s="68" t="s">
        <v>6</v>
      </c>
      <c r="G7" s="68" t="s">
        <v>16</v>
      </c>
      <c r="H7" s="80" t="s">
        <v>5</v>
      </c>
      <c r="I7" s="81"/>
      <c r="J7" s="5"/>
      <c r="K7" s="76" t="s">
        <v>3</v>
      </c>
      <c r="L7" s="78" t="s">
        <v>10</v>
      </c>
      <c r="M7" s="76" t="s">
        <v>4</v>
      </c>
    </row>
    <row r="8" spans="1:16" ht="23.25" customHeight="1" thickBot="1" x14ac:dyDescent="0.25">
      <c r="C8" s="63"/>
      <c r="D8" s="66"/>
      <c r="E8" s="67"/>
      <c r="F8" s="69"/>
      <c r="G8" s="70"/>
      <c r="H8" s="82"/>
      <c r="I8" s="83"/>
      <c r="J8" s="6"/>
      <c r="K8" s="77"/>
      <c r="L8" s="79"/>
      <c r="M8" s="77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5"/>
      <c r="I9" s="75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1"/>
      <c r="I10" s="71"/>
      <c r="J10" s="17"/>
      <c r="K10" s="18"/>
      <c r="L10" s="18"/>
      <c r="M10" s="19"/>
      <c r="O10" s="8" t="s">
        <v>75</v>
      </c>
      <c r="P10" s="2">
        <f>COUNTIF($G$9:$G$39, 9001)</f>
        <v>24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61</v>
      </c>
      <c r="G11" s="18">
        <v>9001</v>
      </c>
      <c r="H11" s="71" t="s">
        <v>82</v>
      </c>
      <c r="I11" s="71"/>
      <c r="J11" s="17"/>
      <c r="K11" s="18" t="s">
        <v>74</v>
      </c>
      <c r="L11" s="18"/>
      <c r="M11" s="19">
        <v>8</v>
      </c>
      <c r="O11" s="8" t="s">
        <v>13</v>
      </c>
      <c r="P11" s="2">
        <f>COUNTIF($G$9:$G$39, 9003)</f>
        <v>1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61</v>
      </c>
      <c r="G12" s="18">
        <v>9001</v>
      </c>
      <c r="H12" s="71" t="s">
        <v>81</v>
      </c>
      <c r="I12" s="71"/>
      <c r="J12" s="17"/>
      <c r="K12" s="18" t="s">
        <v>79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61</v>
      </c>
      <c r="G13" s="18">
        <v>9001</v>
      </c>
      <c r="H13" s="71" t="s">
        <v>83</v>
      </c>
      <c r="I13" s="71"/>
      <c r="J13" s="17"/>
      <c r="K13" s="18" t="s">
        <v>79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61</v>
      </c>
      <c r="G14" s="18">
        <v>9001</v>
      </c>
      <c r="H14" s="71" t="s">
        <v>84</v>
      </c>
      <c r="I14" s="71"/>
      <c r="J14" s="17"/>
      <c r="K14" s="18" t="s">
        <v>74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61</v>
      </c>
      <c r="G15" s="18">
        <v>9001</v>
      </c>
      <c r="H15" s="71" t="s">
        <v>85</v>
      </c>
      <c r="I15" s="71"/>
      <c r="J15" s="17"/>
      <c r="K15" s="18" t="s">
        <v>74</v>
      </c>
      <c r="L15" s="18"/>
      <c r="M15" s="19">
        <v>13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1"/>
      <c r="I16" s="71"/>
      <c r="J16" s="17"/>
      <c r="K16" s="18" t="s">
        <v>78</v>
      </c>
      <c r="L16" s="18"/>
      <c r="M16" s="19">
        <v>0</v>
      </c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 t="s">
        <v>78</v>
      </c>
      <c r="L17" s="18"/>
      <c r="M17" s="19">
        <v>0</v>
      </c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61</v>
      </c>
      <c r="G18" s="18">
        <v>9001</v>
      </c>
      <c r="H18" s="71" t="s">
        <v>92</v>
      </c>
      <c r="I18" s="71"/>
      <c r="J18" s="17"/>
      <c r="K18" s="18" t="s">
        <v>74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61</v>
      </c>
      <c r="G19" s="18">
        <v>9001</v>
      </c>
      <c r="H19" s="71" t="s">
        <v>92</v>
      </c>
      <c r="I19" s="71"/>
      <c r="J19" s="17"/>
      <c r="K19" s="18" t="s">
        <v>74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61</v>
      </c>
      <c r="G20" s="18">
        <v>9001</v>
      </c>
      <c r="H20" s="71" t="s">
        <v>94</v>
      </c>
      <c r="I20" s="71"/>
      <c r="J20" s="17"/>
      <c r="K20" s="18" t="s">
        <v>74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61</v>
      </c>
      <c r="G21" s="18">
        <v>9001</v>
      </c>
      <c r="H21" s="87" t="s">
        <v>95</v>
      </c>
      <c r="I21" s="71"/>
      <c r="J21" s="17"/>
      <c r="K21" s="18" t="s">
        <v>74</v>
      </c>
      <c r="L21" s="18"/>
      <c r="M21" s="19">
        <v>12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61</v>
      </c>
      <c r="G22" s="18">
        <v>9003</v>
      </c>
      <c r="H22" s="87" t="s">
        <v>86</v>
      </c>
      <c r="I22" s="71"/>
      <c r="J22" s="17"/>
      <c r="K22" s="18" t="s">
        <v>74</v>
      </c>
      <c r="L22" s="18"/>
      <c r="M22" s="19">
        <v>0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 t="s">
        <v>61</v>
      </c>
      <c r="G23" s="18">
        <v>9001</v>
      </c>
      <c r="H23" s="71"/>
      <c r="I23" s="71"/>
      <c r="J23" s="17"/>
      <c r="K23" s="18" t="s">
        <v>74</v>
      </c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 t="s">
        <v>61</v>
      </c>
      <c r="G24" s="18">
        <v>9001</v>
      </c>
      <c r="H24" s="71"/>
      <c r="I24" s="71"/>
      <c r="J24" s="17"/>
      <c r="K24" s="18" t="s">
        <v>74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61</v>
      </c>
      <c r="G25" s="18">
        <v>9001</v>
      </c>
      <c r="H25" s="71" t="s">
        <v>97</v>
      </c>
      <c r="I25" s="71"/>
      <c r="J25" s="17"/>
      <c r="K25" s="18" t="s">
        <v>74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61</v>
      </c>
      <c r="G26" s="18">
        <v>9001</v>
      </c>
      <c r="H26" s="71" t="s">
        <v>96</v>
      </c>
      <c r="I26" s="71"/>
      <c r="J26" s="17"/>
      <c r="K26" s="18" t="s">
        <v>74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61</v>
      </c>
      <c r="G27" s="18">
        <v>9001</v>
      </c>
      <c r="H27" s="71" t="s">
        <v>91</v>
      </c>
      <c r="I27" s="71"/>
      <c r="J27" s="17"/>
      <c r="K27" s="18" t="s">
        <v>74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61</v>
      </c>
      <c r="G28" s="18">
        <v>9001</v>
      </c>
      <c r="H28" s="71" t="s">
        <v>91</v>
      </c>
      <c r="I28" s="71"/>
      <c r="J28" s="17"/>
      <c r="K28" s="18" t="s">
        <v>74</v>
      </c>
      <c r="L28" s="18"/>
      <c r="M28" s="19">
        <v>12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61</v>
      </c>
      <c r="G29" s="18">
        <v>9001</v>
      </c>
      <c r="H29" s="71" t="s">
        <v>86</v>
      </c>
      <c r="I29" s="71"/>
      <c r="J29" s="17"/>
      <c r="K29" s="18" t="s">
        <v>74</v>
      </c>
      <c r="L29" s="18"/>
      <c r="M29" s="19">
        <v>0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>+E29+1</f>
        <v>43883</v>
      </c>
      <c r="F30" s="18" t="s">
        <v>61</v>
      </c>
      <c r="G30" s="18"/>
      <c r="H30" s="71" t="s">
        <v>91</v>
      </c>
      <c r="I30" s="71"/>
      <c r="J30" s="17"/>
      <c r="K30" s="18" t="s">
        <v>74</v>
      </c>
      <c r="L30" s="18"/>
      <c r="M30" s="19">
        <v>8</v>
      </c>
    </row>
    <row r="31" spans="1:13" ht="26.25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 t="s">
        <v>61</v>
      </c>
      <c r="G31" s="18"/>
      <c r="H31" s="71"/>
      <c r="I31" s="71"/>
      <c r="J31" s="17"/>
      <c r="K31" s="18" t="s">
        <v>74</v>
      </c>
      <c r="L31" s="18"/>
      <c r="M31" s="19"/>
    </row>
    <row r="32" spans="1:13" ht="36.75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61</v>
      </c>
      <c r="G32" s="18">
        <v>9001</v>
      </c>
      <c r="H32" s="71" t="s">
        <v>91</v>
      </c>
      <c r="I32" s="71"/>
      <c r="J32" s="17"/>
      <c r="K32" s="18" t="s">
        <v>74</v>
      </c>
      <c r="L32" s="18"/>
      <c r="M32" s="19">
        <v>12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61</v>
      </c>
      <c r="G33" s="18">
        <v>9001</v>
      </c>
      <c r="H33" s="71" t="s">
        <v>90</v>
      </c>
      <c r="I33" s="71"/>
      <c r="J33" s="17"/>
      <c r="K33" s="18" t="s">
        <v>74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61</v>
      </c>
      <c r="G34" s="18">
        <v>9001</v>
      </c>
      <c r="H34" s="71" t="s">
        <v>88</v>
      </c>
      <c r="I34" s="71"/>
      <c r="J34" s="17"/>
      <c r="K34" s="18" t="s">
        <v>74</v>
      </c>
      <c r="L34" s="18"/>
      <c r="M34" s="19">
        <v>8</v>
      </c>
    </row>
    <row r="35" spans="1:13" ht="33.75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61</v>
      </c>
      <c r="G35" s="18">
        <v>9001</v>
      </c>
      <c r="H35" s="71" t="s">
        <v>89</v>
      </c>
      <c r="I35" s="71"/>
      <c r="J35" s="17"/>
      <c r="K35" s="18" t="s">
        <v>74</v>
      </c>
      <c r="L35" s="18"/>
      <c r="M35" s="19">
        <v>12</v>
      </c>
    </row>
    <row r="36" spans="1:13" ht="33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61</v>
      </c>
      <c r="G36" s="18">
        <v>9001</v>
      </c>
      <c r="H36" s="71" t="s">
        <v>87</v>
      </c>
      <c r="I36" s="71"/>
      <c r="J36" s="17"/>
      <c r="K36" s="18" t="s">
        <v>74</v>
      </c>
      <c r="L36" s="18"/>
      <c r="M36" s="19">
        <v>12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 t="s">
        <v>61</v>
      </c>
      <c r="G37" s="18">
        <v>9001</v>
      </c>
      <c r="H37" s="71" t="s">
        <v>93</v>
      </c>
      <c r="I37" s="71"/>
      <c r="J37" s="17"/>
      <c r="K37" s="18" t="s">
        <v>74</v>
      </c>
      <c r="L37" s="18"/>
      <c r="M37" s="19">
        <v>8</v>
      </c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 t="s">
        <v>61</v>
      </c>
      <c r="G38" s="18">
        <v>9001</v>
      </c>
      <c r="H38" s="71"/>
      <c r="I38" s="71"/>
      <c r="J38" s="17"/>
      <c r="K38" s="18" t="s">
        <v>74</v>
      </c>
      <c r="L38" s="18"/>
      <c r="M38" s="19">
        <v>0</v>
      </c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 t="s">
        <v>61</v>
      </c>
      <c r="G39" s="18">
        <v>9001</v>
      </c>
      <c r="H39" s="71"/>
      <c r="I39" s="71"/>
      <c r="J39" s="17"/>
      <c r="K39" s="18" t="s">
        <v>74</v>
      </c>
      <c r="L39" s="18"/>
      <c r="M39" s="19">
        <v>0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185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23.125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10" priority="5" stopIfTrue="1">
      <formula>IF($A9=1,B9,)</formula>
    </cfRule>
    <cfRule type="expression" dxfId="9" priority="6" stopIfTrue="1">
      <formula>IF($A9="",B9,)</formula>
    </cfRule>
  </conditionalFormatting>
  <conditionalFormatting sqref="E9">
    <cfRule type="expression" dxfId="8" priority="7" stopIfTrue="1">
      <formula>IF($A9="",B9,"")</formula>
    </cfRule>
  </conditionalFormatting>
  <conditionalFormatting sqref="E10:E39">
    <cfRule type="expression" dxfId="7" priority="8" stopIfTrue="1">
      <formula>IF($A10&lt;&gt;1,B10,"")</formula>
    </cfRule>
  </conditionalFormatting>
  <conditionalFormatting sqref="D9:D39">
    <cfRule type="expression" dxfId="6" priority="9" stopIfTrue="1">
      <formula>IF($A9="",B9,)</formula>
    </cfRule>
  </conditionalFormatting>
  <conditionalFormatting sqref="G9:G39">
    <cfRule type="expression" dxfId="5" priority="10" stopIfTrue="1">
      <formula>#REF!="Freelancer"</formula>
    </cfRule>
    <cfRule type="expression" dxfId="4" priority="11" stopIfTrue="1">
      <formula>#REF!="DTC Int. Staff"</formula>
    </cfRule>
  </conditionalFormatting>
  <conditionalFormatting sqref="G10:G3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9:G39" xr:uid="{826DC9E1-CC1E-4196-86E7-833C48D1CF58}">
      <formula1>SAP_Booking_Number</formula1>
    </dataValidation>
    <dataValidation type="list" allowBlank="1" showInputMessage="1" showErrorMessage="1" sqref="F9:F39" xr:uid="{A3CE7324-2C30-4046-83E6-B53835ABF1E1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4" sqref="A24:B24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2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Feb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2020-03-10T06:48:20Z</dcterms:modified>
</cp:coreProperties>
</file>