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My Drive\TIME Sheet\"/>
    </mc:Choice>
  </mc:AlternateContent>
  <xr:revisionPtr revIDLastSave="0" documentId="13_ncr:1_{19206017-929D-44E9-8F70-1A1E6640C9D6}" xr6:coauthVersionLast="45" xr6:coauthVersionMax="45" xr10:uidLastSave="{00000000-0000-0000-0000-000000000000}"/>
  <bookViews>
    <workbookView xWindow="-120" yWindow="-120" windowWidth="24240" windowHeight="131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4" l="1"/>
  <c r="F5" i="34"/>
  <c r="P12" i="34" l="1"/>
  <c r="P10" i="34"/>
  <c r="P11" i="34"/>
  <c r="M40" i="34" l="1"/>
  <c r="M41" i="34" s="1"/>
  <c r="E39" i="34"/>
  <c r="B39" i="34"/>
  <c r="D39" i="34" s="1"/>
  <c r="A39" i="34"/>
  <c r="E38" i="34"/>
  <c r="B38" i="34"/>
  <c r="D38" i="34" s="1"/>
  <c r="A38" i="34"/>
  <c r="F4" i="34" l="1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<sst xmlns="http://schemas.openxmlformats.org/spreadsheetml/2006/main" count="198" uniqueCount="172">
  <si>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</si>
  <si>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</si>
  <si>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</si>
  <si>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</si>
  <si>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</si>
  <si>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</si>
  <si>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</si>
  <si>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</si>
  <si>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</si>
  <si>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</si>
  <si>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</si>
  <si>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</si>
  <si>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</si>
  <si>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</si>
  <si>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</si>
  <si>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</si>
  <si>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</si>
  <si>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</si>
  <si>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</si>
  <si>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</si>
  <si>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</si>
  <si>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</si>
  <si>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</si>
  <si>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</si>
  <si>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</si>
  <si>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</si>
  <si>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</si>
  <si>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</si>
  <si>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</si>
  <si>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</si>
  <si>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</si>
  <si>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</si>
  <si>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</si>
  <si>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</si>
  <si>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</si>
  <si>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</si>
  <si>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</si>
  <si>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</si>
  <si>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</si>
  <si>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</si>
  <si>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</si>
  <si>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</si>
  <si>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</si>
  <si>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</si>
  <si>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</si>
  <si>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</si>
  <si>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</si>
  <si>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</si>
  <si>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</si>
  <si>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</si>
  <si>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</si>
  <si>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</si>
  <si>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</si>
  <si>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</si>
  <si>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</si>
  <si>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</si>
  <si>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</si>
  <si>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</si>
  <si>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</si>
  <si>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</si>
  <si>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</si>
  <si>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</si>
  <si>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</si>
  <si>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</si>
  <si>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</si>
  <si>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</si>
  <si>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</si>
  <si>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</si>
  <si>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</si>
  <si>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</si>
  <si>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</si>
  <si>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</si>
  <si>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</si>
  <si>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</si>
  <si>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</si>
  <si>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</si>
  <si>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</si>
  <si>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</si>
  <si>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</si>
  <si>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</si>
  <si>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</si>
  <si>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</si>
  <si>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</si>
  <si>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</si>
  <si>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</si>
  <si>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</si>
  <si>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</si>
  <si>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</si>
  <si>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</si>
  <si>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</si>
  <si>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</si>
  <si>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</si>
  <si>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</si>
  <si>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</si>
  <si>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</si>
  <si>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</si>
  <si>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</si>
  <si>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</si>
  <si>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</si>
  <si>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</si>
  <si>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</si>
  <si>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</si>
  <si>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</si>
  <si>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</si>
  <si>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</si>
  <si>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</si>
  <si>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</si>
  <si>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</si>
  <si>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</si>
  <si>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</si>
  <si>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</si>
  <si>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</si>
  <si>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</si>
  <si>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</si>
  <si>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</si>
  <si>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</si>
  <si>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</si>
  <si>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</si>
  <si>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</si>
  <si>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</si>
  <si>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</si>
  <si>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</si>
  <si>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</si>
  <si>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</si>
  <si>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</si>
  <si>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</si>
  <si>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</si>
  <si>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</si>
  <si>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</si>
  <si>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</si>
  <si>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</si>
  <si>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</si>
  <si>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</si>
  <si>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</si>
  <si>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</si>
  <si>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</si>
  <si>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</si>
  <si>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</si>
  <si>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</si>
  <si>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</si>
  <si>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</si>
  <si>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</si>
  <si>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</si>
  <si>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</si>
  <si>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</si>
  <si>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</si>
  <si>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ONDE 5G Policy -  หน้าปกสำหรับ Action Plan หน้าปก word , หน้าขั้น word, หน้าขั้น Slide, ปก Slide</t>
  </si>
  <si>
    <t>Marvel Telecom- ออกปกหน้ารายงานฉบับสมบูรณ์</t>
  </si>
  <si>
    <t>Marvel Telecomา - จัดทำรายงานสรุปแบบสอบถาม</t>
  </si>
  <si>
    <t>Marvel Telecomา - แก้ไขรายงานสรุปแบบสอบถาม</t>
  </si>
  <si>
    <t>ONDE 5G Policy - ออกแบบหน้าปกสำหรับรายงานผลการศึกษาระดับกลาง หน้าปก word , หน้าขั้น word, หน้าขั้น Slide</t>
  </si>
  <si>
    <t>Marvel Avengers - ออกแบบหน้าปกรายงานฉบับสมบูรณ์</t>
  </si>
  <si>
    <t>Marvel Avengers -ออกแบบหน้าขั้น ปกความคืบหน้า ปรับความสวยงามของเล่ม</t>
  </si>
  <si>
    <t>Marvel Telecomา - ออกแบบปกรายงานความก้าวหน้าของการดำเนินงาน</t>
  </si>
  <si>
    <t>Marvel Avengers - แก้ไขออกแบบปกหน้าขั้น ปกความคืบหน้า ปรับสี และรูปภาพ</t>
  </si>
  <si>
    <t>NBTC Pure LRIC Model - ออกแบบปกข้อเสนอทางเทคนิค ข้อเสนอด้านราคา และเอกสารหลักฐานที่เกี่ยวข้อง</t>
  </si>
  <si>
    <t>Marvel Avengers - ทำปกซีดี แก้หน้าขั้นรายงาน จัดรูปแบบ Resume รายงานความคืบหน้า</t>
  </si>
  <si>
    <t>NBTC AS Re-model - ออกแบบปกข้อเสนอทางเทคนิค ข้อเสนอด้านราคา และเอกสารที่เกี่ยวข้อง</t>
  </si>
  <si>
    <t>NBTC Co-production 2020 -ออกแบบปกข้อเสนอทางเทคนิค ข้อเสนอด้านราคา และเอกสารหลักฐานที่เกี่ยวข้อง</t>
  </si>
  <si>
    <t>NBTC หลักสูตรผู้ประกาศ - ออกแบบปกข้อเสนอทางเทคนิค ข้อเสนอด้านราคา และเอกสารหลักฐานที่เกี่ยวข้อง</t>
  </si>
  <si>
    <t>โครงการสำรวจฯ การรู้เท่าทันสื่อ-- ออกแบบปกข้อเสนอทางเทคนิค ข้อเสนอด้านราคา และเอกสารหลักฐานที่เกี่ยวข้อง</t>
  </si>
  <si>
    <t>HOME</t>
  </si>
  <si>
    <t>NBTC AS Re-model - แก้ไขการออกแบบปกข้อเสนอทางเทคนิค ข้อเสนอด้านราคา และเอกสารที่เกี่ยวข้อง</t>
  </si>
  <si>
    <t>TIME Digital Assessment-ออกแบบ UI ตัวอย่างหน้าเว็บไซต์ระบบ Assesment</t>
  </si>
  <si>
    <t>TIME Digital Assessment-ออกแบบ UI ตัวอย่างหน้าเว็บ Assesment บนมือถือ</t>
  </si>
  <si>
    <t xml:space="preserve">ONDE 5G Policy - ออกแบบหน้าปกสำหรับรายงานงวดที่ 3 รายงานผลการศึกษาระดับกลาง </t>
  </si>
  <si>
    <t>Marvel Avengers - ออกแบบหน้าปกรายงานหลัก สันปก หน้าขั้น</t>
  </si>
  <si>
    <t>ศึกษาการออกแบบ UI/UX และ Digital Product ด้วย Adobe XD ผ่าน Skilllane</t>
  </si>
  <si>
    <t>Borirak</t>
  </si>
  <si>
    <t>Mongkolget</t>
  </si>
  <si>
    <t>TIME070</t>
  </si>
  <si>
    <t>Marvel Telecom- ประชาสัมพันธ์แบบสอบถามผ่าน FB Ads เพื่อเร่งดำเนินการให้ครบตามจำนวน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</si>
</sst>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14" fillId="0" borderId="34" xfId="0" applyFont="1" applyBorder="1" applyAlignment="1" applyProtection="1">
      <alignment vertical="center" wrapText="1"/>
      <protection locked="0"/>
    </xf>
    <xf numFmtId="0" fontId="14" fillId="0" borderId="35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I14" sqref="I1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168</v>
      </c>
      <c r="E4" s="74"/>
      <c r="F4" s="74"/>
      <c r="G4" s="74"/>
      <c r="H4" s="73"/>
      <c r="I4" s="50"/>
      <c r="J4" s="50"/>
    </row>
    <row r="5" spans="2:10" x14ac:dyDescent="0.2">
      <c r="B5" s="57" t="s">
        <v>66</v>
      </c>
      <c r="C5" s="59"/>
      <c r="D5" s="57" t="s">
        <v>169</v>
      </c>
      <c r="E5" s="58"/>
      <c r="F5" s="58"/>
      <c r="G5" s="58"/>
      <c r="H5" s="59"/>
      <c r="I5" s="50"/>
      <c r="J5" s="50"/>
    </row>
    <row r="6" spans="2:10" x14ac:dyDescent="0.2">
      <c r="B6" s="57" t="s">
        <v>67</v>
      </c>
      <c r="C6" s="59"/>
      <c r="D6" s="57" t="s">
        <v>170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144</v>
      </c>
    </row>
    <row r="35" spans="9:10" x14ac:dyDescent="0.2">
      <c r="I35" s="53" t="s">
        <v>141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145</v>
      </c>
    </row>
    <row r="40" spans="9:10" ht="33.75" x14ac:dyDescent="0.2">
      <c r="I40" s="53" t="s">
        <v>143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8" zoomScale="70" zoomScaleNormal="70" workbookViewId="0">
      <selection activeCell="O35" sqref="O3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Borirak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Mongkolget</v>
      </c>
      <c r="G4" s="33"/>
      <c r="I4" s="3"/>
      <c r="J4" s="3"/>
      <c r="K4" s="39"/>
      <c r="L4" s="39"/>
      <c r="M4" s="39"/>
    </row>
    <row r="5" spans="1:16" ht="19.5" customHeight="1" x14ac:dyDescent="0.2">
      <c r="D5" s="80" t="s">
        <v>68</v>
      </c>
      <c r="E5" s="81"/>
      <c r="F5" s="38" t="str">
        <f>'Information-General Settings'!D6</f>
        <v>TIME070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25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/>
      <c r="G10" s="18">
        <v>9005</v>
      </c>
      <c r="H10" s="78" t="s">
        <v>151</v>
      </c>
      <c r="I10" s="78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/>
      <c r="G11" s="18">
        <v>9005</v>
      </c>
      <c r="H11" s="78" t="s">
        <v>163</v>
      </c>
      <c r="I11" s="78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/>
      <c r="G12" s="18">
        <v>9005</v>
      </c>
      <c r="H12" s="78" t="s">
        <v>150</v>
      </c>
      <c r="I12" s="78"/>
      <c r="J12" s="17"/>
      <c r="K12" s="18" t="s">
        <v>70</v>
      </c>
      <c r="L12" s="18"/>
      <c r="M12" s="19">
        <v>10</v>
      </c>
      <c r="O12" s="1" t="s">
        <v>14</v>
      </c>
      <c r="P12" s="2">
        <f>COUNTIF($G$9:$G$39, 9005)</f>
        <v>22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/>
      <c r="G13" s="18">
        <v>9005</v>
      </c>
      <c r="H13" s="78" t="s">
        <v>146</v>
      </c>
      <c r="I13" s="78"/>
      <c r="J13" s="17"/>
      <c r="K13" s="18" t="s">
        <v>70</v>
      </c>
      <c r="L13" s="18"/>
      <c r="M13" s="19">
        <v>9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/>
      <c r="G14" s="18">
        <v>9005</v>
      </c>
      <c r="H14" s="78" t="s">
        <v>147</v>
      </c>
      <c r="I14" s="78"/>
      <c r="J14" s="17"/>
      <c r="K14" s="18" t="s">
        <v>70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/>
      <c r="G17" s="18">
        <v>9005</v>
      </c>
      <c r="H17" s="78" t="s">
        <v>171</v>
      </c>
      <c r="I17" s="78"/>
      <c r="J17" s="17"/>
      <c r="K17" s="18" t="s">
        <v>70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/>
      <c r="G18" s="18">
        <v>9005</v>
      </c>
      <c r="H18" s="101" t="s">
        <v>148</v>
      </c>
      <c r="I18" s="102"/>
      <c r="J18" s="17"/>
      <c r="K18" s="18" t="s">
        <v>70</v>
      </c>
      <c r="L18" s="18"/>
      <c r="M18" s="19">
        <v>10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/>
      <c r="G19" s="18">
        <v>9005</v>
      </c>
      <c r="H19" s="100" t="s">
        <v>152</v>
      </c>
      <c r="I19" s="100"/>
      <c r="J19" s="17"/>
      <c r="K19" s="18" t="s">
        <v>70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/>
      <c r="G20" s="18">
        <v>9005</v>
      </c>
      <c r="H20" s="78" t="s">
        <v>153</v>
      </c>
      <c r="I20" s="78"/>
      <c r="J20" s="17"/>
      <c r="K20" s="18" t="s">
        <v>70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/>
      <c r="G21" s="18">
        <v>9005</v>
      </c>
      <c r="H21" s="78" t="s">
        <v>155</v>
      </c>
      <c r="I21" s="78"/>
      <c r="J21" s="17"/>
      <c r="K21" s="18" t="s">
        <v>70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/>
      <c r="G24" s="18">
        <v>9005</v>
      </c>
      <c r="H24" s="78" t="s">
        <v>157</v>
      </c>
      <c r="I24" s="78"/>
      <c r="J24" s="17"/>
      <c r="K24" s="18" t="s">
        <v>70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/>
      <c r="G25" s="18">
        <v>9005</v>
      </c>
      <c r="H25" s="101" t="s">
        <v>149</v>
      </c>
      <c r="I25" s="102"/>
      <c r="J25" s="17"/>
      <c r="K25" s="18" t="s">
        <v>70</v>
      </c>
      <c r="L25" s="18"/>
      <c r="M25" s="19">
        <v>9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/>
      <c r="G26" s="18">
        <v>9005</v>
      </c>
      <c r="H26" s="78" t="s">
        <v>154</v>
      </c>
      <c r="I26" s="78"/>
      <c r="J26" s="17"/>
      <c r="K26" s="18" t="s">
        <v>70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/>
      <c r="G27" s="18">
        <v>9005</v>
      </c>
      <c r="H27" s="78" t="s">
        <v>158</v>
      </c>
      <c r="I27" s="78"/>
      <c r="J27" s="17"/>
      <c r="K27" s="18" t="s">
        <v>70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/>
      <c r="G28" s="18">
        <v>9005</v>
      </c>
      <c r="H28" s="78" t="s">
        <v>159</v>
      </c>
      <c r="I28" s="78"/>
      <c r="J28" s="17"/>
      <c r="K28" s="18" t="s">
        <v>70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8"/>
      <c r="I29" s="78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8"/>
      <c r="I30" s="78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/>
      <c r="G31" s="18">
        <v>9005</v>
      </c>
      <c r="H31" s="78" t="s">
        <v>156</v>
      </c>
      <c r="I31" s="78"/>
      <c r="J31" s="17"/>
      <c r="K31" s="18" t="s">
        <v>70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/>
      <c r="G32" s="18">
        <v>9005</v>
      </c>
      <c r="H32" s="78" t="s">
        <v>160</v>
      </c>
      <c r="I32" s="78"/>
      <c r="J32" s="17"/>
      <c r="K32" s="18" t="s">
        <v>161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/>
      <c r="G33" s="18">
        <v>9005</v>
      </c>
      <c r="H33" s="78" t="s">
        <v>162</v>
      </c>
      <c r="I33" s="78"/>
      <c r="J33" s="17"/>
      <c r="K33" s="18" t="s">
        <v>161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/>
      <c r="G34" s="18">
        <v>9005</v>
      </c>
      <c r="H34" s="78" t="s">
        <v>164</v>
      </c>
      <c r="I34" s="78"/>
      <c r="J34" s="17"/>
      <c r="K34" s="18" t="s">
        <v>161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/>
      <c r="G35" s="18">
        <v>9005</v>
      </c>
      <c r="H35" s="78" t="s">
        <v>166</v>
      </c>
      <c r="I35" s="78"/>
      <c r="J35" s="17"/>
      <c r="K35" s="18" t="s">
        <v>161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8"/>
      <c r="I36" s="78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/>
      <c r="G38" s="18">
        <v>9005</v>
      </c>
      <c r="H38" s="78" t="s">
        <v>165</v>
      </c>
      <c r="I38" s="78"/>
      <c r="J38" s="17"/>
      <c r="K38" s="18" t="s">
        <v>161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/>
      <c r="G39" s="18">
        <v>9005</v>
      </c>
      <c r="H39" s="79" t="s">
        <v>167</v>
      </c>
      <c r="I39" s="78"/>
      <c r="J39" s="17"/>
      <c r="K39" s="18" t="s">
        <v>161</v>
      </c>
      <c r="L39" s="18"/>
      <c r="M39" s="19">
        <v>8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182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22.75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48" priority="2091" stopIfTrue="1">
      <formula>IF($A9=1,B9,)</formula>
    </cfRule>
    <cfRule type="expression" dxfId="47" priority="2092" stopIfTrue="1">
      <formula>IF($A9="",B9,)</formula>
    </cfRule>
  </conditionalFormatting>
  <conditionalFormatting sqref="E9">
    <cfRule type="expression" dxfId="46" priority="2093" stopIfTrue="1">
      <formula>IF($A9="",B9,"")</formula>
    </cfRule>
  </conditionalFormatting>
  <conditionalFormatting sqref="E10:E37">
    <cfRule type="expression" dxfId="45" priority="2094" stopIfTrue="1">
      <formula>IF($A10&lt;&gt;1,B10,"")</formula>
    </cfRule>
  </conditionalFormatting>
  <conditionalFormatting sqref="D9:D37">
    <cfRule type="expression" dxfId="44" priority="2095" stopIfTrue="1">
      <formula>IF($A9="",B9,)</formula>
    </cfRule>
  </conditionalFormatting>
  <conditionalFormatting sqref="G9:G36">
    <cfRule type="expression" dxfId="43" priority="2096" stopIfTrue="1">
      <formula>#REF!="Freelancer"</formula>
    </cfRule>
    <cfRule type="expression" dxfId="42" priority="2097" stopIfTrue="1">
      <formula>#REF!="DTC Int. Staff"</formula>
    </cfRule>
  </conditionalFormatting>
  <conditionalFormatting sqref="G36 G22:G26 G29:G33 G15:G19">
    <cfRule type="expression" dxfId="41" priority="2089" stopIfTrue="1">
      <formula>$F$5="Freelancer"</formula>
    </cfRule>
    <cfRule type="expression" dxfId="40" priority="2090" stopIfTrue="1">
      <formula>$F$5="DTC Int. Staff"</formula>
    </cfRule>
  </conditionalFormatting>
  <conditionalFormatting sqref="G10:G14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0:G14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C38">
    <cfRule type="expression" dxfId="31" priority="29" stopIfTrue="1">
      <formula>IF($A38=1,B38,)</formula>
    </cfRule>
    <cfRule type="expression" dxfId="30" priority="30" stopIfTrue="1">
      <formula>IF($A38="",B38,)</formula>
    </cfRule>
  </conditionalFormatting>
  <conditionalFormatting sqref="E38">
    <cfRule type="expression" dxfId="29" priority="31" stopIfTrue="1">
      <formula>IF($A38&lt;&gt;1,B38,"")</formula>
    </cfRule>
  </conditionalFormatting>
  <conditionalFormatting sqref="D38">
    <cfRule type="expression" dxfId="28" priority="32" stopIfTrue="1">
      <formula>IF($A38="",B38,)</formula>
    </cfRule>
  </conditionalFormatting>
  <conditionalFormatting sqref="C39">
    <cfRule type="expression" dxfId="27" priority="25" stopIfTrue="1">
      <formula>IF($A39=1,B39,)</formula>
    </cfRule>
    <cfRule type="expression" dxfId="26" priority="26" stopIfTrue="1">
      <formula>IF($A39="",B39,)</formula>
    </cfRule>
  </conditionalFormatting>
  <conditionalFormatting sqref="E39">
    <cfRule type="expression" dxfId="25" priority="27" stopIfTrue="1">
      <formula>IF($A39&lt;&gt;1,B39,"")</formula>
    </cfRule>
  </conditionalFormatting>
  <conditionalFormatting sqref="D39">
    <cfRule type="expression" dxfId="24" priority="28" stopIfTrue="1">
      <formula>IF($A39="",B39,)</formula>
    </cfRule>
  </conditionalFormatting>
  <conditionalFormatting sqref="G17:G2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7:G2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4:G28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4:G28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1:G3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1:G3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8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 G37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B60" sqref="B60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Borilove</cp:lastModifiedBy>
  <dcterms:created xsi:type="dcterms:W3CDTF">2006-02-12T14:53:28Z</dcterms:created>
  <dcterms:modified xsi:type="dcterms:W3CDTF">2020-03-31T09:56:15Z</dcterms:modified>
</cp:coreProperties>
</file>