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6609EC4-E0A3-40BA-8628-A7F42C9AB8E3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<sst xmlns="http://schemas.openxmlformats.org/spreadsheetml/2006/main" count="227" uniqueCount="173">
  <si>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</si>
  <si>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</si>
  <si>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</si>
  <si>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</si>
  <si>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</si>
  <si>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</si>
  <si>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</si>
  <si>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</si>
  <si>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</si>
  <si>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</si>
  <si>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</si>
  <si>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</si>
  <si>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</si>
  <si>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</si>
  <si>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</si>
  <si>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</si>
  <si>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</si>
  <si>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</si>
  <si>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</si>
  <si>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</si>
  <si>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</si>
  <si>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</si>
  <si>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</si>
  <si>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</si>
  <si>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</si>
  <si>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</si>
  <si>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</si>
  <si>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</si>
  <si>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</si>
  <si>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</si>
  <si>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</si>
  <si>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</si>
  <si>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</si>
  <si>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</si>
  <si>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</si>
  <si>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</si>
  <si>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</si>
  <si>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</si>
  <si>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</si>
  <si>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</si>
  <si>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</si>
  <si>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</si>
  <si>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</si>
  <si>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</si>
  <si>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</si>
  <si>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</si>
  <si>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</si>
  <si>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</si>
  <si>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</si>
  <si>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</si>
  <si>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</si>
  <si>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</si>
  <si>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</si>
  <si>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</si>
  <si>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</si>
  <si>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</si>
  <si>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</si>
  <si>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</si>
  <si>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</si>
  <si>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</si>
  <si>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</si>
  <si>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</si>
  <si>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</si>
  <si>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</si>
  <si>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</si>
  <si>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</si>
  <si>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</si>
  <si>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</si>
  <si>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</si>
  <si>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</si>
  <si>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</si>
  <si>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</si>
  <si>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</si>
  <si>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</si>
  <si>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</si>
  <si>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</si>
  <si>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</si>
  <si>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</si>
  <si>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</si>
  <si>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</si>
  <si>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</si>
  <si>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</si>
  <si>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</si>
  <si>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</si>
  <si>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</si>
  <si>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</si>
  <si>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</si>
  <si>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</si>
  <si>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</si>
  <si>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</si>
  <si>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</si>
  <si>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</si>
  <si>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</si>
  <si>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</si>
  <si>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</si>
  <si>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</si>
  <si>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</si>
  <si>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</si>
  <si>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</si>
  <si>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</si>
  <si>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</si>
  <si>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</si>
  <si>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</si>
  <si>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</si>
  <si>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</si>
  <si>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</si>
  <si>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</si>
  <si>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</si>
  <si>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</si>
  <si>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</si>
  <si>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</si>
  <si>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</si>
  <si>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</si>
  <si>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</si>
  <si>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</si>
  <si>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</si>
  <si>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</si>
  <si>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</si>
  <si>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</si>
  <si>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</si>
  <si>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</si>
  <si>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</si>
  <si>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</si>
  <si>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</si>
  <si>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</si>
  <si>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</si>
  <si>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</si>
  <si>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</si>
  <si>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</si>
  <si>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</si>
  <si>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</si>
  <si>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</si>
  <si>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</si>
  <si>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</si>
  <si>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</si>
  <si>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</si>
  <si>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</si>
  <si>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</si>
  <si>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</si>
  <si>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</si>
  <si>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</si>
  <si>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</si>
  <si>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</si>
  <si>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</si>
  <si>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</si>
  <si>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</si>
  <si>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</si>
  <si>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</si>
  <si>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</si>
  <si>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NIA</t>
  </si>
  <si>
    <t>NIA work shop with Client</t>
  </si>
  <si>
    <t>NIA Update meeting</t>
  </si>
  <si>
    <t>NIA data collection</t>
  </si>
  <si>
    <t>OIC project planning and preparation</t>
  </si>
  <si>
    <t>OIC work plan 3 preparation</t>
  </si>
  <si>
    <t>WFH</t>
  </si>
  <si>
    <t>NIA data prepapation for sending email</t>
  </si>
  <si>
    <t>NIA data collecting and Meeting</t>
  </si>
  <si>
    <t>NIA resending Email to all project cordinators</t>
  </si>
  <si>
    <t>MIL introduction and WP2 part</t>
  </si>
  <si>
    <t>NIA data collection and fill forms/model</t>
  </si>
  <si>
    <t>OIC Update Meeting</t>
  </si>
  <si>
    <t>Past NIA 2019 project cross check and revision</t>
  </si>
  <si>
    <t xml:space="preserve">ONDE masterplan and actionplan reports delivery to Client </t>
  </si>
  <si>
    <t>ONDE/TIME</t>
  </si>
  <si>
    <t>draft email and question for sending out</t>
  </si>
  <si>
    <t>Data and question review and discussion, Platform test</t>
  </si>
  <si>
    <t>NIA IOP question discuss and role play</t>
  </si>
  <si>
    <t>MIL organizational chart slides and cv additional words</t>
  </si>
  <si>
    <t>TIME-202022</t>
  </si>
  <si>
    <t>Laksami</t>
  </si>
  <si>
    <t>Pracharktam</t>
  </si>
  <si>
    <t>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</si>
</sst>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32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7" fillId="0" borderId="23" xfId="0" quotePrefix="1" applyFont="1" applyBorder="1" applyAlignment="1" applyProtection="1">
      <alignment horizontal="left" vertical="center"/>
    </xf>
  </cellXfs>
  <cellStyles count="1">
    <cellStyle name="Normal" xfId="0" builtinId="0"/>
  </cellStyles>
  <dxfs count="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8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6" t="s">
        <v>9</v>
      </c>
      <c r="C2" s="67"/>
      <c r="D2" s="67"/>
      <c r="E2" s="67"/>
      <c r="F2" s="67"/>
      <c r="G2" s="67"/>
      <c r="H2" s="68"/>
      <c r="I2" s="48"/>
      <c r="J2" s="48"/>
    </row>
    <row r="3" spans="2:10" ht="13.5" thickBot="1" x14ac:dyDescent="0.25">
      <c r="B3" s="69"/>
      <c r="C3" s="70"/>
      <c r="D3" s="70"/>
      <c r="E3" s="70"/>
      <c r="F3" s="70"/>
      <c r="G3" s="70"/>
      <c r="H3" s="71"/>
      <c r="I3" s="49"/>
      <c r="J3" s="49"/>
    </row>
    <row r="4" spans="2:10" x14ac:dyDescent="0.2">
      <c r="B4" s="72" t="s">
        <v>12</v>
      </c>
      <c r="C4" s="73"/>
      <c r="D4" s="72" t="s">
        <v>66</v>
      </c>
      <c r="E4" s="74"/>
      <c r="F4" s="74"/>
      <c r="G4" s="74"/>
      <c r="H4" s="73"/>
      <c r="I4" s="50"/>
      <c r="J4" s="50"/>
    </row>
    <row r="5" spans="2:10" x14ac:dyDescent="0.2">
      <c r="B5" s="57" t="s">
        <v>69</v>
      </c>
      <c r="C5" s="59"/>
      <c r="D5" s="57" t="s">
        <v>67</v>
      </c>
      <c r="E5" s="58"/>
      <c r="F5" s="58"/>
      <c r="G5" s="58"/>
      <c r="H5" s="59"/>
      <c r="I5" s="50"/>
      <c r="J5" s="50"/>
    </row>
    <row r="6" spans="2:10" x14ac:dyDescent="0.2">
      <c r="B6" s="57" t="s">
        <v>70</v>
      </c>
      <c r="C6" s="59"/>
      <c r="D6" s="57" t="s">
        <v>68</v>
      </c>
      <c r="E6" s="58"/>
      <c r="F6" s="58"/>
      <c r="G6" s="58"/>
      <c r="H6" s="59"/>
      <c r="I6" s="50"/>
      <c r="J6" s="50"/>
    </row>
    <row r="7" spans="2:10" ht="13.5" thickBot="1" x14ac:dyDescent="0.25">
      <c r="I7" s="50"/>
      <c r="J7" s="50"/>
    </row>
    <row r="8" spans="2:10" x14ac:dyDescent="0.2">
      <c r="B8" s="60" t="s">
        <v>11</v>
      </c>
      <c r="C8" s="61"/>
      <c r="D8" s="61"/>
      <c r="E8" s="61"/>
      <c r="F8" s="61"/>
      <c r="G8" s="61"/>
      <c r="H8" s="62"/>
      <c r="I8" s="50"/>
      <c r="J8" s="50"/>
    </row>
    <row r="9" spans="2:10" ht="13.5" thickBot="1" x14ac:dyDescent="0.25">
      <c r="B9" s="63"/>
      <c r="C9" s="64"/>
      <c r="D9" s="64"/>
      <c r="E9" s="64"/>
      <c r="F9" s="64"/>
      <c r="G9" s="64"/>
      <c r="H9" s="65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147</v>
      </c>
    </row>
    <row r="35" spans="9:10" x14ac:dyDescent="0.2">
      <c r="I35" s="53" t="s">
        <v>144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148</v>
      </c>
    </row>
    <row r="40" spans="9:10" ht="33.75" x14ac:dyDescent="0.2">
      <c r="I40" s="53" t="s">
        <v>146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5" zoomScale="70" zoomScaleNormal="70" workbookViewId="0">
      <selection activeCell="M39" sqref="A9:M3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96" t="s">
        <v>15</v>
      </c>
      <c r="E1" s="97"/>
      <c r="F1" s="97"/>
      <c r="G1" s="97"/>
      <c r="H1" s="97"/>
      <c r="I1" s="97"/>
      <c r="J1" s="97"/>
      <c r="K1" s="97"/>
      <c r="L1" s="97"/>
      <c r="M1" s="98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">
        <v>170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72</v>
      </c>
      <c r="E4" s="29"/>
      <c r="F4" s="38" t="s">
        <v>171</v>
      </c>
      <c r="G4" s="33"/>
      <c r="I4" s="3"/>
      <c r="J4" s="3"/>
      <c r="K4" s="39"/>
      <c r="L4" s="39"/>
      <c r="M4" s="39"/>
    </row>
    <row r="5" spans="1:16" ht="19.5" customHeight="1" x14ac:dyDescent="0.2">
      <c r="D5" s="99" t="s">
        <v>71</v>
      </c>
      <c r="E5" s="100"/>
      <c r="F5" s="101" t="s">
        <v>172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7"/>
      <c r="L6" s="87"/>
      <c r="M6" s="87"/>
    </row>
    <row r="7" spans="1:16" ht="12.75" customHeight="1" x14ac:dyDescent="0.2">
      <c r="B7" s="1">
        <f>MONTH(E9)</f>
        <v>3</v>
      </c>
      <c r="C7" s="77"/>
      <c r="D7" s="79">
        <v>43891</v>
      </c>
      <c r="E7" s="80"/>
      <c r="F7" s="83" t="s">
        <v>6</v>
      </c>
      <c r="G7" s="83" t="s">
        <v>16</v>
      </c>
      <c r="H7" s="92" t="s">
        <v>5</v>
      </c>
      <c r="I7" s="93"/>
      <c r="J7" s="5"/>
      <c r="K7" s="88" t="s">
        <v>3</v>
      </c>
      <c r="L7" s="90" t="s">
        <v>10</v>
      </c>
      <c r="M7" s="88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94"/>
      <c r="I8" s="95"/>
      <c r="J8" s="6"/>
      <c r="K8" s="89"/>
      <c r="L8" s="91"/>
      <c r="M8" s="89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44" t="s">
        <v>95</v>
      </c>
      <c r="G10" s="18">
        <v>9001</v>
      </c>
      <c r="H10" s="76" t="s">
        <v>157</v>
      </c>
      <c r="I10" s="76"/>
      <c r="J10" s="17"/>
      <c r="K10" s="18" t="s">
        <v>149</v>
      </c>
      <c r="L10" s="18"/>
      <c r="M10" s="19">
        <v>8</v>
      </c>
      <c r="O10" s="8" t="s">
        <v>74</v>
      </c>
      <c r="P10" s="2">
        <f>COUNTIF($G$9:$G$39, 9001)</f>
        <v>21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44" t="s">
        <v>95</v>
      </c>
      <c r="G11" s="18">
        <v>9001</v>
      </c>
      <c r="H11" s="76" t="s">
        <v>162</v>
      </c>
      <c r="I11" s="76"/>
      <c r="K11" s="18" t="s">
        <v>73</v>
      </c>
      <c r="L11" s="18"/>
      <c r="M11" s="19">
        <v>8</v>
      </c>
      <c r="O11" s="8" t="s">
        <v>13</v>
      </c>
      <c r="P11" s="2">
        <f>COUNTIF($G$9:$G$39,9003)+COUNTIF($G$9:$G$39,9004)</f>
        <v>2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44" t="s">
        <v>95</v>
      </c>
      <c r="G12" s="18">
        <v>9001</v>
      </c>
      <c r="H12" s="76" t="s">
        <v>165</v>
      </c>
      <c r="I12" s="76"/>
      <c r="J12" s="17"/>
      <c r="K12" s="18" t="s">
        <v>73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44" t="s">
        <v>95</v>
      </c>
      <c r="G13" s="18">
        <v>9001</v>
      </c>
      <c r="H13" s="76" t="s">
        <v>166</v>
      </c>
      <c r="I13" s="76"/>
      <c r="J13" s="17"/>
      <c r="K13" s="18" t="s">
        <v>73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44" t="s">
        <v>95</v>
      </c>
      <c r="G14" s="18">
        <v>9001</v>
      </c>
      <c r="H14" s="76" t="s">
        <v>163</v>
      </c>
      <c r="I14" s="76"/>
      <c r="J14" s="17"/>
      <c r="K14" s="18" t="s">
        <v>164</v>
      </c>
      <c r="L14" s="18"/>
      <c r="M14" s="19">
        <v>8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44"/>
      <c r="G15" s="18"/>
      <c r="H15" s="76"/>
      <c r="I15" s="76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6"/>
      <c r="I16" s="76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44" t="s">
        <v>95</v>
      </c>
      <c r="G17" s="18">
        <v>9001</v>
      </c>
      <c r="H17" s="75" t="s">
        <v>156</v>
      </c>
      <c r="I17" s="75"/>
      <c r="J17" s="17"/>
      <c r="K17" s="18" t="s">
        <v>73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44" t="s">
        <v>95</v>
      </c>
      <c r="G18" s="18">
        <v>9001</v>
      </c>
      <c r="H18" s="76" t="s">
        <v>167</v>
      </c>
      <c r="I18" s="76"/>
      <c r="J18" s="17"/>
      <c r="K18" s="18" t="s">
        <v>73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44" t="s">
        <v>95</v>
      </c>
      <c r="G19" s="18">
        <v>9001</v>
      </c>
      <c r="H19" s="86" t="s">
        <v>158</v>
      </c>
      <c r="I19" s="86"/>
      <c r="J19" s="17"/>
      <c r="K19" s="18" t="s">
        <v>73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44" t="s">
        <v>95</v>
      </c>
      <c r="G20" s="18">
        <v>9001</v>
      </c>
      <c r="H20" s="76" t="s">
        <v>150</v>
      </c>
      <c r="I20" s="76"/>
      <c r="J20" s="17"/>
      <c r="K20" s="18" t="s">
        <v>149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44" t="s">
        <v>95</v>
      </c>
      <c r="G21" s="18">
        <v>9001</v>
      </c>
      <c r="H21" s="76" t="s">
        <v>160</v>
      </c>
      <c r="I21" s="76"/>
      <c r="J21" s="17"/>
      <c r="K21" s="18" t="s">
        <v>73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6"/>
      <c r="I22" s="76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6"/>
      <c r="I23" s="76"/>
      <c r="J23" s="17"/>
      <c r="K23" s="18" t="s">
        <v>73</v>
      </c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44" t="s">
        <v>95</v>
      </c>
      <c r="G24" s="18">
        <v>9001</v>
      </c>
      <c r="H24" s="76" t="s">
        <v>160</v>
      </c>
      <c r="I24" s="76"/>
      <c r="J24" s="17"/>
      <c r="K24" s="18" t="s">
        <v>73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44" t="s">
        <v>95</v>
      </c>
      <c r="G25" s="18">
        <v>9001</v>
      </c>
      <c r="H25" s="76" t="s">
        <v>151</v>
      </c>
      <c r="I25" s="76"/>
      <c r="J25" s="17"/>
      <c r="K25" s="18" t="s">
        <v>73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44" t="s">
        <v>24</v>
      </c>
      <c r="G26" s="18">
        <v>9001</v>
      </c>
      <c r="H26" s="76" t="s">
        <v>161</v>
      </c>
      <c r="I26" s="76"/>
      <c r="J26" s="17"/>
      <c r="K26" s="18" t="s">
        <v>73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44" t="s">
        <v>95</v>
      </c>
      <c r="G27" s="18">
        <v>9001</v>
      </c>
      <c r="H27" s="76" t="s">
        <v>152</v>
      </c>
      <c r="I27" s="76"/>
      <c r="J27" s="17"/>
      <c r="K27" s="18" t="s">
        <v>73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44" t="s">
        <v>169</v>
      </c>
      <c r="G28" s="18">
        <v>9004</v>
      </c>
      <c r="H28" s="76" t="s">
        <v>159</v>
      </c>
      <c r="I28" s="76"/>
      <c r="J28" s="17"/>
      <c r="K28" s="18" t="s">
        <v>73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44"/>
      <c r="G29" s="18"/>
      <c r="H29" s="76"/>
      <c r="I29" s="76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44" t="s">
        <v>169</v>
      </c>
      <c r="G30" s="18">
        <v>9004</v>
      </c>
      <c r="H30" s="76" t="s">
        <v>168</v>
      </c>
      <c r="I30" s="76"/>
      <c r="J30" s="17"/>
      <c r="K30" s="18" t="s">
        <v>155</v>
      </c>
      <c r="L30" s="18"/>
      <c r="M30" s="19">
        <v>7</v>
      </c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44" t="s">
        <v>95</v>
      </c>
      <c r="G31" s="18">
        <v>9001</v>
      </c>
      <c r="H31" s="76" t="s">
        <v>160</v>
      </c>
      <c r="I31" s="76"/>
      <c r="J31" s="17"/>
      <c r="K31" s="18" t="s">
        <v>73</v>
      </c>
      <c r="L31" s="18"/>
      <c r="M31" s="19">
        <v>9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44" t="s">
        <v>95</v>
      </c>
      <c r="G32" s="18">
        <v>9001</v>
      </c>
      <c r="H32" s="76" t="s">
        <v>160</v>
      </c>
      <c r="I32" s="76"/>
      <c r="J32" s="17"/>
      <c r="K32" s="18" t="s">
        <v>155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44" t="s">
        <v>95</v>
      </c>
      <c r="G33" s="18">
        <v>9001</v>
      </c>
      <c r="H33" s="76" t="s">
        <v>160</v>
      </c>
      <c r="I33" s="76"/>
      <c r="J33" s="17"/>
      <c r="K33" s="18" t="s">
        <v>155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44" t="s">
        <v>95</v>
      </c>
      <c r="G34" s="18">
        <v>9001</v>
      </c>
      <c r="H34" s="76" t="s">
        <v>160</v>
      </c>
      <c r="I34" s="76"/>
      <c r="J34" s="17"/>
      <c r="K34" s="18" t="s">
        <v>155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44" t="s">
        <v>95</v>
      </c>
      <c r="G35" s="18">
        <v>9001</v>
      </c>
      <c r="H35" s="76" t="s">
        <v>160</v>
      </c>
      <c r="I35" s="76"/>
      <c r="J35" s="17"/>
      <c r="K35" s="18" t="s">
        <v>155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6"/>
      <c r="I36" s="76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4"/>
      <c r="G37" s="44"/>
      <c r="H37" s="75"/>
      <c r="I37" s="76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4" t="s">
        <v>24</v>
      </c>
      <c r="G38" s="18">
        <v>9001</v>
      </c>
      <c r="H38" s="75" t="s">
        <v>153</v>
      </c>
      <c r="I38" s="76"/>
      <c r="J38" s="17"/>
      <c r="K38" s="18" t="s">
        <v>73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4" t="s">
        <v>24</v>
      </c>
      <c r="G39" s="18">
        <v>9001</v>
      </c>
      <c r="H39" s="75" t="s">
        <v>154</v>
      </c>
      <c r="I39" s="76"/>
      <c r="J39" s="17"/>
      <c r="K39" s="18" t="s">
        <v>155</v>
      </c>
      <c r="L39" s="18"/>
      <c r="M39" s="19">
        <v>8</v>
      </c>
    </row>
    <row r="40" spans="1:13" ht="30" customHeight="1" thickBot="1" x14ac:dyDescent="0.25">
      <c r="D40" s="21"/>
      <c r="E40" s="23"/>
      <c r="F40" s="45"/>
      <c r="G40" s="46"/>
      <c r="H40" s="47"/>
      <c r="I40" s="43" t="s">
        <v>1</v>
      </c>
      <c r="J40" s="25"/>
      <c r="K40" s="25"/>
      <c r="L40" s="22"/>
      <c r="M40" s="26">
        <f>SUM(M9:M39)</f>
        <v>184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23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52" priority="2095" stopIfTrue="1">
      <formula>IF($A9=1,B9,)</formula>
    </cfRule>
    <cfRule type="expression" dxfId="51" priority="2096" stopIfTrue="1">
      <formula>IF($A9="",B9,)</formula>
    </cfRule>
  </conditionalFormatting>
  <conditionalFormatting sqref="E9">
    <cfRule type="expression" dxfId="50" priority="2097" stopIfTrue="1">
      <formula>IF($A9="",B9,"")</formula>
    </cfRule>
  </conditionalFormatting>
  <conditionalFormatting sqref="E10:E37">
    <cfRule type="expression" dxfId="49" priority="2098" stopIfTrue="1">
      <formula>IF($A10&lt;&gt;1,B10,"")</formula>
    </cfRule>
  </conditionalFormatting>
  <conditionalFormatting sqref="D9:D37">
    <cfRule type="expression" dxfId="48" priority="2099" stopIfTrue="1">
      <formula>IF($A9="",B9,)</formula>
    </cfRule>
  </conditionalFormatting>
  <conditionalFormatting sqref="G9:G36">
    <cfRule type="expression" dxfId="47" priority="2100" stopIfTrue="1">
      <formula>#REF!="Freelancer"</formula>
    </cfRule>
    <cfRule type="expression" dxfId="46" priority="2101" stopIfTrue="1">
      <formula>#REF!="DTC Int. Staff"</formula>
    </cfRule>
  </conditionalFormatting>
  <conditionalFormatting sqref="G12 G15:G19 G22:G26 G29:G36">
    <cfRule type="expression" dxfId="45" priority="2093" stopIfTrue="1">
      <formula>$F$5="Freelancer"</formula>
    </cfRule>
    <cfRule type="expression" dxfId="44" priority="2094" stopIfTrue="1">
      <formula>$F$5="DTC Int. Staff"</formula>
    </cfRule>
  </conditionalFormatting>
  <conditionalFormatting sqref="G10:G14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0:G14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C38">
    <cfRule type="expression" dxfId="35" priority="33" stopIfTrue="1">
      <formula>IF($A38=1,B38,)</formula>
    </cfRule>
    <cfRule type="expression" dxfId="34" priority="34" stopIfTrue="1">
      <formula>IF($A38="",B38,)</formula>
    </cfRule>
  </conditionalFormatting>
  <conditionalFormatting sqref="E38">
    <cfRule type="expression" dxfId="33" priority="35" stopIfTrue="1">
      <formula>IF($A38&lt;&gt;1,B38,"")</formula>
    </cfRule>
  </conditionalFormatting>
  <conditionalFormatting sqref="D38">
    <cfRule type="expression" dxfId="32" priority="36" stopIfTrue="1">
      <formula>IF($A38="",B38,)</formula>
    </cfRule>
  </conditionalFormatting>
  <conditionalFormatting sqref="C39">
    <cfRule type="expression" dxfId="31" priority="29" stopIfTrue="1">
      <formula>IF($A39=1,B39,)</formula>
    </cfRule>
    <cfRule type="expression" dxfId="30" priority="30" stopIfTrue="1">
      <formula>IF($A39="",B39,)</formula>
    </cfRule>
  </conditionalFormatting>
  <conditionalFormatting sqref="E39">
    <cfRule type="expression" dxfId="29" priority="31" stopIfTrue="1">
      <formula>IF($A39&lt;&gt;1,B39,"")</formula>
    </cfRule>
  </conditionalFormatting>
  <conditionalFormatting sqref="D39">
    <cfRule type="expression" dxfId="28" priority="32" stopIfTrue="1">
      <formula>IF($A39="",B39,)</formula>
    </cfRule>
  </conditionalFormatting>
  <conditionalFormatting sqref="G1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8:G2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8:G2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4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5:G2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5:G2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1:G35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1:G35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8: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8: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: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 G37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B8" sqref="B8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125</v>
      </c>
      <c r="B2" s="30" t="s">
        <v>126</v>
      </c>
      <c r="D2" s="31">
        <v>9001</v>
      </c>
      <c r="E2" s="30" t="s">
        <v>75</v>
      </c>
    </row>
    <row r="3" spans="1:14" x14ac:dyDescent="0.2">
      <c r="A3" s="30" t="s">
        <v>123</v>
      </c>
      <c r="B3" s="30" t="s">
        <v>124</v>
      </c>
      <c r="D3" s="31">
        <v>9002</v>
      </c>
      <c r="E3" s="30" t="s">
        <v>144</v>
      </c>
    </row>
    <row r="4" spans="1:14" x14ac:dyDescent="0.2">
      <c r="A4" s="30" t="s">
        <v>121</v>
      </c>
      <c r="B4" s="30" t="s">
        <v>122</v>
      </c>
      <c r="D4" s="31">
        <v>9003</v>
      </c>
      <c r="E4" s="30" t="s">
        <v>145</v>
      </c>
    </row>
    <row r="5" spans="1:14" x14ac:dyDescent="0.2">
      <c r="A5" s="30" t="s">
        <v>119</v>
      </c>
      <c r="B5" s="30" t="s">
        <v>120</v>
      </c>
      <c r="D5" s="31">
        <v>9004</v>
      </c>
      <c r="E5" s="30" t="s">
        <v>146</v>
      </c>
    </row>
    <row r="6" spans="1:14" x14ac:dyDescent="0.2">
      <c r="A6" s="30" t="s">
        <v>117</v>
      </c>
      <c r="B6" s="30" t="s">
        <v>118</v>
      </c>
      <c r="D6" s="31">
        <v>9005</v>
      </c>
      <c r="E6" s="30" t="s">
        <v>76</v>
      </c>
    </row>
    <row r="7" spans="1:14" x14ac:dyDescent="0.2">
      <c r="A7" s="30" t="s">
        <v>115</v>
      </c>
      <c r="B7" s="30" t="s">
        <v>116</v>
      </c>
      <c r="D7" s="31">
        <v>9007</v>
      </c>
      <c r="E7" s="30" t="s">
        <v>77</v>
      </c>
    </row>
    <row r="8" spans="1:14" x14ac:dyDescent="0.2">
      <c r="A8" s="30" t="s">
        <v>113</v>
      </c>
      <c r="B8" s="30" t="s">
        <v>114</v>
      </c>
      <c r="D8" s="31">
        <v>9008</v>
      </c>
      <c r="E8" s="30" t="s">
        <v>78</v>
      </c>
    </row>
    <row r="9" spans="1:14" x14ac:dyDescent="0.2">
      <c r="A9" s="30" t="s">
        <v>111</v>
      </c>
      <c r="B9" s="30" t="s">
        <v>112</v>
      </c>
      <c r="D9" s="31">
        <v>9010</v>
      </c>
      <c r="E9" s="30" t="s">
        <v>79</v>
      </c>
    </row>
    <row r="10" spans="1:14" x14ac:dyDescent="0.2">
      <c r="A10" s="30" t="s">
        <v>109</v>
      </c>
      <c r="B10" s="30" t="s">
        <v>110</v>
      </c>
      <c r="D10" s="31">
        <v>9013</v>
      </c>
      <c r="E10" s="30" t="s">
        <v>80</v>
      </c>
    </row>
    <row r="11" spans="1:14" x14ac:dyDescent="0.2">
      <c r="A11" s="30" t="s">
        <v>107</v>
      </c>
      <c r="B11" s="30" t="s">
        <v>108</v>
      </c>
      <c r="D11" s="31">
        <v>9014</v>
      </c>
      <c r="E11" s="30" t="s">
        <v>81</v>
      </c>
    </row>
    <row r="12" spans="1:14" x14ac:dyDescent="0.2">
      <c r="A12" s="30" t="s">
        <v>105</v>
      </c>
      <c r="B12" s="30" t="s">
        <v>106</v>
      </c>
      <c r="D12" s="31">
        <v>9015</v>
      </c>
      <c r="E12" s="30" t="s">
        <v>82</v>
      </c>
    </row>
    <row r="13" spans="1:14" x14ac:dyDescent="0.2">
      <c r="A13" s="30" t="s">
        <v>103</v>
      </c>
      <c r="B13" s="30" t="s">
        <v>104</v>
      </c>
    </row>
    <row r="14" spans="1:14" x14ac:dyDescent="0.2">
      <c r="A14" s="30" t="s">
        <v>101</v>
      </c>
      <c r="B14" s="30" t="s">
        <v>102</v>
      </c>
      <c r="N14" s="40"/>
    </row>
    <row r="15" spans="1:14" x14ac:dyDescent="0.2">
      <c r="A15" s="30" t="s">
        <v>99</v>
      </c>
      <c r="B15" s="30" t="s">
        <v>100</v>
      </c>
    </row>
    <row r="16" spans="1:14" x14ac:dyDescent="0.2">
      <c r="A16" s="30" t="s">
        <v>97</v>
      </c>
      <c r="B16" s="30" t="s">
        <v>98</v>
      </c>
    </row>
    <row r="17" spans="1:14" x14ac:dyDescent="0.2">
      <c r="A17" s="30" t="s">
        <v>95</v>
      </c>
      <c r="B17" s="30" t="s">
        <v>96</v>
      </c>
      <c r="D17" s="31"/>
    </row>
    <row r="18" spans="1:14" x14ac:dyDescent="0.2">
      <c r="A18" s="30" t="s">
        <v>93</v>
      </c>
      <c r="B18" s="30" t="s">
        <v>94</v>
      </c>
      <c r="D18" s="31"/>
    </row>
    <row r="19" spans="1:14" x14ac:dyDescent="0.2">
      <c r="A19" s="30" t="s">
        <v>91</v>
      </c>
      <c r="B19" s="30" t="s">
        <v>92</v>
      </c>
      <c r="D19" s="31"/>
    </row>
    <row r="20" spans="1:14" x14ac:dyDescent="0.2">
      <c r="A20" s="30" t="s">
        <v>89</v>
      </c>
      <c r="B20" s="30" t="s">
        <v>90</v>
      </c>
      <c r="D20" s="31"/>
    </row>
    <row r="21" spans="1:14" x14ac:dyDescent="0.2">
      <c r="A21" s="30" t="s">
        <v>127</v>
      </c>
      <c r="B21" s="30" t="s">
        <v>128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129</v>
      </c>
      <c r="B24" s="30" t="s">
        <v>130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131</v>
      </c>
      <c r="B32" s="30" t="s">
        <v>132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133</v>
      </c>
      <c r="B34" s="30" t="s">
        <v>134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135</v>
      </c>
      <c r="B36" s="30" t="s">
        <v>136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137</v>
      </c>
      <c r="B42" s="30" t="s">
        <v>138</v>
      </c>
    </row>
    <row r="43" spans="1:2" x14ac:dyDescent="0.2">
      <c r="A43" s="30" t="s">
        <v>139</v>
      </c>
      <c r="B43" s="30" t="s">
        <v>140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141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142</v>
      </c>
      <c r="B49" s="30" t="s">
        <v>143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87</v>
      </c>
      <c r="B51" s="30" t="s">
        <v>88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85</v>
      </c>
      <c r="B55" s="30" t="s">
        <v>86</v>
      </c>
    </row>
    <row r="56" spans="1:2" x14ac:dyDescent="0.2">
      <c r="A56" s="30" t="s">
        <v>83</v>
      </c>
      <c r="B56" s="30" t="s">
        <v>84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2020-05-06T07:37:58Z</dcterms:modified>
</cp:coreProperties>
</file>