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sheet\"/>
    </mc:Choice>
  </mc:AlternateContent>
  <xr:revisionPtr revIDLastSave="0" documentId="13_ncr:1_{2B956116-B662-4894-98C7-8C52183CF19A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34" l="1"/>
  <c r="P11" i="34"/>
  <c r="P12" i="34"/>
  <c r="M40" i="34"/>
  <c r="E39" i="34" l="1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<sst xmlns="http://schemas.openxmlformats.org/spreadsheetml/2006/main" count="208" uniqueCount="161">
  <si>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</si>
  <si>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</si>
  <si>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</si>
  <si>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</si>
  <si>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</si>
  <si>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</si>
  <si>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</si>
  <si>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</si>
  <si>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</si>
  <si>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</si>
  <si>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</si>
  <si>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</si>
  <si>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</si>
  <si>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</si>
  <si>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</si>
  <si>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</si>
  <si>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</si>
  <si>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</si>
  <si>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</si>
  <si>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</si>
  <si>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</si>
  <si>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</si>
  <si>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</si>
  <si>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</si>
  <si>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</si>
  <si>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</si>
  <si>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</si>
  <si>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</si>
  <si>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</si>
  <si>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</si>
  <si>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</si>
  <si>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</si>
  <si>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</si>
  <si>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</si>
  <si>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</si>
  <si>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</si>
  <si>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</si>
  <si>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</si>
  <si>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</si>
  <si>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</si>
  <si>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</si>
  <si>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</si>
  <si>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</si>
  <si>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</si>
  <si>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</si>
  <si>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</si>
  <si>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</si>
  <si>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</si>
  <si>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</si>
  <si>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</si>
  <si>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</si>
  <si>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</si>
  <si>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</si>
  <si>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</si>
  <si>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</si>
  <si>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</si>
  <si>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</si>
  <si>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</si>
  <si>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</si>
  <si>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</si>
  <si>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</si>
  <si>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</si>
  <si>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</si>
  <si>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</si>
  <si>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</si>
  <si>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</si>
  <si>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</si>
  <si>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</si>
  <si>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</si>
  <si>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</si>
  <si>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</si>
  <si>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</si>
  <si>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</si>
  <si>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</si>
  <si>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</si>
  <si>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</si>
  <si>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</si>
  <si>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</si>
  <si>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</si>
  <si>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</si>
  <si>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</si>
  <si>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</si>
  <si>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</si>
  <si>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</si>
  <si>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</si>
  <si>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</si>
  <si>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</si>
  <si>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</si>
  <si>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</si>
  <si>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</si>
  <si>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</si>
  <si>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</si>
  <si>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</si>
  <si>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</si>
  <si>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</si>
  <si>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</si>
  <si>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</si>
  <si>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</si>
  <si>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</si>
  <si>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</si>
  <si>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</si>
  <si>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</si>
  <si>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</si>
  <si>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</si>
  <si>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</si>
  <si>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</si>
  <si>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</si>
  <si>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</si>
  <si>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</si>
  <si>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</si>
  <si>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</si>
  <si>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</si>
  <si>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</si>
  <si>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</si>
  <si>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</si>
  <si>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</si>
  <si>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</si>
  <si>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</si>
  <si>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</si>
  <si>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</si>
  <si>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</si>
  <si>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</si>
  <si>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</si>
  <si>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</si>
  <si>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</si>
  <si>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</si>
  <si>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</si>
  <si>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</si>
  <si>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</si>
  <si>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</si>
  <si>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</si>
  <si>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</si>
  <si>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</si>
  <si>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</si>
  <si>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</si>
  <si>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</si>
  <si>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</si>
  <si>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</si>
  <si>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</si>
  <si>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</si>
  <si>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</si>
  <si>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</si>
  <si>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</si>
  <si>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</si>
  <si>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</si>
  <si>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</si>
  <si>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Proposal ONDE MIL</t>
  </si>
  <si>
    <t>Proposal DGA Service Platform Master Plan</t>
  </si>
  <si>
    <t>Project Kickoff and Worked with P'Mai and N.Bill</t>
  </si>
  <si>
    <t>Being responsible in personnels part</t>
  </si>
  <si>
    <t>Summarized useful data for P'Dome</t>
  </si>
  <si>
    <t>Created slides for International benchmarking part regarding to the external texts</t>
  </si>
  <si>
    <t xml:space="preserve">Continuely reviewed and edited project reference captions </t>
  </si>
  <si>
    <t>Finished up the personnel part before hand over to P'Mai</t>
  </si>
  <si>
    <t>Started Technical Proposal: Created slide regarding to the external  texts.</t>
  </si>
  <si>
    <t>Worked in Technical Proposal: Current Status</t>
  </si>
  <si>
    <t>Worked with Boomer</t>
  </si>
  <si>
    <t>Prepare pitching slide for DGA Project</t>
  </si>
  <si>
    <t>Parinda</t>
  </si>
  <si>
    <t>Ma</t>
  </si>
  <si>
    <t>TIME088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</si>
</sst>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40" xfId="0" applyFont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0" borderId="41" xfId="0" applyFont="1" applyBorder="1" applyAlignment="1" applyProtection="1">
      <alignment horizontal="left" vertical="center" wrapText="1"/>
      <protection locked="0"/>
    </xf>
    <xf numFmtId="0" fontId="7" fillId="0" borderId="32" xfId="0" applyFont="1" applyBorder="1" applyAlignment="1" applyProtection="1">
      <alignment horizontal="left" vertical="center" wrapText="1"/>
      <protection locked="0"/>
    </xf>
    <xf numFmtId="0" fontId="13" fillId="4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7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3"/>
  <sheetViews>
    <sheetView showGridLines="0" topLeftCell="A45" workbookViewId="0">
      <selection activeCell="J39" sqref="J39:K40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10" max="10" width="16.85546875" style="51" customWidth="1"/>
    <col min="11" max="11" width="57.5703125" style="51" customWidth="1"/>
  </cols>
  <sheetData>
    <row r="1" spans="2:11" ht="13.5" customHeight="1" thickBot="1" x14ac:dyDescent="0.25">
      <c r="J1" s="48"/>
      <c r="K1" s="48"/>
    </row>
    <row r="2" spans="2:11" ht="16.5" customHeight="1" x14ac:dyDescent="0.2">
      <c r="B2" s="66" t="s">
        <v>9</v>
      </c>
      <c r="C2" s="67"/>
      <c r="D2" s="67"/>
      <c r="E2" s="67"/>
      <c r="F2" s="67"/>
      <c r="G2" s="67"/>
      <c r="H2" s="68"/>
      <c r="I2" s="104"/>
      <c r="J2" s="48"/>
      <c r="K2" s="48"/>
    </row>
    <row r="3" spans="2:11" ht="21" thickBot="1" x14ac:dyDescent="0.25">
      <c r="B3" s="69"/>
      <c r="C3" s="70"/>
      <c r="D3" s="70"/>
      <c r="E3" s="70"/>
      <c r="F3" s="70"/>
      <c r="G3" s="70"/>
      <c r="H3" s="71"/>
      <c r="I3" s="104"/>
      <c r="J3" s="49"/>
      <c r="K3" s="49"/>
    </row>
    <row r="4" spans="2:11" x14ac:dyDescent="0.2">
      <c r="B4" s="72" t="s">
        <v>12</v>
      </c>
      <c r="C4" s="73"/>
      <c r="D4" s="72" t="s">
        <v>158</v>
      </c>
      <c r="E4" s="74"/>
      <c r="F4" s="74"/>
      <c r="G4" s="74"/>
      <c r="H4" s="73"/>
      <c r="I4" s="105"/>
      <c r="J4" s="50"/>
      <c r="K4" s="50"/>
    </row>
    <row r="5" spans="2:11" x14ac:dyDescent="0.2">
      <c r="B5" s="57" t="s">
        <v>66</v>
      </c>
      <c r="C5" s="59"/>
      <c r="D5" s="57" t="s">
        <v>159</v>
      </c>
      <c r="E5" s="58"/>
      <c r="F5" s="58"/>
      <c r="G5" s="58"/>
      <c r="H5" s="59"/>
      <c r="I5" s="105"/>
      <c r="J5" s="50"/>
      <c r="K5" s="50"/>
    </row>
    <row r="6" spans="2:11" x14ac:dyDescent="0.2">
      <c r="B6" s="57" t="s">
        <v>67</v>
      </c>
      <c r="C6" s="59"/>
      <c r="D6" s="57" t="s">
        <v>160</v>
      </c>
      <c r="E6" s="58"/>
      <c r="F6" s="58"/>
      <c r="G6" s="58"/>
      <c r="H6" s="59"/>
      <c r="I6" s="105"/>
      <c r="J6" s="50"/>
      <c r="K6" s="50"/>
    </row>
    <row r="7" spans="2:11" ht="13.5" thickBot="1" x14ac:dyDescent="0.25">
      <c r="J7" s="50"/>
      <c r="K7" s="50"/>
    </row>
    <row r="8" spans="2:11" ht="20.25" x14ac:dyDescent="0.2">
      <c r="B8" s="60" t="s">
        <v>11</v>
      </c>
      <c r="C8" s="61"/>
      <c r="D8" s="61"/>
      <c r="E8" s="61"/>
      <c r="F8" s="61"/>
      <c r="G8" s="61"/>
      <c r="H8" s="62"/>
      <c r="I8" s="106"/>
      <c r="J8" s="50"/>
      <c r="K8" s="50"/>
    </row>
    <row r="9" spans="2:11" ht="21" thickBot="1" x14ac:dyDescent="0.25">
      <c r="B9" s="63"/>
      <c r="C9" s="64"/>
      <c r="D9" s="64"/>
      <c r="E9" s="64"/>
      <c r="F9" s="64"/>
      <c r="G9" s="64"/>
      <c r="H9" s="65"/>
      <c r="I9" s="106"/>
      <c r="J9" s="50"/>
      <c r="K9" s="50"/>
    </row>
    <row r="10" spans="2:11" x14ac:dyDescent="0.2">
      <c r="B10" s="37"/>
      <c r="C10" s="37"/>
      <c r="D10" s="37"/>
      <c r="E10" s="37"/>
      <c r="F10" s="37"/>
      <c r="G10" s="37"/>
      <c r="H10" s="37"/>
      <c r="I10" s="37"/>
      <c r="J10" s="50"/>
      <c r="K10" s="50"/>
    </row>
    <row r="11" spans="2:11" x14ac:dyDescent="0.2">
      <c r="B11" s="37"/>
      <c r="C11" s="37"/>
      <c r="D11" s="37"/>
      <c r="E11" s="37"/>
      <c r="F11" s="37"/>
      <c r="G11" s="37"/>
      <c r="H11" s="37"/>
      <c r="I11" s="37"/>
      <c r="J11" s="50"/>
      <c r="K11" s="50"/>
    </row>
    <row r="12" spans="2:11" x14ac:dyDescent="0.2">
      <c r="B12" s="37"/>
      <c r="C12" s="37"/>
      <c r="D12" s="37"/>
      <c r="E12" s="37"/>
      <c r="F12" s="37"/>
      <c r="G12" s="37"/>
      <c r="H12" s="37"/>
      <c r="I12" s="37"/>
      <c r="J12" s="50"/>
      <c r="K12" s="50"/>
    </row>
    <row r="13" spans="2:11" x14ac:dyDescent="0.2">
      <c r="B13" s="37"/>
      <c r="C13" s="37"/>
      <c r="D13" s="37"/>
      <c r="E13" s="37"/>
      <c r="F13" s="37"/>
      <c r="G13" s="37"/>
      <c r="H13" s="37"/>
      <c r="I13" s="37"/>
      <c r="J13" s="50"/>
      <c r="K13" s="50"/>
    </row>
    <row r="14" spans="2:11" x14ac:dyDescent="0.2">
      <c r="B14" s="37"/>
      <c r="C14" s="37"/>
      <c r="D14" s="37"/>
      <c r="E14" s="37"/>
      <c r="F14" s="37"/>
      <c r="G14" s="37"/>
      <c r="H14" s="37"/>
      <c r="I14" s="37"/>
      <c r="J14" s="50"/>
      <c r="K14" s="50"/>
    </row>
    <row r="15" spans="2:11" x14ac:dyDescent="0.2">
      <c r="B15" s="37"/>
      <c r="C15" s="37"/>
      <c r="D15" s="37"/>
      <c r="E15" s="37"/>
      <c r="F15" s="37"/>
      <c r="G15" s="37"/>
      <c r="H15" s="37"/>
      <c r="I15" s="37"/>
      <c r="J15" s="50"/>
      <c r="K15" s="50"/>
    </row>
    <row r="16" spans="2:11" x14ac:dyDescent="0.2">
      <c r="B16" s="37"/>
      <c r="C16" s="37"/>
      <c r="D16" s="37"/>
      <c r="E16" s="37"/>
      <c r="F16" s="37"/>
      <c r="G16" s="37"/>
      <c r="H16" s="37"/>
      <c r="I16" s="37"/>
      <c r="J16" s="50"/>
      <c r="K16" s="50"/>
    </row>
    <row r="17" spans="2:11" x14ac:dyDescent="0.2">
      <c r="B17" s="37"/>
      <c r="C17" s="37"/>
      <c r="D17" s="37"/>
      <c r="E17" s="37"/>
      <c r="F17" s="37"/>
      <c r="G17" s="37"/>
      <c r="H17" s="37"/>
      <c r="I17" s="37"/>
      <c r="J17" s="50"/>
      <c r="K17" s="50"/>
    </row>
    <row r="18" spans="2:11" ht="15.75" customHeight="1" x14ac:dyDescent="0.2">
      <c r="B18" s="37"/>
      <c r="C18" s="37"/>
      <c r="D18" s="37"/>
      <c r="E18" s="37"/>
      <c r="F18" s="37"/>
      <c r="G18" s="37"/>
      <c r="H18" s="37"/>
      <c r="I18" s="37"/>
      <c r="J18" s="50"/>
      <c r="K18" s="50"/>
    </row>
    <row r="19" spans="2:11" x14ac:dyDescent="0.2">
      <c r="B19" s="37"/>
      <c r="C19" s="37"/>
      <c r="D19" s="37"/>
      <c r="E19" s="37"/>
      <c r="F19" s="37"/>
      <c r="G19" s="37"/>
      <c r="H19" s="37"/>
      <c r="I19" s="37"/>
      <c r="J19" s="50"/>
      <c r="K19" s="50"/>
    </row>
    <row r="20" spans="2:11" x14ac:dyDescent="0.2">
      <c r="B20" s="37"/>
      <c r="C20" s="37"/>
      <c r="D20" s="37"/>
      <c r="E20" s="37"/>
      <c r="F20" s="37"/>
      <c r="G20" s="37"/>
      <c r="H20" s="37"/>
      <c r="I20" s="37"/>
      <c r="J20" s="50"/>
      <c r="K20" s="50"/>
    </row>
    <row r="21" spans="2:11" x14ac:dyDescent="0.2">
      <c r="B21" s="37"/>
      <c r="C21" s="37"/>
      <c r="D21" s="37"/>
      <c r="E21" s="37"/>
      <c r="F21" s="37"/>
      <c r="G21" s="37"/>
      <c r="H21" s="37"/>
      <c r="I21" s="37"/>
      <c r="J21" s="50"/>
      <c r="K21" s="50"/>
    </row>
    <row r="22" spans="2:11" x14ac:dyDescent="0.2">
      <c r="B22" s="37"/>
      <c r="C22" s="37"/>
      <c r="D22" s="37"/>
      <c r="E22" s="37"/>
      <c r="F22" s="37"/>
      <c r="G22" s="37"/>
      <c r="H22" s="37"/>
      <c r="I22" s="37"/>
      <c r="J22" s="50"/>
      <c r="K22" s="50"/>
    </row>
    <row r="23" spans="2:11" x14ac:dyDescent="0.2">
      <c r="B23" s="37"/>
      <c r="C23" s="37"/>
      <c r="D23" s="37"/>
      <c r="E23" s="37"/>
      <c r="F23" s="37"/>
      <c r="G23" s="37"/>
      <c r="H23" s="37"/>
      <c r="I23" s="37"/>
      <c r="J23" s="50"/>
      <c r="K23" s="50"/>
    </row>
    <row r="24" spans="2:11" x14ac:dyDescent="0.2">
      <c r="B24" s="37"/>
      <c r="C24" s="37"/>
      <c r="D24" s="37"/>
      <c r="E24" s="37"/>
      <c r="F24" s="37"/>
      <c r="G24" s="37"/>
      <c r="H24" s="37"/>
      <c r="I24" s="37"/>
      <c r="J24" s="50"/>
      <c r="K24" s="50"/>
    </row>
    <row r="25" spans="2:11" x14ac:dyDescent="0.2">
      <c r="B25" s="37"/>
      <c r="C25" s="37"/>
      <c r="D25" s="37"/>
      <c r="E25" s="37"/>
      <c r="F25" s="37"/>
      <c r="G25" s="37"/>
      <c r="H25" s="37"/>
      <c r="I25" s="37"/>
      <c r="J25" s="50"/>
      <c r="K25" s="50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50"/>
      <c r="K26" s="50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50"/>
      <c r="K27" s="50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50"/>
      <c r="K28" s="50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50"/>
      <c r="K29" s="50"/>
    </row>
    <row r="34" spans="10:11" ht="25.5" x14ac:dyDescent="0.2">
      <c r="J34" s="52">
        <v>9002</v>
      </c>
      <c r="K34" s="56" t="s">
        <v>144</v>
      </c>
    </row>
    <row r="35" spans="10:11" x14ac:dyDescent="0.2">
      <c r="J35" s="53" t="s">
        <v>141</v>
      </c>
      <c r="K35" s="54"/>
    </row>
    <row r="36" spans="10:11" x14ac:dyDescent="0.2">
      <c r="J36" s="54"/>
      <c r="K36" s="54"/>
    </row>
    <row r="37" spans="10:11" x14ac:dyDescent="0.2">
      <c r="J37" s="54"/>
      <c r="K37" s="54"/>
    </row>
    <row r="38" spans="10:11" x14ac:dyDescent="0.2">
      <c r="J38" s="55"/>
      <c r="K38" s="55"/>
    </row>
    <row r="39" spans="10:11" x14ac:dyDescent="0.2">
      <c r="J39" s="52">
        <v>9004</v>
      </c>
      <c r="K39" s="56" t="s">
        <v>145</v>
      </c>
    </row>
    <row r="40" spans="10:11" ht="33.75" x14ac:dyDescent="0.2">
      <c r="J40" s="53" t="s">
        <v>143</v>
      </c>
      <c r="K40" s="54"/>
    </row>
    <row r="41" spans="10:11" x14ac:dyDescent="0.2">
      <c r="J41" s="54"/>
      <c r="K41" s="54"/>
    </row>
    <row r="42" spans="10:11" x14ac:dyDescent="0.2">
      <c r="J42" s="54"/>
      <c r="K42" s="54"/>
    </row>
    <row r="43" spans="10:11" x14ac:dyDescent="0.2">
      <c r="J43" s="55"/>
      <c r="K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80" zoomScaleNormal="80" workbookViewId="0">
      <selection activeCell="H5" sqref="H5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Parinda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69</v>
      </c>
      <c r="E4" s="29"/>
      <c r="F4" s="38" t="str">
        <f>'Information-General Settings'!D5</f>
        <v>Ma</v>
      </c>
      <c r="G4" s="33"/>
      <c r="I4" s="3"/>
      <c r="J4" s="3"/>
      <c r="K4" s="39"/>
      <c r="L4" s="39"/>
      <c r="M4" s="39"/>
    </row>
    <row r="5" spans="1:16" ht="19.5" customHeight="1" x14ac:dyDescent="0.2">
      <c r="D5" s="80" t="s">
        <v>68</v>
      </c>
      <c r="E5" s="81"/>
      <c r="F5" s="38" t="str">
        <f>'Information-General Settings'!D6</f>
        <v>TIME088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2"/>
      <c r="L6" s="82"/>
      <c r="M6" s="82"/>
    </row>
    <row r="7" spans="1:16" ht="12.75" customHeight="1" x14ac:dyDescent="0.2">
      <c r="B7" s="1">
        <f>MONTH(E9)</f>
        <v>3</v>
      </c>
      <c r="C7" s="91"/>
      <c r="D7" s="93">
        <v>43891</v>
      </c>
      <c r="E7" s="94"/>
      <c r="F7" s="97" t="s">
        <v>6</v>
      </c>
      <c r="G7" s="97" t="s">
        <v>16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 x14ac:dyDescent="0.25">
      <c r="C8" s="92"/>
      <c r="D8" s="95"/>
      <c r="E8" s="96"/>
      <c r="F8" s="98"/>
      <c r="G8" s="99"/>
      <c r="H8" s="89"/>
      <c r="I8" s="90"/>
      <c r="J8" s="6"/>
      <c r="K8" s="84"/>
      <c r="L8" s="86"/>
      <c r="M8" s="84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122</v>
      </c>
      <c r="G10" s="18">
        <v>9003</v>
      </c>
      <c r="H10" s="78" t="s">
        <v>147</v>
      </c>
      <c r="I10" s="78"/>
      <c r="J10" s="17"/>
      <c r="K10" s="18" t="s">
        <v>70</v>
      </c>
      <c r="L10" s="18"/>
      <c r="M10" s="19">
        <v>15</v>
      </c>
      <c r="O10" s="8" t="s">
        <v>71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122</v>
      </c>
      <c r="G11" s="18">
        <v>9003</v>
      </c>
      <c r="H11" s="78" t="s">
        <v>147</v>
      </c>
      <c r="I11" s="78"/>
      <c r="K11" s="18" t="s">
        <v>70</v>
      </c>
      <c r="L11" s="18"/>
      <c r="M11" s="19">
        <v>6</v>
      </c>
      <c r="O11" s="8" t="s">
        <v>13</v>
      </c>
      <c r="P11" s="2">
        <f>COUNTIF($G$9:$G$39,9003)+COUNTIF($G$9:$G$39,9004)</f>
        <v>22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122</v>
      </c>
      <c r="G12" s="18">
        <v>9003</v>
      </c>
      <c r="H12" s="78" t="s">
        <v>157</v>
      </c>
      <c r="I12" s="78"/>
      <c r="J12" s="17"/>
      <c r="K12" s="18" t="s">
        <v>70</v>
      </c>
      <c r="L12" s="18"/>
      <c r="M12" s="19">
        <v>9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122</v>
      </c>
      <c r="G13" s="18">
        <v>9003</v>
      </c>
      <c r="H13" s="78" t="s">
        <v>157</v>
      </c>
      <c r="I13" s="78"/>
      <c r="J13" s="17"/>
      <c r="K13" s="18" t="s">
        <v>70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122</v>
      </c>
      <c r="G14" s="18">
        <v>9003</v>
      </c>
      <c r="H14" s="78" t="s">
        <v>157</v>
      </c>
      <c r="I14" s="78"/>
      <c r="J14" s="17"/>
      <c r="K14" s="18" t="s">
        <v>70</v>
      </c>
      <c r="L14" s="18"/>
      <c r="M14" s="19">
        <v>10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8"/>
      <c r="I15" s="78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8"/>
      <c r="I16" s="78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122</v>
      </c>
      <c r="G17" s="18">
        <v>9003</v>
      </c>
      <c r="H17" s="78" t="s">
        <v>157</v>
      </c>
      <c r="I17" s="78"/>
      <c r="J17" s="17"/>
      <c r="K17" s="18" t="s">
        <v>70</v>
      </c>
      <c r="L17" s="18"/>
      <c r="M17" s="19">
        <v>10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106</v>
      </c>
      <c r="G18" s="18">
        <v>9003</v>
      </c>
      <c r="H18" s="78" t="s">
        <v>148</v>
      </c>
      <c r="I18" s="78"/>
      <c r="J18" s="17"/>
      <c r="K18" s="18" t="s">
        <v>70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106</v>
      </c>
      <c r="G19" s="18">
        <v>9003</v>
      </c>
      <c r="H19" s="78" t="s">
        <v>149</v>
      </c>
      <c r="I19" s="78"/>
      <c r="J19" s="17"/>
      <c r="K19" s="18" t="s">
        <v>70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106</v>
      </c>
      <c r="G20" s="18">
        <v>9003</v>
      </c>
      <c r="H20" s="78" t="s">
        <v>149</v>
      </c>
      <c r="I20" s="78"/>
      <c r="J20" s="17"/>
      <c r="K20" s="18" t="s">
        <v>70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106</v>
      </c>
      <c r="G21" s="18">
        <v>9003</v>
      </c>
      <c r="H21" s="78" t="s">
        <v>150</v>
      </c>
      <c r="I21" s="78"/>
      <c r="J21" s="17"/>
      <c r="K21" s="18" t="s">
        <v>70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8"/>
      <c r="I22" s="78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8"/>
      <c r="I23" s="78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106</v>
      </c>
      <c r="G24" s="18">
        <v>9003</v>
      </c>
      <c r="H24" s="100" t="s">
        <v>151</v>
      </c>
      <c r="I24" s="101"/>
      <c r="J24" s="17"/>
      <c r="K24" s="18"/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106</v>
      </c>
      <c r="G25" s="18">
        <v>9003</v>
      </c>
      <c r="H25" s="100" t="s">
        <v>151</v>
      </c>
      <c r="I25" s="101"/>
      <c r="J25" s="17"/>
      <c r="K25" s="18"/>
      <c r="L25" s="18"/>
      <c r="M25" s="19">
        <v>10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106</v>
      </c>
      <c r="G26" s="18">
        <v>9003</v>
      </c>
      <c r="H26" s="100" t="s">
        <v>152</v>
      </c>
      <c r="I26" s="101"/>
      <c r="J26" s="17"/>
      <c r="K26" s="18"/>
      <c r="L26" s="18"/>
      <c r="M26" s="19">
        <v>7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106</v>
      </c>
      <c r="G27" s="18">
        <v>9003</v>
      </c>
      <c r="H27" s="100" t="s">
        <v>153</v>
      </c>
      <c r="I27" s="101"/>
      <c r="J27" s="17"/>
      <c r="K27" s="18"/>
      <c r="L27" s="18"/>
      <c r="M27" s="19">
        <v>10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/>
      <c r="G28" s="18">
        <v>9003</v>
      </c>
      <c r="H28" s="78" t="s">
        <v>146</v>
      </c>
      <c r="I28" s="78"/>
      <c r="J28" s="17"/>
      <c r="K28" s="18"/>
      <c r="L28" s="18"/>
      <c r="M28" s="19">
        <v>10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8" t="s">
        <v>146</v>
      </c>
      <c r="I29" s="78"/>
      <c r="J29" s="17"/>
      <c r="K29" s="18"/>
      <c r="L29" s="18"/>
      <c r="M29" s="19">
        <v>6</v>
      </c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8" t="s">
        <v>146</v>
      </c>
      <c r="I30" s="78"/>
      <c r="J30" s="17"/>
      <c r="K30" s="18"/>
      <c r="L30" s="18"/>
      <c r="M30" s="19">
        <v>6</v>
      </c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/>
      <c r="G31" s="18">
        <v>9003</v>
      </c>
      <c r="H31" s="100" t="s">
        <v>146</v>
      </c>
      <c r="I31" s="101"/>
      <c r="J31" s="17"/>
      <c r="K31" s="18"/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106</v>
      </c>
      <c r="G32" s="18">
        <v>9003</v>
      </c>
      <c r="H32" s="100" t="s">
        <v>154</v>
      </c>
      <c r="I32" s="101"/>
      <c r="J32" s="17"/>
      <c r="K32" s="18"/>
      <c r="L32" s="18"/>
      <c r="M32" s="19">
        <v>10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106</v>
      </c>
      <c r="G33" s="18">
        <v>9003</v>
      </c>
      <c r="H33" s="100" t="s">
        <v>155</v>
      </c>
      <c r="I33" s="101"/>
      <c r="J33" s="17"/>
      <c r="K33" s="18"/>
      <c r="L33" s="18"/>
      <c r="M33" s="19">
        <v>13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106</v>
      </c>
      <c r="G34" s="18">
        <v>9003</v>
      </c>
      <c r="H34" s="100" t="s">
        <v>156</v>
      </c>
      <c r="I34" s="101"/>
      <c r="J34" s="17"/>
      <c r="K34" s="18"/>
      <c r="L34" s="18"/>
      <c r="M34" s="19">
        <v>10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106</v>
      </c>
      <c r="G35" s="18">
        <v>9003</v>
      </c>
      <c r="H35" s="100" t="s">
        <v>156</v>
      </c>
      <c r="I35" s="101"/>
      <c r="J35" s="17"/>
      <c r="K35" s="18"/>
      <c r="L35" s="18"/>
      <c r="M35" s="19">
        <v>10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8"/>
      <c r="I36" s="78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9"/>
      <c r="I37" s="78"/>
      <c r="J37" s="17"/>
      <c r="K37" s="18"/>
      <c r="L37" s="18"/>
      <c r="M37" s="19"/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18" t="s">
        <v>106</v>
      </c>
      <c r="G38" s="18">
        <v>9003</v>
      </c>
      <c r="H38" s="100" t="s">
        <v>156</v>
      </c>
      <c r="I38" s="101"/>
      <c r="J38" s="17"/>
      <c r="K38" s="18"/>
      <c r="L38" s="18"/>
      <c r="M38" s="19">
        <v>11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18" t="s">
        <v>106</v>
      </c>
      <c r="G39" s="18">
        <v>9003</v>
      </c>
      <c r="H39" s="102" t="s">
        <v>156</v>
      </c>
      <c r="I39" s="103"/>
      <c r="J39" s="17"/>
      <c r="K39" s="18"/>
      <c r="L39" s="18"/>
      <c r="M39" s="19">
        <v>12</v>
      </c>
    </row>
    <row r="40" spans="1:13" ht="30" customHeight="1" thickBot="1" x14ac:dyDescent="0.25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221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27.625</v>
      </c>
    </row>
  </sheetData>
  <mergeCells count="41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78" priority="2121" stopIfTrue="1">
      <formula>IF($A9=1,B9,)</formula>
    </cfRule>
    <cfRule type="expression" dxfId="77" priority="2122" stopIfTrue="1">
      <formula>IF($A9="",B9,)</formula>
    </cfRule>
  </conditionalFormatting>
  <conditionalFormatting sqref="E9">
    <cfRule type="expression" dxfId="76" priority="2123" stopIfTrue="1">
      <formula>IF($A9="",B9,"")</formula>
    </cfRule>
  </conditionalFormatting>
  <conditionalFormatting sqref="E10:E37">
    <cfRule type="expression" dxfId="75" priority="2124" stopIfTrue="1">
      <formula>IF($A10&lt;&gt;1,B10,"")</formula>
    </cfRule>
  </conditionalFormatting>
  <conditionalFormatting sqref="D9:D37">
    <cfRule type="expression" dxfId="74" priority="2125" stopIfTrue="1">
      <formula>IF($A9="",B9,)</formula>
    </cfRule>
  </conditionalFormatting>
  <conditionalFormatting sqref="G9:G10 G15:G16 G22:G23 G29:G30 G36">
    <cfRule type="expression" dxfId="73" priority="2126" stopIfTrue="1">
      <formula>#REF!="Freelancer"</formula>
    </cfRule>
    <cfRule type="expression" dxfId="72" priority="2127" stopIfTrue="1">
      <formula>#REF!="DTC Int. Staff"</formula>
    </cfRule>
  </conditionalFormatting>
  <conditionalFormatting sqref="G36 G22:G23 G29:G30 G15:G16">
    <cfRule type="expression" dxfId="71" priority="2119" stopIfTrue="1">
      <formula>$F$5="Freelancer"</formula>
    </cfRule>
    <cfRule type="expression" dxfId="70" priority="2120" stopIfTrue="1">
      <formula>$F$5="DTC Int. Staff"</formula>
    </cfRule>
  </conditionalFormatting>
  <conditionalFormatting sqref="G10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10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C38">
    <cfRule type="expression" dxfId="61" priority="59" stopIfTrue="1">
      <formula>IF($A38=1,B38,)</formula>
    </cfRule>
    <cfRule type="expression" dxfId="60" priority="60" stopIfTrue="1">
      <formula>IF($A38="",B38,)</formula>
    </cfRule>
  </conditionalFormatting>
  <conditionalFormatting sqref="E38">
    <cfRule type="expression" dxfId="59" priority="61" stopIfTrue="1">
      <formula>IF($A38&lt;&gt;1,B38,"")</formula>
    </cfRule>
  </conditionalFormatting>
  <conditionalFormatting sqref="D38">
    <cfRule type="expression" dxfId="58" priority="62" stopIfTrue="1">
      <formula>IF($A38="",B38,)</formula>
    </cfRule>
  </conditionalFormatting>
  <conditionalFormatting sqref="C39">
    <cfRule type="expression" dxfId="57" priority="55" stopIfTrue="1">
      <formula>IF($A39=1,B39,)</formula>
    </cfRule>
    <cfRule type="expression" dxfId="56" priority="56" stopIfTrue="1">
      <formula>IF($A39="",B39,)</formula>
    </cfRule>
  </conditionalFormatting>
  <conditionalFormatting sqref="E39">
    <cfRule type="expression" dxfId="55" priority="57" stopIfTrue="1">
      <formula>IF($A39&lt;&gt;1,B39,"")</formula>
    </cfRule>
  </conditionalFormatting>
  <conditionalFormatting sqref="D39">
    <cfRule type="expression" dxfId="54" priority="58" stopIfTrue="1">
      <formula>IF($A39="",B39,)</formula>
    </cfRule>
  </conditionalFormatting>
  <conditionalFormatting sqref="G11:G14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11:G14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1:G14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7:G2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7:G21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7:G21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4:G28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4:G2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4:G2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1:G3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1:G3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1:G35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8:G3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8: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: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 G37" xr:uid="{00000000-0002-0000-0100-000000000000}">
      <formula1>Project_Number</formula1>
    </dataValidation>
    <dataValidation type="list" allowBlank="1" showInputMessage="1" showErrorMessage="1" sqref="G9:G36 G38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E14" sqref="E14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">
      <c r="A13" s="30" t="s">
        <v>100</v>
      </c>
      <c r="B13" s="30" t="s">
        <v>101</v>
      </c>
    </row>
    <row r="14" spans="1:14" x14ac:dyDescent="0.2">
      <c r="A14" s="30" t="s">
        <v>98</v>
      </c>
      <c r="B14" s="30" t="s">
        <v>99</v>
      </c>
      <c r="N14" s="40"/>
    </row>
    <row r="15" spans="1:14" x14ac:dyDescent="0.2">
      <c r="A15" s="30" t="s">
        <v>96</v>
      </c>
      <c r="B15" s="30" t="s">
        <v>97</v>
      </c>
    </row>
    <row r="16" spans="1:14" x14ac:dyDescent="0.2">
      <c r="A16" s="30" t="s">
        <v>94</v>
      </c>
      <c r="B16" s="30" t="s">
        <v>95</v>
      </c>
    </row>
    <row r="17" spans="1:14" x14ac:dyDescent="0.2">
      <c r="A17" s="30" t="s">
        <v>92</v>
      </c>
      <c r="B17" s="30" t="s">
        <v>93</v>
      </c>
      <c r="D17" s="31"/>
    </row>
    <row r="18" spans="1:14" x14ac:dyDescent="0.2">
      <c r="A18" s="30" t="s">
        <v>90</v>
      </c>
      <c r="B18" s="30" t="s">
        <v>91</v>
      </c>
      <c r="D18" s="31"/>
    </row>
    <row r="19" spans="1:14" x14ac:dyDescent="0.2">
      <c r="A19" s="30" t="s">
        <v>88</v>
      </c>
      <c r="B19" s="30" t="s">
        <v>89</v>
      </c>
      <c r="D19" s="31"/>
    </row>
    <row r="20" spans="1:14" x14ac:dyDescent="0.2">
      <c r="A20" s="30" t="s">
        <v>86</v>
      </c>
      <c r="B20" s="30" t="s">
        <v>87</v>
      </c>
      <c r="D20" s="31"/>
    </row>
    <row r="21" spans="1:14" x14ac:dyDescent="0.2">
      <c r="A21" s="30" t="s">
        <v>124</v>
      </c>
      <c r="B21" s="30" t="s">
        <v>125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126</v>
      </c>
      <c r="B24" s="30" t="s">
        <v>127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128</v>
      </c>
      <c r="B32" s="30" t="s">
        <v>129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130</v>
      </c>
      <c r="B34" s="30" t="s">
        <v>131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132</v>
      </c>
      <c r="B36" s="30" t="s">
        <v>133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134</v>
      </c>
      <c r="B42" s="30" t="s">
        <v>135</v>
      </c>
    </row>
    <row r="43" spans="1:2" x14ac:dyDescent="0.2">
      <c r="A43" s="30" t="s">
        <v>136</v>
      </c>
      <c r="B43" s="30" t="s">
        <v>137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138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139</v>
      </c>
      <c r="B49" s="30" t="s">
        <v>140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84</v>
      </c>
      <c r="B51" s="30" t="s">
        <v>85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82</v>
      </c>
      <c r="B55" s="30" t="s">
        <v>83</v>
      </c>
    </row>
    <row r="56" spans="1:2" x14ac:dyDescent="0.2">
      <c r="A56" s="30" t="s">
        <v>80</v>
      </c>
      <c r="B56" s="30" t="s">
        <v>81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2020-04-04T10:31:57Z</dcterms:modified>
</cp:coreProperties>
</file>