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"/>
    </mc:Choice>
  </mc:AlternateContent>
  <xr:revisionPtr revIDLastSave="0" documentId="13_ncr:1_{FB39041C-7CA6-4A04-A8AA-0F7F1A021592}" xr6:coauthVersionLast="45" xr6:coauthVersionMax="45" xr10:uidLastSave="{00000000-0000-0000-0000-000000000000}"/>
  <bookViews>
    <workbookView xWindow="-120" yWindow="-120" windowWidth="29040" windowHeight="164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<sst xmlns="http://schemas.openxmlformats.org/spreadsheetml/2006/main" count="235" uniqueCount="162">
  <si>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</si>
  <si>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</si>
  <si>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</si>
  <si>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</si>
  <si>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</si>
  <si>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</si>
  <si>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</si>
  <si>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</si>
  <si>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</si>
  <si>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</si>
  <si>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</si>
  <si>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</si>
  <si>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</si>
  <si>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</si>
  <si>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</si>
  <si>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</si>
  <si>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</si>
  <si>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</si>
  <si>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</si>
  <si>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</si>
  <si>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</si>
  <si>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</si>
  <si>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</si>
  <si>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</si>
  <si>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</si>
  <si>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</si>
  <si>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</si>
  <si>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</si>
  <si>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</si>
  <si>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</si>
  <si>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</si>
  <si>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</si>
  <si>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</si>
  <si>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</si>
  <si>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</si>
  <si>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</si>
  <si>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</si>
  <si>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</si>
  <si>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</si>
  <si>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</si>
  <si>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</si>
  <si>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</si>
  <si>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</si>
  <si>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</si>
  <si>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</si>
  <si>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</si>
  <si>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</si>
  <si>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</si>
  <si>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</si>
  <si>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</si>
  <si>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</si>
  <si>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</si>
  <si>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</si>
  <si>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</si>
  <si>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</si>
  <si>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</si>
  <si>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</si>
  <si>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</si>
  <si>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</si>
  <si>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</si>
  <si>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</si>
  <si>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</si>
  <si>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</si>
  <si>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</si>
  <si>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</si>
  <si>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</si>
  <si>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</si>
  <si>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</si>
  <si>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</si>
  <si>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</si>
  <si>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</si>
  <si>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</si>
  <si>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</si>
  <si>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</si>
  <si>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</si>
  <si>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</si>
  <si>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</si>
  <si>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</si>
  <si>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</si>
  <si>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</si>
  <si>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</si>
  <si>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</si>
  <si>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</si>
  <si>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</si>
  <si>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</si>
  <si>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</si>
  <si>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</si>
  <si>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</si>
  <si>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</si>
  <si>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</si>
  <si>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</si>
  <si>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</si>
  <si>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</si>
  <si>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</si>
  <si>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</si>
  <si>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</si>
  <si>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</si>
  <si>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</si>
  <si>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</si>
  <si>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</si>
  <si>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</si>
  <si>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</si>
  <si>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</si>
  <si>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</si>
  <si>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</si>
  <si>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</si>
  <si>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</si>
  <si>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</si>
  <si>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</si>
  <si>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</si>
  <si>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</si>
  <si>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</si>
  <si>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</si>
  <si>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</si>
  <si>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</si>
  <si>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</si>
  <si>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</si>
  <si>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</si>
  <si>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</si>
  <si>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</si>
  <si>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</si>
  <si>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</si>
  <si>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</si>
  <si>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</si>
  <si>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</si>
  <si>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</si>
  <si>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</si>
  <si>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</si>
  <si>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</si>
  <si>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</si>
  <si>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</si>
  <si>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</si>
  <si>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</si>
  <si>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</si>
  <si>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</si>
  <si>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</si>
  <si>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</si>
  <si>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</si>
  <si>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</si>
  <si>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</si>
  <si>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</si>
  <si>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</si>
  <si>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</si>
  <si>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</si>
  <si>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</si>
  <si>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</si>
  <si>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Kavinphop</t>
  </si>
  <si>
    <t>Thangpiyathumrong</t>
  </si>
  <si>
    <t>TIME095</t>
  </si>
  <si>
    <t>Interim Report</t>
  </si>
  <si>
    <t>HOME</t>
  </si>
  <si>
    <t>Interim Report, Draft Action Plan</t>
  </si>
  <si>
    <t>Draft Action Plan, Internal Meeting</t>
  </si>
  <si>
    <t>Draft Action Plan</t>
  </si>
  <si>
    <t>Revised Interim</t>
  </si>
  <si>
    <t>Focus Group Material, Draft Action Plan</t>
  </si>
  <si>
    <t>Focus Group Material</t>
  </si>
  <si>
    <t>Focus Group Material, Focus Group (Call)</t>
  </si>
  <si>
    <t>Focus Group</t>
  </si>
  <si>
    <t>HOME, ONDE</t>
  </si>
  <si>
    <t>E-Meeting Preparation for Focus Group</t>
  </si>
  <si>
    <t>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</si>
</sst>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7" fillId="0" borderId="39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7" workbookViewId="0">
      <selection activeCell="D4" sqref="D4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 x14ac:dyDescent="0.25">
      <c r="I1" s="47"/>
      <c r="J1" s="47"/>
    </row>
    <row r="2" spans="2:10" ht="16.5" customHeight="1" x14ac:dyDescent="0.2">
      <c r="B2" s="64" t="s">
        <v>9</v>
      </c>
      <c r="C2" s="65"/>
      <c r="D2" s="65"/>
      <c r="E2" s="65"/>
      <c r="F2" s="65"/>
      <c r="G2" s="65"/>
      <c r="H2" s="66"/>
      <c r="I2" s="47"/>
      <c r="J2" s="47"/>
    </row>
    <row r="3" spans="2:10" ht="13.5" thickBot="1" x14ac:dyDescent="0.25">
      <c r="B3" s="67"/>
      <c r="C3" s="68"/>
      <c r="D3" s="68"/>
      <c r="E3" s="68"/>
      <c r="F3" s="68"/>
      <c r="G3" s="68"/>
      <c r="H3" s="69"/>
      <c r="I3" s="48"/>
      <c r="J3" s="48"/>
    </row>
    <row r="4" spans="2:10" x14ac:dyDescent="0.2">
      <c r="B4" s="70" t="s">
        <v>12</v>
      </c>
      <c r="C4" s="71"/>
      <c r="D4" s="97" t="s">
        <v>146</v>
      </c>
      <c r="E4" s="98"/>
      <c r="F4" s="98"/>
      <c r="G4" s="98"/>
      <c r="H4" s="99"/>
      <c r="I4" s="49"/>
      <c r="J4" s="49"/>
    </row>
    <row r="5" spans="2:10" x14ac:dyDescent="0.2">
      <c r="B5" s="56" t="s">
        <v>66</v>
      </c>
      <c r="C5" s="57"/>
      <c r="D5" s="100" t="s">
        <v>147</v>
      </c>
      <c r="E5" s="101"/>
      <c r="F5" s="101"/>
      <c r="G5" s="101"/>
      <c r="H5" s="102"/>
      <c r="I5" s="49"/>
      <c r="J5" s="49"/>
    </row>
    <row r="6" spans="2:10" x14ac:dyDescent="0.2">
      <c r="B6" s="56" t="s">
        <v>67</v>
      </c>
      <c r="C6" s="57"/>
      <c r="D6" s="100" t="s">
        <v>148</v>
      </c>
      <c r="E6" s="101"/>
      <c r="F6" s="101"/>
      <c r="G6" s="101"/>
      <c r="H6" s="102"/>
      <c r="I6" s="49"/>
      <c r="J6" s="49"/>
    </row>
    <row r="7" spans="2:10" ht="13.5" thickBot="1" x14ac:dyDescent="0.25">
      <c r="I7" s="49"/>
      <c r="J7" s="49"/>
    </row>
    <row r="8" spans="2:10" x14ac:dyDescent="0.2">
      <c r="B8" s="58" t="s">
        <v>11</v>
      </c>
      <c r="C8" s="59"/>
      <c r="D8" s="59"/>
      <c r="E8" s="59"/>
      <c r="F8" s="59"/>
      <c r="G8" s="59"/>
      <c r="H8" s="60"/>
      <c r="I8" s="49"/>
      <c r="J8" s="49"/>
    </row>
    <row r="9" spans="2:10" ht="13.5" thickBot="1" x14ac:dyDescent="0.25">
      <c r="B9" s="61"/>
      <c r="C9" s="62"/>
      <c r="D9" s="62"/>
      <c r="E9" s="62"/>
      <c r="F9" s="62"/>
      <c r="G9" s="62"/>
      <c r="H9" s="63"/>
      <c r="I9" s="49"/>
      <c r="J9" s="49"/>
    </row>
    <row r="10" spans="2:10" x14ac:dyDescent="0.2">
      <c r="B10" s="37"/>
      <c r="C10" s="37"/>
      <c r="D10" s="37"/>
      <c r="E10" s="37"/>
      <c r="F10" s="37"/>
      <c r="G10" s="37"/>
      <c r="H10" s="37"/>
      <c r="I10" s="49"/>
      <c r="J10" s="49"/>
    </row>
    <row r="11" spans="2:10" x14ac:dyDescent="0.2">
      <c r="B11" s="37"/>
      <c r="C11" s="37"/>
      <c r="D11" s="37"/>
      <c r="E11" s="37"/>
      <c r="F11" s="37"/>
      <c r="G11" s="37"/>
      <c r="H11" s="37"/>
      <c r="I11" s="49"/>
      <c r="J11" s="49"/>
    </row>
    <row r="12" spans="2:10" x14ac:dyDescent="0.2">
      <c r="B12" s="37"/>
      <c r="C12" s="37"/>
      <c r="D12" s="37"/>
      <c r="E12" s="37"/>
      <c r="F12" s="37"/>
      <c r="G12" s="37"/>
      <c r="H12" s="37"/>
      <c r="I12" s="49"/>
      <c r="J12" s="49"/>
    </row>
    <row r="13" spans="2:10" x14ac:dyDescent="0.2">
      <c r="B13" s="37"/>
      <c r="C13" s="37"/>
      <c r="D13" s="37"/>
      <c r="E13" s="37"/>
      <c r="F13" s="37"/>
      <c r="G13" s="37"/>
      <c r="H13" s="37"/>
      <c r="I13" s="49"/>
      <c r="J13" s="49"/>
    </row>
    <row r="14" spans="2:10" x14ac:dyDescent="0.2">
      <c r="B14" s="37"/>
      <c r="C14" s="37"/>
      <c r="D14" s="37"/>
      <c r="E14" s="37"/>
      <c r="F14" s="37"/>
      <c r="G14" s="37"/>
      <c r="H14" s="37"/>
      <c r="I14" s="49"/>
      <c r="J14" s="49"/>
    </row>
    <row r="15" spans="2:10" x14ac:dyDescent="0.2">
      <c r="B15" s="37"/>
      <c r="C15" s="37"/>
      <c r="D15" s="37"/>
      <c r="E15" s="37"/>
      <c r="F15" s="37"/>
      <c r="G15" s="37"/>
      <c r="H15" s="37"/>
      <c r="I15" s="49"/>
      <c r="J15" s="49"/>
    </row>
    <row r="16" spans="2:10" x14ac:dyDescent="0.2">
      <c r="B16" s="37"/>
      <c r="C16" s="37"/>
      <c r="D16" s="37"/>
      <c r="E16" s="37"/>
      <c r="F16" s="37"/>
      <c r="G16" s="37"/>
      <c r="H16" s="37"/>
      <c r="I16" s="49"/>
      <c r="J16" s="49"/>
    </row>
    <row r="17" spans="2:10" x14ac:dyDescent="0.2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49"/>
      <c r="J18" s="49"/>
    </row>
    <row r="19" spans="2:10" x14ac:dyDescent="0.2">
      <c r="B19" s="37"/>
      <c r="C19" s="37"/>
      <c r="D19" s="37"/>
      <c r="E19" s="37"/>
      <c r="F19" s="37"/>
      <c r="G19" s="37"/>
      <c r="H19" s="37"/>
      <c r="I19" s="49"/>
      <c r="J19" s="49"/>
    </row>
    <row r="20" spans="2:10" x14ac:dyDescent="0.2">
      <c r="B20" s="37"/>
      <c r="C20" s="37"/>
      <c r="D20" s="37"/>
      <c r="E20" s="37"/>
      <c r="F20" s="37"/>
      <c r="G20" s="37"/>
      <c r="H20" s="37"/>
      <c r="I20" s="49"/>
      <c r="J20" s="49"/>
    </row>
    <row r="21" spans="2:10" x14ac:dyDescent="0.2">
      <c r="B21" s="37"/>
      <c r="C21" s="37"/>
      <c r="D21" s="37"/>
      <c r="E21" s="37"/>
      <c r="F21" s="37"/>
      <c r="G21" s="37"/>
      <c r="H21" s="37"/>
      <c r="I21" s="49"/>
      <c r="J21" s="49"/>
    </row>
    <row r="22" spans="2:10" x14ac:dyDescent="0.2">
      <c r="B22" s="37"/>
      <c r="C22" s="37"/>
      <c r="D22" s="37"/>
      <c r="E22" s="37"/>
      <c r="F22" s="37"/>
      <c r="G22" s="37"/>
      <c r="H22" s="37"/>
      <c r="I22" s="49"/>
      <c r="J22" s="49"/>
    </row>
    <row r="23" spans="2:10" x14ac:dyDescent="0.2">
      <c r="B23" s="37"/>
      <c r="C23" s="37"/>
      <c r="D23" s="37"/>
      <c r="E23" s="37"/>
      <c r="F23" s="37"/>
      <c r="G23" s="37"/>
      <c r="H23" s="37"/>
      <c r="I23" s="49"/>
      <c r="J23" s="49"/>
    </row>
    <row r="24" spans="2:10" x14ac:dyDescent="0.2">
      <c r="B24" s="37"/>
      <c r="C24" s="37"/>
      <c r="D24" s="37"/>
      <c r="E24" s="37"/>
      <c r="F24" s="37"/>
      <c r="G24" s="37"/>
      <c r="H24" s="37"/>
      <c r="I24" s="49"/>
      <c r="J24" s="49"/>
    </row>
    <row r="25" spans="2:10" x14ac:dyDescent="0.2">
      <c r="B25" s="37"/>
      <c r="C25" s="37"/>
      <c r="D25" s="37"/>
      <c r="E25" s="37"/>
      <c r="F25" s="37"/>
      <c r="G25" s="37"/>
      <c r="H25" s="37"/>
      <c r="I25" s="49"/>
      <c r="J25" s="49"/>
    </row>
    <row r="26" spans="2:10" x14ac:dyDescent="0.2">
      <c r="B26" s="36"/>
      <c r="C26" s="36"/>
      <c r="D26" s="36"/>
      <c r="E26" s="36"/>
      <c r="F26" s="36"/>
      <c r="G26" s="36"/>
      <c r="H26" s="36"/>
      <c r="I26" s="49"/>
      <c r="J26" s="49"/>
    </row>
    <row r="27" spans="2:10" x14ac:dyDescent="0.2">
      <c r="B27" s="36"/>
      <c r="C27" s="36"/>
      <c r="D27" s="36"/>
      <c r="E27" s="36"/>
      <c r="F27" s="36"/>
      <c r="G27" s="36"/>
      <c r="H27" s="36"/>
      <c r="I27" s="49"/>
      <c r="J27" s="49"/>
    </row>
    <row r="28" spans="2:10" x14ac:dyDescent="0.2">
      <c r="B28" s="36"/>
      <c r="C28" s="36"/>
      <c r="D28" s="36"/>
      <c r="E28" s="36"/>
      <c r="F28" s="36"/>
      <c r="G28" s="36"/>
      <c r="H28" s="36"/>
      <c r="I28" s="49"/>
      <c r="J28" s="49"/>
    </row>
    <row r="29" spans="2:10" x14ac:dyDescent="0.2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 x14ac:dyDescent="0.2">
      <c r="I34" s="51">
        <v>9002</v>
      </c>
      <c r="J34" s="55" t="s">
        <v>144</v>
      </c>
    </row>
    <row r="35" spans="9:10" x14ac:dyDescent="0.2">
      <c r="I35" s="52" t="s">
        <v>141</v>
      </c>
      <c r="J35" s="53"/>
    </row>
    <row r="36" spans="9:10" x14ac:dyDescent="0.2">
      <c r="I36" s="53"/>
      <c r="J36" s="53"/>
    </row>
    <row r="37" spans="9:10" x14ac:dyDescent="0.2">
      <c r="I37" s="53"/>
      <c r="J37" s="53"/>
    </row>
    <row r="38" spans="9:10" x14ac:dyDescent="0.2">
      <c r="I38" s="54"/>
      <c r="J38" s="54"/>
    </row>
    <row r="39" spans="9:10" x14ac:dyDescent="0.2">
      <c r="I39" s="51">
        <v>9004</v>
      </c>
      <c r="J39" s="55" t="s">
        <v>145</v>
      </c>
    </row>
    <row r="40" spans="9:10" ht="33.75" x14ac:dyDescent="0.2">
      <c r="I40" s="52" t="s">
        <v>143</v>
      </c>
      <c r="J40" s="53"/>
    </row>
    <row r="41" spans="9:10" x14ac:dyDescent="0.2">
      <c r="I41" s="53"/>
      <c r="J41" s="53"/>
    </row>
    <row r="42" spans="9:10" x14ac:dyDescent="0.2">
      <c r="I42" s="53"/>
      <c r="J42" s="53"/>
    </row>
    <row r="43" spans="9:10" x14ac:dyDescent="0.2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35" sqref="H35:I3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2" t="s">
        <v>15</v>
      </c>
      <c r="E1" s="73"/>
      <c r="F1" s="73"/>
      <c r="G1" s="73"/>
      <c r="H1" s="73"/>
      <c r="I1" s="73"/>
      <c r="J1" s="73"/>
      <c r="K1" s="73"/>
      <c r="L1" s="73"/>
      <c r="M1" s="7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Kavinphop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Thangpiyathumrong</v>
      </c>
      <c r="G4" s="33"/>
      <c r="I4" s="3"/>
      <c r="J4" s="3"/>
      <c r="K4" s="39"/>
      <c r="L4" s="39"/>
      <c r="M4" s="39"/>
    </row>
    <row r="5" spans="1:16" ht="19.5" customHeight="1" x14ac:dyDescent="0.2">
      <c r="D5" s="77" t="s">
        <v>68</v>
      </c>
      <c r="E5" s="78"/>
      <c r="F5" s="38" t="str">
        <f>'Information-General Settings'!D6</f>
        <v>TIME095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79"/>
      <c r="L6" s="79"/>
      <c r="M6" s="79"/>
    </row>
    <row r="7" spans="1:16" ht="12.75" customHeight="1" x14ac:dyDescent="0.2">
      <c r="B7" s="1">
        <f>MONTH(E9)</f>
        <v>3</v>
      </c>
      <c r="C7" s="88"/>
      <c r="D7" s="90">
        <v>43891</v>
      </c>
      <c r="E7" s="91"/>
      <c r="F7" s="94" t="s">
        <v>6</v>
      </c>
      <c r="G7" s="94" t="s">
        <v>16</v>
      </c>
      <c r="H7" s="84" t="s">
        <v>5</v>
      </c>
      <c r="I7" s="85"/>
      <c r="J7" s="5"/>
      <c r="K7" s="80" t="s">
        <v>3</v>
      </c>
      <c r="L7" s="82" t="s">
        <v>10</v>
      </c>
      <c r="M7" s="80" t="s">
        <v>4</v>
      </c>
    </row>
    <row r="8" spans="1:16" ht="23.25" customHeight="1" thickBot="1" x14ac:dyDescent="0.25">
      <c r="C8" s="89"/>
      <c r="D8" s="92"/>
      <c r="E8" s="93"/>
      <c r="F8" s="95"/>
      <c r="G8" s="96"/>
      <c r="H8" s="86"/>
      <c r="I8" s="87"/>
      <c r="J8" s="6"/>
      <c r="K8" s="81"/>
      <c r="L8" s="83"/>
      <c r="M8" s="81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8" t="s">
        <v>26</v>
      </c>
      <c r="G9" s="18">
        <v>9001</v>
      </c>
      <c r="H9" s="103" t="s">
        <v>149</v>
      </c>
      <c r="I9" s="75"/>
      <c r="J9" s="12"/>
      <c r="K9" s="13" t="s">
        <v>150</v>
      </c>
      <c r="L9" s="13"/>
      <c r="M9" s="14">
        <v>4</v>
      </c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26</v>
      </c>
      <c r="G10" s="18">
        <v>9001</v>
      </c>
      <c r="H10" s="103" t="s">
        <v>151</v>
      </c>
      <c r="I10" s="75"/>
      <c r="J10" s="17"/>
      <c r="K10" s="18" t="s">
        <v>70</v>
      </c>
      <c r="L10" s="18"/>
      <c r="M10" s="19">
        <v>10</v>
      </c>
      <c r="O10" s="8" t="s">
        <v>71</v>
      </c>
      <c r="P10" s="2">
        <f>COUNTIF($G$9:$G$39, 9001)</f>
        <v>27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26</v>
      </c>
      <c r="G11" s="18">
        <v>9001</v>
      </c>
      <c r="H11" s="103" t="s">
        <v>152</v>
      </c>
      <c r="I11" s="75"/>
      <c r="K11" s="18" t="s">
        <v>70</v>
      </c>
      <c r="L11" s="18"/>
      <c r="M11" s="19">
        <v>9</v>
      </c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26</v>
      </c>
      <c r="G12" s="18">
        <v>9001</v>
      </c>
      <c r="H12" s="103" t="s">
        <v>152</v>
      </c>
      <c r="I12" s="75"/>
      <c r="J12" s="17"/>
      <c r="K12" s="18" t="s">
        <v>70</v>
      </c>
      <c r="L12" s="18"/>
      <c r="M12" s="19">
        <v>10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26</v>
      </c>
      <c r="G13" s="18">
        <v>9001</v>
      </c>
      <c r="H13" s="103" t="s">
        <v>153</v>
      </c>
      <c r="I13" s="75"/>
      <c r="J13" s="17"/>
      <c r="K13" s="18" t="s">
        <v>70</v>
      </c>
      <c r="L13" s="18"/>
      <c r="M13" s="19">
        <v>9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26</v>
      </c>
      <c r="G14" s="18">
        <v>9001</v>
      </c>
      <c r="H14" s="103" t="s">
        <v>152</v>
      </c>
      <c r="I14" s="75"/>
      <c r="J14" s="17"/>
      <c r="K14" s="18" t="s">
        <v>70</v>
      </c>
      <c r="L14" s="18"/>
      <c r="M14" s="19">
        <v>12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 t="s">
        <v>26</v>
      </c>
      <c r="G15" s="18">
        <v>9001</v>
      </c>
      <c r="H15" s="103" t="s">
        <v>153</v>
      </c>
      <c r="I15" s="75"/>
      <c r="J15" s="17"/>
      <c r="K15" s="18" t="s">
        <v>150</v>
      </c>
      <c r="L15" s="18"/>
      <c r="M15" s="19">
        <v>2</v>
      </c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 t="s">
        <v>26</v>
      </c>
      <c r="G16" s="18">
        <v>9001</v>
      </c>
      <c r="H16" s="103" t="s">
        <v>151</v>
      </c>
      <c r="I16" s="75"/>
      <c r="J16" s="17"/>
      <c r="K16" s="18" t="s">
        <v>150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26</v>
      </c>
      <c r="G17" s="18">
        <v>9001</v>
      </c>
      <c r="H17" s="75" t="s">
        <v>153</v>
      </c>
      <c r="I17" s="75"/>
      <c r="J17" s="17"/>
      <c r="K17" s="18" t="s">
        <v>70</v>
      </c>
      <c r="L17" s="18"/>
      <c r="M17" s="19">
        <v>11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26</v>
      </c>
      <c r="G18" s="18">
        <v>9001</v>
      </c>
      <c r="H18" s="75" t="s">
        <v>151</v>
      </c>
      <c r="I18" s="75"/>
      <c r="J18" s="17"/>
      <c r="K18" s="18" t="s">
        <v>70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26</v>
      </c>
      <c r="G19" s="18">
        <v>9001</v>
      </c>
      <c r="H19" s="75" t="s">
        <v>149</v>
      </c>
      <c r="I19" s="75"/>
      <c r="J19" s="17"/>
      <c r="K19" s="18" t="s">
        <v>70</v>
      </c>
      <c r="L19" s="18"/>
      <c r="M19" s="19">
        <v>12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26</v>
      </c>
      <c r="G20" s="18">
        <v>9001</v>
      </c>
      <c r="H20" s="75" t="s">
        <v>154</v>
      </c>
      <c r="I20" s="75"/>
      <c r="J20" s="17"/>
      <c r="K20" s="18" t="s">
        <v>70</v>
      </c>
      <c r="L20" s="18"/>
      <c r="M20" s="19">
        <v>4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26</v>
      </c>
      <c r="G21" s="18">
        <v>9001</v>
      </c>
      <c r="H21" s="75" t="s">
        <v>153</v>
      </c>
      <c r="I21" s="75"/>
      <c r="J21" s="17"/>
      <c r="K21" s="18" t="s">
        <v>70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5"/>
      <c r="I22" s="75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5"/>
      <c r="I23" s="75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26</v>
      </c>
      <c r="G24" s="18">
        <v>9001</v>
      </c>
      <c r="H24" s="75" t="s">
        <v>155</v>
      </c>
      <c r="I24" s="75"/>
      <c r="J24" s="17"/>
      <c r="K24" s="18" t="s">
        <v>70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26</v>
      </c>
      <c r="G25" s="18">
        <v>9001</v>
      </c>
      <c r="H25" s="75" t="s">
        <v>155</v>
      </c>
      <c r="I25" s="75"/>
      <c r="J25" s="17"/>
      <c r="K25" s="18" t="s">
        <v>70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26</v>
      </c>
      <c r="G26" s="18">
        <v>9001</v>
      </c>
      <c r="H26" s="75" t="s">
        <v>156</v>
      </c>
      <c r="I26" s="75"/>
      <c r="J26" s="17"/>
      <c r="K26" s="18" t="s">
        <v>70</v>
      </c>
      <c r="L26" s="18"/>
      <c r="M26" s="19">
        <v>6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26</v>
      </c>
      <c r="G27" s="18">
        <v>9001</v>
      </c>
      <c r="H27" s="75" t="s">
        <v>157</v>
      </c>
      <c r="I27" s="75"/>
      <c r="J27" s="17"/>
      <c r="K27" s="18" t="s">
        <v>70</v>
      </c>
      <c r="L27" s="18"/>
      <c r="M27" s="19">
        <v>6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26</v>
      </c>
      <c r="G28" s="18">
        <v>9001</v>
      </c>
      <c r="H28" s="75" t="s">
        <v>158</v>
      </c>
      <c r="I28" s="75"/>
      <c r="J28" s="17"/>
      <c r="K28" s="18" t="s">
        <v>159</v>
      </c>
      <c r="L28" s="18"/>
      <c r="M28" s="19">
        <v>10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5"/>
      <c r="I29" s="75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 t="s">
        <v>26</v>
      </c>
      <c r="G30" s="18">
        <v>9001</v>
      </c>
      <c r="H30" s="75" t="s">
        <v>160</v>
      </c>
      <c r="I30" s="75"/>
      <c r="J30" s="17"/>
      <c r="K30" s="18" t="s">
        <v>150</v>
      </c>
      <c r="L30" s="18"/>
      <c r="M30" s="19">
        <v>2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26</v>
      </c>
      <c r="G31" s="18">
        <v>9001</v>
      </c>
      <c r="H31" s="75" t="s">
        <v>153</v>
      </c>
      <c r="I31" s="75"/>
      <c r="J31" s="17"/>
      <c r="K31" s="18" t="s">
        <v>70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26</v>
      </c>
      <c r="G32" s="18">
        <v>9001</v>
      </c>
      <c r="H32" s="75" t="s">
        <v>153</v>
      </c>
      <c r="I32" s="75"/>
      <c r="J32" s="17"/>
      <c r="K32" s="18" t="s">
        <v>70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26</v>
      </c>
      <c r="G33" s="18">
        <v>9001</v>
      </c>
      <c r="H33" s="75" t="s">
        <v>153</v>
      </c>
      <c r="I33" s="75"/>
      <c r="J33" s="17"/>
      <c r="K33" s="18" t="s">
        <v>70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26</v>
      </c>
      <c r="G34" s="18">
        <v>9001</v>
      </c>
      <c r="H34" s="75" t="s">
        <v>161</v>
      </c>
      <c r="I34" s="75"/>
      <c r="J34" s="17"/>
      <c r="K34" s="18" t="s">
        <v>150</v>
      </c>
      <c r="L34" s="18"/>
      <c r="M34" s="19">
        <v>6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26</v>
      </c>
      <c r="G35" s="18">
        <v>9001</v>
      </c>
      <c r="H35" s="75" t="s">
        <v>161</v>
      </c>
      <c r="I35" s="75"/>
      <c r="J35" s="17"/>
      <c r="K35" s="18" t="s">
        <v>150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5"/>
      <c r="I36" s="75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 t="s">
        <v>26</v>
      </c>
      <c r="G37" s="18">
        <v>9001</v>
      </c>
      <c r="H37" s="76" t="s">
        <v>153</v>
      </c>
      <c r="I37" s="75"/>
      <c r="J37" s="17"/>
      <c r="K37" s="18" t="s">
        <v>150</v>
      </c>
      <c r="L37" s="18"/>
      <c r="M37" s="19">
        <v>2</v>
      </c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26</v>
      </c>
      <c r="G38" s="18">
        <v>9001</v>
      </c>
      <c r="H38" s="76" t="s">
        <v>153</v>
      </c>
      <c r="I38" s="75"/>
      <c r="J38" s="17"/>
      <c r="K38" s="18" t="s">
        <v>70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26</v>
      </c>
      <c r="G39" s="18">
        <v>9001</v>
      </c>
      <c r="H39" s="76" t="s">
        <v>153</v>
      </c>
      <c r="I39" s="75"/>
      <c r="J39" s="17"/>
      <c r="K39" s="18" t="s">
        <v>150</v>
      </c>
      <c r="L39" s="18"/>
      <c r="M39" s="19">
        <v>8</v>
      </c>
    </row>
    <row r="40" spans="1:13" ht="30" customHeight="1" thickBot="1" x14ac:dyDescent="0.25">
      <c r="D40" s="21"/>
      <c r="E40" s="23"/>
      <c r="F40" s="44"/>
      <c r="G40" s="45"/>
      <c r="H40" s="46"/>
      <c r="I40" s="43" t="s">
        <v>1</v>
      </c>
      <c r="J40" s="25"/>
      <c r="K40" s="25"/>
      <c r="L40" s="22"/>
      <c r="M40" s="26">
        <f>SUM(M9:M39)</f>
        <v>205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25.625</v>
      </c>
    </row>
  </sheetData>
  <mergeCells count="42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8" priority="2067" stopIfTrue="1">
      <formula>IF($A9=1,B9,)</formula>
    </cfRule>
    <cfRule type="expression" dxfId="27" priority="2068" stopIfTrue="1">
      <formula>IF($A9="",B9,)</formula>
    </cfRule>
  </conditionalFormatting>
  <conditionalFormatting sqref="E9">
    <cfRule type="expression" dxfId="26" priority="2069" stopIfTrue="1">
      <formula>IF($A9="",B9,"")</formula>
    </cfRule>
  </conditionalFormatting>
  <conditionalFormatting sqref="E10:E37">
    <cfRule type="expression" dxfId="25" priority="2070" stopIfTrue="1">
      <formula>IF($A10&lt;&gt;1,B10,"")</formula>
    </cfRule>
  </conditionalFormatting>
  <conditionalFormatting sqref="D9:D37">
    <cfRule type="expression" dxfId="24" priority="2071" stopIfTrue="1">
      <formula>IF($A9="",B9,)</formula>
    </cfRule>
  </conditionalFormatting>
  <conditionalFormatting sqref="G9:G39">
    <cfRule type="expression" dxfId="23" priority="2072" stopIfTrue="1">
      <formula>#REF!="Freelancer"</formula>
    </cfRule>
    <cfRule type="expression" dxfId="22" priority="2073" stopIfTrue="1">
      <formula>#REF!="DTC Int. Staff"</formula>
    </cfRule>
  </conditionalFormatting>
  <conditionalFormatting sqref="G10 G12 G14 G16 G18 G20 G22 G24 G26 G28 G30 G32 G34 G36 G38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10 G12 G14 G16 G18 G20 G22 G24 G26 G28 G30 G32 G34 G36 G38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C38">
    <cfRule type="expression" dxfId="11" priority="5" stopIfTrue="1">
      <formula>IF($A38=1,B38,)</formula>
    </cfRule>
    <cfRule type="expression" dxfId="10" priority="6" stopIfTrue="1">
      <formula>IF($A38="",B38,)</formula>
    </cfRule>
  </conditionalFormatting>
  <conditionalFormatting sqref="E38">
    <cfRule type="expression" dxfId="9" priority="7" stopIfTrue="1">
      <formula>IF($A38&lt;&gt;1,B38,"")</formula>
    </cfRule>
  </conditionalFormatting>
  <conditionalFormatting sqref="D38">
    <cfRule type="expression" dxfId="8" priority="8" stopIfTrue="1">
      <formula>IF($A38="",B38,)</formula>
    </cfRule>
  </conditionalFormatting>
  <conditionalFormatting sqref="C39">
    <cfRule type="expression" dxfId="7" priority="1" stopIfTrue="1">
      <formula>IF($A39=1,B39,)</formula>
    </cfRule>
    <cfRule type="expression" dxfId="6" priority="2" stopIfTrue="1">
      <formula>IF($A39="",B39,)</formula>
    </cfRule>
  </conditionalFormatting>
  <conditionalFormatting sqref="E39">
    <cfRule type="expression" dxfId="5" priority="3" stopIfTrue="1">
      <formula>IF($A39&lt;&gt;1,B39,"")</formula>
    </cfRule>
  </conditionalFormatting>
  <conditionalFormatting sqref="D39">
    <cfRule type="expression" dxfId="4" priority="4" stopIfTrue="1">
      <formula>IF($A39="",B39,)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96E434DA-4DAB-4BF9-8DAF-DCA8BBC022EF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60" sqref="B60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2020-03-31T15:55:38Z</dcterms:modified>
</cp:coreProperties>
</file>