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8_{33F41013-EBC5-4655-954B-B54747A3E3A5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<sst xmlns="http://schemas.openxmlformats.org/spreadsheetml/2006/main" count="222" uniqueCount="166">
  <si>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</si>
  <si>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</si>
  <si>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</si>
  <si>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</si>
  <si>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</si>
  <si>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</si>
  <si>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</si>
  <si>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</si>
  <si>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</si>
  <si>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</si>
  <si>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</si>
  <si>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</si>
  <si>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</si>
  <si>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</si>
  <si>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</si>
  <si>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</si>
  <si>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</si>
  <si>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</si>
  <si>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</si>
  <si>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</si>
  <si>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</si>
  <si>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</si>
  <si>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</si>
  <si>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</si>
  <si>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</si>
  <si>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</si>
  <si>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</si>
  <si>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</si>
  <si>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</si>
  <si>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</si>
  <si>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</si>
  <si>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</si>
  <si>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</si>
  <si>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</si>
  <si>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</si>
  <si>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</si>
  <si>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</si>
  <si>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</si>
  <si>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</si>
  <si>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</si>
  <si>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</si>
  <si>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</si>
  <si>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</si>
  <si>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</si>
  <si>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</si>
  <si>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</si>
  <si>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</si>
  <si>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</si>
  <si>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</si>
  <si>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</si>
  <si>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</si>
  <si>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</si>
  <si>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</si>
  <si>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</si>
  <si>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</si>
  <si>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</si>
  <si>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</si>
  <si>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</si>
  <si>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</si>
  <si>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</si>
  <si>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</si>
  <si>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</si>
  <si>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</si>
  <si>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</si>
  <si>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</si>
  <si>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</si>
  <si>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</si>
  <si>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</si>
  <si>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</si>
  <si>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</si>
  <si>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</si>
  <si>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</si>
  <si>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</si>
  <si>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</si>
  <si>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</si>
  <si>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</si>
  <si>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</si>
  <si>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</si>
  <si>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</si>
  <si>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</si>
  <si>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</si>
  <si>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</si>
  <si>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</si>
  <si>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</si>
  <si>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</si>
  <si>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</si>
  <si>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</si>
  <si>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</si>
  <si>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</si>
  <si>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</si>
  <si>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</si>
  <si>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</si>
  <si>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</si>
  <si>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</si>
  <si>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</si>
  <si>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</si>
  <si>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</si>
  <si>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</si>
  <si>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</si>
  <si>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</si>
  <si>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</si>
  <si>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</si>
  <si>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</si>
  <si>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</si>
  <si>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</si>
  <si>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</si>
  <si>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</si>
  <si>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</si>
  <si>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</si>
  <si>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</si>
  <si>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</si>
  <si>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</si>
  <si>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</si>
  <si>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</si>
  <si>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</si>
  <si>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</si>
  <si>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</si>
  <si>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</si>
  <si>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</si>
  <si>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</si>
  <si>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</si>
  <si>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</si>
  <si>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</si>
  <si>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</si>
  <si>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</si>
  <si>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</si>
  <si>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</si>
  <si>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</si>
  <si>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</si>
  <si>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</si>
  <si>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</si>
  <si>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</si>
  <si>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</si>
  <si>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</si>
  <si>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</si>
  <si>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</si>
  <si>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</si>
  <si>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</si>
  <si>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</si>
  <si>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</si>
  <si>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</si>
  <si>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</si>
  <si>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</si>
  <si>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</si>
  <si>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</si>
  <si>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</si>
  <si>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Runralit</t>
  </si>
  <si>
    <t>Tasuwan</t>
  </si>
  <si>
    <t>TIME104</t>
  </si>
  <si>
    <t>CIPP ประเด็นที่เกี่ยวข้องกับการเพิ่มประสิทธิภาพการคุ้มครองผู้บริโภค</t>
  </si>
  <si>
    <t>ปรับแก้ CIPP ประเด็นที่เกี่ยวข้องกับการเพิ่มประสิทธิภาพการคุ้มครองผู้บริโภค</t>
  </si>
  <si>
    <t>เพิ่มเนื้อหา CIPP ประเด็นที่เกี่ยวข้องกับการสร้างความตะหนักรู้</t>
  </si>
  <si>
    <t>เรื่องที่ควรรายการในรัฐสภา หรือ ประชาชนทราบ</t>
  </si>
  <si>
    <t>อ่าน/ แก้คำผิด</t>
  </si>
  <si>
    <t>สรุป หัวข้อเรื่องที่สมควรรายงานรัฐภาพเล่ม TV ลงในเล่มรวม</t>
  </si>
  <si>
    <t>CIPP ด้านสิทธิ ใส่เล่มรวม</t>
  </si>
  <si>
    <t>ปรับแก้ CIPP สิทธิ</t>
  </si>
  <si>
    <t>หลัก Good Governance</t>
  </si>
  <si>
    <t>ปรับแก้หลัก Good Governance</t>
  </si>
  <si>
    <t>จัด format ภาคผนวก</t>
  </si>
  <si>
    <t>สรุป Public hearing and focusing group ลงเล่มรวม</t>
  </si>
  <si>
    <t>แก้ตามคอมเม้น/แก้คำผิด</t>
  </si>
  <si>
    <t>Home</t>
  </si>
  <si>
    <t>HOME</t>
  </si>
  <si>
    <t>ปรับ format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</si>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</sst>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vertical="center" wrapText="1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2" workbookViewId="0">
      <selection activeCell="D6" sqref="D6:H6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 x14ac:dyDescent="0.3">
      <c r="I1" s="48"/>
      <c r="J1" s="48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5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5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5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" thickBot="1" x14ac:dyDescent="0.3">
      <c r="I7" s="50"/>
      <c r="J7" s="50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5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5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5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5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5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5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5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5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5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5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5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5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5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5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5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5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5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5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5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 x14ac:dyDescent="0.25">
      <c r="I34" s="52">
        <v>9002</v>
      </c>
      <c r="J34" s="56" t="s">
        <v>144</v>
      </c>
    </row>
    <row r="35" spans="9:10" x14ac:dyDescent="0.25">
      <c r="I35" s="53" t="s">
        <v>141</v>
      </c>
      <c r="J35" s="54"/>
    </row>
    <row r="36" spans="9:10" x14ac:dyDescent="0.25">
      <c r="I36" s="54"/>
      <c r="J36" s="54"/>
    </row>
    <row r="37" spans="9:10" x14ac:dyDescent="0.25">
      <c r="I37" s="54"/>
      <c r="J37" s="54"/>
    </row>
    <row r="38" spans="9:10" x14ac:dyDescent="0.25">
      <c r="I38" s="55"/>
      <c r="J38" s="55"/>
    </row>
    <row r="39" spans="9:10" x14ac:dyDescent="0.25">
      <c r="I39" s="52">
        <v>9004</v>
      </c>
      <c r="J39" s="56" t="s">
        <v>145</v>
      </c>
    </row>
    <row r="40" spans="9:10" ht="20.5" x14ac:dyDescent="0.25">
      <c r="I40" s="53" t="s">
        <v>143</v>
      </c>
      <c r="J40" s="54"/>
    </row>
    <row r="41" spans="9:10" x14ac:dyDescent="0.25">
      <c r="I41" s="54"/>
      <c r="J41" s="54"/>
    </row>
    <row r="42" spans="9:10" x14ac:dyDescent="0.25">
      <c r="I42" s="54"/>
      <c r="J42" s="54"/>
    </row>
    <row r="43" spans="9:10" x14ac:dyDescent="0.25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7" zoomScale="70" zoomScaleNormal="70" workbookViewId="0">
      <selection activeCell="H19" sqref="H19:I19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8" t="str">
        <f>'Information-General Settings'!D4</f>
        <v>Runralit</v>
      </c>
      <c r="G3" s="33"/>
      <c r="I3" s="3"/>
      <c r="J3" s="3"/>
      <c r="K3" s="39"/>
      <c r="L3" s="39"/>
      <c r="M3" s="39"/>
    </row>
    <row r="4" spans="1:16" ht="19.5" customHeight="1" x14ac:dyDescent="0.25">
      <c r="D4" s="3" t="s">
        <v>69</v>
      </c>
      <c r="E4" s="29"/>
      <c r="F4" s="38" t="str">
        <f>'Information-General Settings'!D5</f>
        <v>Tasuwan</v>
      </c>
      <c r="G4" s="33"/>
      <c r="I4" s="3"/>
      <c r="J4" s="3"/>
      <c r="K4" s="39"/>
      <c r="L4" s="39"/>
      <c r="M4" s="39"/>
    </row>
    <row r="5" spans="1:16" ht="19.5" customHeight="1" x14ac:dyDescent="0.25">
      <c r="D5" s="80" t="s">
        <v>68</v>
      </c>
      <c r="E5" s="81"/>
      <c r="F5" s="38" t="str">
        <f>'Information-General Settings'!D6</f>
        <v>TIME104</v>
      </c>
      <c r="G5" s="33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5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3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30</v>
      </c>
      <c r="G10" s="18">
        <v>9001</v>
      </c>
      <c r="H10" s="78" t="s">
        <v>149</v>
      </c>
      <c r="I10" s="78"/>
      <c r="J10" s="17"/>
      <c r="K10" s="18" t="s">
        <v>70</v>
      </c>
      <c r="L10" s="18"/>
      <c r="M10" s="19">
        <v>9</v>
      </c>
      <c r="O10" s="8" t="s">
        <v>71</v>
      </c>
      <c r="P10" s="2">
        <f>COUNTIF($G$9:$G$39, 9001)</f>
        <v>22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30</v>
      </c>
      <c r="G11" s="18">
        <v>9001</v>
      </c>
      <c r="H11" s="1" t="s">
        <v>149</v>
      </c>
      <c r="K11" s="18" t="s">
        <v>70</v>
      </c>
      <c r="L11" s="18"/>
      <c r="M11" s="19">
        <v>10</v>
      </c>
      <c r="O11" s="8" t="s">
        <v>13</v>
      </c>
      <c r="P11" s="2">
        <f>COUNTIF($G$9:$G$39,9003)+COUNTIF($G$9:$G$39,9004)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30</v>
      </c>
      <c r="G12" s="18">
        <v>9001</v>
      </c>
      <c r="H12" s="78" t="s">
        <v>149</v>
      </c>
      <c r="I12" s="78"/>
      <c r="J12" s="17"/>
      <c r="K12" s="18" t="s">
        <v>70</v>
      </c>
      <c r="L12" s="18"/>
      <c r="M12" s="19">
        <v>10</v>
      </c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30</v>
      </c>
      <c r="G13" s="18">
        <v>9001</v>
      </c>
      <c r="H13" s="78" t="s">
        <v>150</v>
      </c>
      <c r="I13" s="78"/>
      <c r="J13" s="17"/>
      <c r="K13" s="18" t="s">
        <v>70</v>
      </c>
      <c r="L13" s="18"/>
      <c r="M13" s="19">
        <v>9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30</v>
      </c>
      <c r="G14" s="18">
        <v>9001</v>
      </c>
      <c r="H14" s="78" t="s">
        <v>150</v>
      </c>
      <c r="I14" s="78"/>
      <c r="J14" s="17"/>
      <c r="K14" s="18" t="s">
        <v>70</v>
      </c>
      <c r="L14" s="18"/>
      <c r="M14" s="19">
        <v>10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30</v>
      </c>
      <c r="G17" s="18">
        <v>9001</v>
      </c>
      <c r="H17" s="79" t="s">
        <v>151</v>
      </c>
      <c r="I17" s="79"/>
      <c r="J17" s="17"/>
      <c r="K17" s="18" t="s">
        <v>70</v>
      </c>
      <c r="L17" s="18"/>
      <c r="M17" s="19">
        <v>9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30</v>
      </c>
      <c r="G18" s="101">
        <v>9001</v>
      </c>
      <c r="H18" s="102" t="s">
        <v>151</v>
      </c>
      <c r="I18" s="102"/>
      <c r="J18" s="17"/>
      <c r="K18" s="18" t="s">
        <v>70</v>
      </c>
      <c r="L18" s="18"/>
      <c r="M18" s="19">
        <v>9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01">
        <v>9013</v>
      </c>
      <c r="H19" s="102" t="s">
        <v>165</v>
      </c>
      <c r="I19" s="102"/>
      <c r="J19" s="17"/>
      <c r="K19" s="18" t="s">
        <v>163</v>
      </c>
      <c r="L19" s="18"/>
      <c r="M19" s="19"/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100" t="s">
        <v>152</v>
      </c>
      <c r="I20" s="100"/>
      <c r="J20" s="17"/>
      <c r="K20" s="18" t="s">
        <v>70</v>
      </c>
      <c r="L20" s="18"/>
      <c r="M20" s="19">
        <v>10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01" t="s">
        <v>30</v>
      </c>
      <c r="G21" s="103">
        <v>9001</v>
      </c>
      <c r="H21" s="102" t="s">
        <v>153</v>
      </c>
      <c r="I21" s="102"/>
      <c r="J21" s="17"/>
      <c r="K21" s="18" t="s">
        <v>70</v>
      </c>
      <c r="L21" s="18"/>
      <c r="M21" s="19">
        <v>9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78" t="s">
        <v>154</v>
      </c>
      <c r="I24" s="78"/>
      <c r="J24" s="17"/>
      <c r="K24" s="18" t="s">
        <v>70</v>
      </c>
      <c r="L24" s="18"/>
      <c r="M24" s="19">
        <v>11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78" t="s">
        <v>154</v>
      </c>
      <c r="I25" s="78"/>
      <c r="J25" s="17"/>
      <c r="K25" s="18" t="s">
        <v>162</v>
      </c>
      <c r="L25" s="18"/>
      <c r="M25" s="19">
        <v>9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78" t="s">
        <v>155</v>
      </c>
      <c r="I26" s="78"/>
      <c r="J26" s="17"/>
      <c r="K26" s="18" t="s">
        <v>70</v>
      </c>
      <c r="L26" s="18"/>
      <c r="M26" s="19">
        <v>9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78" t="s">
        <v>155</v>
      </c>
      <c r="I27" s="78"/>
      <c r="J27" s="17"/>
      <c r="K27" s="18" t="s">
        <v>70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78" t="s">
        <v>156</v>
      </c>
      <c r="I28" s="78"/>
      <c r="J28" s="17"/>
      <c r="K28" s="18" t="s">
        <v>70</v>
      </c>
      <c r="L28" s="18"/>
      <c r="M28" s="19">
        <v>10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01" t="s">
        <v>30</v>
      </c>
      <c r="G31" s="103">
        <v>9001</v>
      </c>
      <c r="H31" s="78" t="s">
        <v>157</v>
      </c>
      <c r="I31" s="78"/>
      <c r="J31" s="17"/>
      <c r="K31" s="18" t="s">
        <v>70</v>
      </c>
      <c r="L31" s="18"/>
      <c r="M31" s="19">
        <v>11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01" t="s">
        <v>30</v>
      </c>
      <c r="G32" s="103">
        <v>9001</v>
      </c>
      <c r="H32" s="78" t="s">
        <v>157</v>
      </c>
      <c r="I32" s="78"/>
      <c r="J32" s="17"/>
      <c r="K32" s="18" t="s">
        <v>163</v>
      </c>
      <c r="L32" s="18"/>
      <c r="M32" s="19">
        <v>10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01" t="s">
        <v>30</v>
      </c>
      <c r="G33" s="103">
        <v>9001</v>
      </c>
      <c r="H33" s="78" t="s">
        <v>158</v>
      </c>
      <c r="I33" s="78"/>
      <c r="J33" s="17"/>
      <c r="K33" s="18" t="s">
        <v>163</v>
      </c>
      <c r="L33" s="18"/>
      <c r="M33" s="19">
        <v>10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01" t="s">
        <v>30</v>
      </c>
      <c r="G34" s="103">
        <v>9001</v>
      </c>
      <c r="H34" s="78" t="s">
        <v>159</v>
      </c>
      <c r="I34" s="78"/>
      <c r="J34" s="17"/>
      <c r="K34" s="18" t="s">
        <v>163</v>
      </c>
      <c r="L34" s="18"/>
      <c r="M34" s="19">
        <v>9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01" t="s">
        <v>30</v>
      </c>
      <c r="G35" s="103">
        <v>9001</v>
      </c>
      <c r="H35" s="78" t="s">
        <v>161</v>
      </c>
      <c r="I35" s="78"/>
      <c r="J35" s="17"/>
      <c r="K35" s="18" t="s">
        <v>163</v>
      </c>
      <c r="L35" s="18"/>
      <c r="M35" s="19">
        <v>9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01" t="s">
        <v>30</v>
      </c>
      <c r="G36" s="18">
        <v>9001</v>
      </c>
      <c r="H36" s="78" t="s">
        <v>164</v>
      </c>
      <c r="I36" s="78"/>
      <c r="J36" s="17"/>
      <c r="K36" s="18" t="s">
        <v>163</v>
      </c>
      <c r="L36" s="18"/>
      <c r="M36" s="19">
        <v>5</v>
      </c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01" t="s">
        <v>28</v>
      </c>
      <c r="G38" s="103">
        <v>9001</v>
      </c>
      <c r="H38" s="79" t="s">
        <v>160</v>
      </c>
      <c r="I38" s="78"/>
      <c r="J38" s="17"/>
      <c r="K38" s="18" t="s">
        <v>163</v>
      </c>
      <c r="L38" s="18"/>
      <c r="M38" s="19">
        <v>9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01" t="s">
        <v>30</v>
      </c>
      <c r="G39" s="103">
        <v>9001</v>
      </c>
      <c r="H39" s="79" t="s">
        <v>159</v>
      </c>
      <c r="I39" s="78"/>
      <c r="J39" s="17"/>
      <c r="K39" s="18" t="s">
        <v>163</v>
      </c>
      <c r="L39" s="18"/>
      <c r="M39" s="19">
        <v>10</v>
      </c>
    </row>
    <row r="40" spans="1:13" ht="30" customHeight="1" thickBot="1" x14ac:dyDescent="0.3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206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25.75</v>
      </c>
    </row>
  </sheetData>
  <mergeCells count="40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8" priority="2083" stopIfTrue="1">
      <formula>IF($A9=1,B9,)</formula>
    </cfRule>
    <cfRule type="expression" dxfId="47" priority="2084" stopIfTrue="1">
      <formula>IF($A9="",B9,)</formula>
    </cfRule>
  </conditionalFormatting>
  <conditionalFormatting sqref="E9">
    <cfRule type="expression" dxfId="46" priority="2085" stopIfTrue="1">
      <formula>IF($A9="",B9,"")</formula>
    </cfRule>
  </conditionalFormatting>
  <conditionalFormatting sqref="E10:E37">
    <cfRule type="expression" dxfId="45" priority="2086" stopIfTrue="1">
      <formula>IF($A10&lt;&gt;1,B10,"")</formula>
    </cfRule>
  </conditionalFormatting>
  <conditionalFormatting sqref="D9:D37">
    <cfRule type="expression" dxfId="44" priority="2087" stopIfTrue="1">
      <formula>IF($A9="",B9,)</formula>
    </cfRule>
  </conditionalFormatting>
  <conditionalFormatting sqref="G9:G30 G36">
    <cfRule type="expression" dxfId="43" priority="2088" stopIfTrue="1">
      <formula>#REF!="Freelancer"</formula>
    </cfRule>
    <cfRule type="expression" dxfId="42" priority="2089" stopIfTrue="1">
      <formula>#REF!="DTC Int. Staff"</formula>
    </cfRule>
  </conditionalFormatting>
  <conditionalFormatting sqref="G36 G15:G30">
    <cfRule type="expression" dxfId="41" priority="2081" stopIfTrue="1">
      <formula>$F$5="Freelancer"</formula>
    </cfRule>
    <cfRule type="expression" dxfId="40" priority="2082" stopIfTrue="1">
      <formula>$F$5="DTC Int. Staff"</formula>
    </cfRule>
  </conditionalFormatting>
  <conditionalFormatting sqref="G10:G14">
    <cfRule type="expression" dxfId="39" priority="31" stopIfTrue="1">
      <formula>#REF!="Freelancer"</formula>
    </cfRule>
    <cfRule type="expression" dxfId="38" priority="32" stopIfTrue="1">
      <formula>#REF!="DTC Int. Staff"</formula>
    </cfRule>
  </conditionalFormatting>
  <conditionalFormatting sqref="G10:G14">
    <cfRule type="expression" dxfId="37" priority="29" stopIfTrue="1">
      <formula>$F$5="Freelancer"</formula>
    </cfRule>
    <cfRule type="expression" dxfId="36" priority="30" stopIfTrue="1">
      <formula>$F$5="DTC Int. Staff"</formula>
    </cfRule>
  </conditionalFormatting>
  <conditionalFormatting sqref="C38">
    <cfRule type="expression" dxfId="31" priority="21" stopIfTrue="1">
      <formula>IF($A38=1,B38,)</formula>
    </cfRule>
    <cfRule type="expression" dxfId="30" priority="22" stopIfTrue="1">
      <formula>IF($A38="",B38,)</formula>
    </cfRule>
  </conditionalFormatting>
  <conditionalFormatting sqref="E38">
    <cfRule type="expression" dxfId="29" priority="23" stopIfTrue="1">
      <formula>IF($A38&lt;&gt;1,B38,"")</formula>
    </cfRule>
  </conditionalFormatting>
  <conditionalFormatting sqref="D38">
    <cfRule type="expression" dxfId="28" priority="24" stopIfTrue="1">
      <formula>IF($A38="",B38,)</formula>
    </cfRule>
  </conditionalFormatting>
  <conditionalFormatting sqref="C39">
    <cfRule type="expression" dxfId="27" priority="17" stopIfTrue="1">
      <formula>IF($A39=1,B39,)</formula>
    </cfRule>
    <cfRule type="expression" dxfId="26" priority="18" stopIfTrue="1">
      <formula>IF($A39="",B39,)</formula>
    </cfRule>
  </conditionalFormatting>
  <conditionalFormatting sqref="E39">
    <cfRule type="expression" dxfId="25" priority="19" stopIfTrue="1">
      <formula>IF($A39&lt;&gt;1,B39,"")</formula>
    </cfRule>
  </conditionalFormatting>
  <conditionalFormatting sqref="D39">
    <cfRule type="expression" dxfId="24" priority="20" stopIfTrue="1">
      <formula>IF($A39="",B39,)</formula>
    </cfRule>
  </conditionalFormatting>
  <conditionalFormatting sqref="G31 G33 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 G33 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2 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 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20" workbookViewId="0">
      <selection activeCell="A28" sqref="A28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 x14ac:dyDescent="0.25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5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5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5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5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5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5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5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5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5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5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5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5">
      <c r="A13" s="30" t="s">
        <v>100</v>
      </c>
      <c r="B13" s="30" t="s">
        <v>101</v>
      </c>
    </row>
    <row r="14" spans="1:14" x14ac:dyDescent="0.25">
      <c r="A14" s="30" t="s">
        <v>98</v>
      </c>
      <c r="B14" s="30" t="s">
        <v>99</v>
      </c>
      <c r="N14" s="40"/>
    </row>
    <row r="15" spans="1:14" x14ac:dyDescent="0.25">
      <c r="A15" s="30" t="s">
        <v>96</v>
      </c>
      <c r="B15" s="30" t="s">
        <v>97</v>
      </c>
    </row>
    <row r="16" spans="1:14" x14ac:dyDescent="0.25">
      <c r="A16" s="30" t="s">
        <v>94</v>
      </c>
      <c r="B16" s="30" t="s">
        <v>95</v>
      </c>
    </row>
    <row r="17" spans="1:14" x14ac:dyDescent="0.25">
      <c r="A17" s="30" t="s">
        <v>92</v>
      </c>
      <c r="B17" s="30" t="s">
        <v>93</v>
      </c>
      <c r="D17" s="31"/>
    </row>
    <row r="18" spans="1:14" x14ac:dyDescent="0.25">
      <c r="A18" s="30" t="s">
        <v>90</v>
      </c>
      <c r="B18" s="30" t="s">
        <v>91</v>
      </c>
      <c r="D18" s="31"/>
    </row>
    <row r="19" spans="1:14" x14ac:dyDescent="0.25">
      <c r="A19" s="30" t="s">
        <v>88</v>
      </c>
      <c r="B19" s="30" t="s">
        <v>89</v>
      </c>
      <c r="D19" s="31"/>
    </row>
    <row r="20" spans="1:14" x14ac:dyDescent="0.25">
      <c r="A20" s="30" t="s">
        <v>86</v>
      </c>
      <c r="B20" s="30" t="s">
        <v>87</v>
      </c>
      <c r="D20" s="31"/>
    </row>
    <row r="21" spans="1:14" x14ac:dyDescent="0.25">
      <c r="A21" s="30" t="s">
        <v>124</v>
      </c>
      <c r="B21" s="30" t="s">
        <v>125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126</v>
      </c>
      <c r="B24" s="30" t="s">
        <v>127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128</v>
      </c>
      <c r="B32" s="30" t="s">
        <v>129</v>
      </c>
      <c r="N32" s="40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130</v>
      </c>
      <c r="B34" s="30" t="s">
        <v>131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132</v>
      </c>
      <c r="B36" s="30" t="s">
        <v>133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134</v>
      </c>
      <c r="B42" s="30" t="s">
        <v>135</v>
      </c>
    </row>
    <row r="43" spans="1:2" x14ac:dyDescent="0.25">
      <c r="A43" s="30" t="s">
        <v>136</v>
      </c>
      <c r="B43" s="30" t="s">
        <v>137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138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139</v>
      </c>
      <c r="B49" s="30" t="s">
        <v>140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84</v>
      </c>
      <c r="B51" s="30" t="s">
        <v>85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82</v>
      </c>
      <c r="B55" s="30" t="s">
        <v>83</v>
      </c>
    </row>
    <row r="56" spans="1:2" x14ac:dyDescent="0.25">
      <c r="A56" s="30" t="s">
        <v>80</v>
      </c>
      <c r="B56" s="30" t="s">
        <v>81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2020-04-03T05:47:13Z</dcterms:modified>
</cp:coreProperties>
</file>