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2E5A1E89-9642-422E-95B9-1E144CC5F1F4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<sst xmlns="http://schemas.openxmlformats.org/spreadsheetml/2006/main" count="220" uniqueCount="164">
  <si>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</si>
  <si>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</si>
  <si>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</si>
  <si>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</si>
  <si>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</si>
  <si>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</si>
  <si>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</si>
  <si>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</si>
  <si>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</si>
  <si>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</si>
  <si>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</si>
  <si>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</si>
  <si>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</si>
  <si>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</si>
  <si>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</si>
  <si>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</si>
  <si>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</si>
  <si>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</si>
  <si>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</si>
  <si>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</si>
  <si>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</si>
  <si>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</si>
  <si>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</si>
  <si>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</si>
  <si>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</si>
  <si>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</si>
  <si>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</si>
  <si>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</si>
  <si>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</si>
  <si>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</si>
  <si>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</si>
  <si>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</si>
  <si>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</si>
  <si>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</si>
  <si>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</si>
  <si>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</si>
  <si>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</si>
  <si>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</si>
  <si>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</si>
  <si>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</si>
  <si>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</si>
  <si>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</si>
  <si>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</si>
  <si>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</si>
  <si>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</si>
  <si>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</si>
  <si>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</si>
  <si>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</si>
  <si>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</si>
  <si>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</si>
  <si>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</si>
  <si>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</si>
  <si>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</si>
  <si>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</si>
  <si>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</si>
  <si>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</si>
  <si>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</si>
  <si>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</si>
  <si>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</si>
  <si>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</si>
  <si>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</si>
  <si>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</si>
  <si>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</si>
  <si>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</si>
  <si>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</si>
  <si>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</si>
  <si>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</si>
  <si>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</si>
  <si>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</si>
  <si>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</si>
  <si>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</si>
  <si>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</si>
  <si>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</si>
  <si>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</si>
  <si>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</si>
  <si>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</si>
  <si>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</si>
  <si>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</si>
  <si>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</si>
  <si>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</si>
  <si>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</si>
  <si>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</si>
  <si>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</si>
  <si>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</si>
  <si>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</si>
  <si>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</si>
  <si>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</si>
  <si>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</si>
  <si>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</si>
  <si>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</si>
  <si>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</si>
  <si>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</si>
  <si>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</si>
  <si>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</si>
  <si>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</si>
  <si>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</si>
  <si>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</si>
  <si>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</si>
  <si>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</si>
  <si>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</si>
  <si>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</si>
  <si>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</si>
  <si>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</si>
  <si>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</si>
  <si>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</si>
  <si>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</si>
  <si>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</si>
  <si>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</si>
  <si>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</si>
  <si>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</si>
  <si>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</si>
  <si>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</si>
  <si>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</si>
  <si>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</si>
  <si>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</si>
  <si>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</si>
  <si>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</si>
  <si>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</si>
  <si>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</si>
  <si>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</si>
  <si>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</si>
  <si>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</si>
  <si>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</si>
  <si>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</si>
  <si>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</si>
  <si>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</si>
  <si>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</si>
  <si>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</si>
  <si>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</si>
  <si>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</si>
  <si>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</si>
  <si>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</si>
  <si>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</si>
  <si>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</si>
  <si>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</si>
  <si>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</si>
  <si>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</si>
  <si>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</si>
  <si>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</si>
  <si>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</si>
  <si>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</si>
  <si>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</si>
  <si>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</si>
  <si>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</si>
  <si>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</si>
  <si>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</si>
  <si>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Pemika</t>
  </si>
  <si>
    <t>Hongthong</t>
  </si>
  <si>
    <t>TIME055</t>
  </si>
  <si>
    <t>Data Collection</t>
  </si>
  <si>
    <t>Project Planning and Meeting with P'Dome</t>
  </si>
  <si>
    <t>Data Preparation and Meeting with NIA Team</t>
  </si>
  <si>
    <t>Develop Valuation Platform</t>
  </si>
  <si>
    <t>NIA</t>
  </si>
  <si>
    <t>Sending out an email to 326 innovative projects #1</t>
  </si>
  <si>
    <t>Follow up email and phone interview</t>
  </si>
  <si>
    <t>Sending out an email to 326 innovative projects #2</t>
  </si>
  <si>
    <t>IOP Workshop with Clients</t>
  </si>
  <si>
    <t>NIA Project Calculation</t>
  </si>
  <si>
    <t>Inception Report</t>
  </si>
  <si>
    <t>Revise Economic and Social Model</t>
  </si>
  <si>
    <t>Economic and Social Valuation Summary/ IOP Site Visit Shortlist</t>
  </si>
  <si>
    <t>EcoSo Model/ Economic and Social Valuation Summary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</si>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</sst>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J52" sqref="J52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X15" sqref="X1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Pemika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Hongthong</v>
      </c>
      <c r="G4" s="33"/>
      <c r="I4" s="3"/>
      <c r="J4" s="3"/>
      <c r="K4" s="39"/>
      <c r="L4" s="39"/>
      <c r="M4" s="39"/>
    </row>
    <row r="5" spans="1:16" ht="19.5" customHeight="1" x14ac:dyDescent="0.2">
      <c r="D5" s="81" t="s">
        <v>68</v>
      </c>
      <c r="E5" s="82"/>
      <c r="F5" s="38" t="str">
        <f>'Information-General Settings'!D6</f>
        <v>TIME055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3"/>
      <c r="L6" s="83"/>
      <c r="M6" s="83"/>
    </row>
    <row r="7" spans="1:16" ht="12.75" customHeight="1" x14ac:dyDescent="0.2">
      <c r="B7" s="1">
        <f>MONTH(E9)</f>
        <v>3</v>
      </c>
      <c r="C7" s="92"/>
      <c r="D7" s="94">
        <v>43891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92</v>
      </c>
      <c r="G10" s="18">
        <v>9001</v>
      </c>
      <c r="H10" s="78" t="s">
        <v>149</v>
      </c>
      <c r="I10" s="78"/>
      <c r="J10" s="17"/>
      <c r="K10" s="18" t="s">
        <v>153</v>
      </c>
      <c r="L10" s="18"/>
      <c r="M10" s="19">
        <v>8</v>
      </c>
      <c r="O10" s="8" t="s">
        <v>71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92</v>
      </c>
      <c r="G11" s="18">
        <v>9001</v>
      </c>
      <c r="H11" s="78" t="s">
        <v>150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92</v>
      </c>
      <c r="G12" s="18">
        <v>9001</v>
      </c>
      <c r="H12" s="78" t="s">
        <v>151</v>
      </c>
      <c r="I12" s="78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92</v>
      </c>
      <c r="G13" s="18">
        <v>9001</v>
      </c>
      <c r="H13" s="78" t="s">
        <v>152</v>
      </c>
      <c r="I13" s="78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92</v>
      </c>
      <c r="G14" s="18">
        <v>9001</v>
      </c>
      <c r="H14" s="78" t="s">
        <v>152</v>
      </c>
      <c r="I14" s="78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9"/>
      <c r="I15" s="79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9"/>
      <c r="I16" s="79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92</v>
      </c>
      <c r="G17" s="18">
        <v>9001</v>
      </c>
      <c r="H17" s="78" t="s">
        <v>154</v>
      </c>
      <c r="I17" s="78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92</v>
      </c>
      <c r="G18" s="18">
        <v>9001</v>
      </c>
      <c r="H18" s="78" t="s">
        <v>155</v>
      </c>
      <c r="I18" s="78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92</v>
      </c>
      <c r="G19" s="18">
        <v>9001</v>
      </c>
      <c r="H19" s="78" t="s">
        <v>156</v>
      </c>
      <c r="I19" s="78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92</v>
      </c>
      <c r="G20" s="18">
        <v>9001</v>
      </c>
      <c r="H20" s="78" t="s">
        <v>157</v>
      </c>
      <c r="I20" s="78"/>
      <c r="J20" s="17"/>
      <c r="K20" s="18" t="s">
        <v>153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92</v>
      </c>
      <c r="G21" s="18">
        <v>9001</v>
      </c>
      <c r="H21" s="78" t="s">
        <v>158</v>
      </c>
      <c r="I21" s="78"/>
      <c r="J21" s="17"/>
      <c r="K21" s="18" t="s">
        <v>163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9"/>
      <c r="I22" s="79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9"/>
      <c r="I23" s="79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92</v>
      </c>
      <c r="G24" s="18">
        <v>9001</v>
      </c>
      <c r="H24" s="78" t="s">
        <v>155</v>
      </c>
      <c r="I24" s="78"/>
      <c r="J24" s="17"/>
      <c r="K24" s="18" t="s">
        <v>163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92</v>
      </c>
      <c r="G25" s="18">
        <v>9001</v>
      </c>
      <c r="H25" s="78" t="s">
        <v>159</v>
      </c>
      <c r="I25" s="78"/>
      <c r="J25" s="17"/>
      <c r="K25" s="18" t="s">
        <v>163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92</v>
      </c>
      <c r="G26" s="18">
        <v>9001</v>
      </c>
      <c r="H26" s="78" t="s">
        <v>159</v>
      </c>
      <c r="I26" s="78"/>
      <c r="J26" s="17"/>
      <c r="K26" s="18" t="s">
        <v>163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92</v>
      </c>
      <c r="G27" s="18">
        <v>9001</v>
      </c>
      <c r="H27" s="78" t="s">
        <v>160</v>
      </c>
      <c r="I27" s="78"/>
      <c r="J27" s="17"/>
      <c r="K27" s="18" t="s">
        <v>163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92</v>
      </c>
      <c r="G28" s="18">
        <v>9001</v>
      </c>
      <c r="H28" s="78" t="s">
        <v>155</v>
      </c>
      <c r="I28" s="78"/>
      <c r="J28" s="17"/>
      <c r="K28" s="18" t="s">
        <v>163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9"/>
      <c r="I29" s="79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9"/>
      <c r="I30" s="79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92</v>
      </c>
      <c r="G31" s="18">
        <v>9001</v>
      </c>
      <c r="H31" s="78" t="s">
        <v>155</v>
      </c>
      <c r="I31" s="78"/>
      <c r="J31" s="17"/>
      <c r="K31" s="18" t="s">
        <v>163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102</v>
      </c>
      <c r="G32" s="18">
        <v>9001</v>
      </c>
      <c r="H32" s="78" t="s">
        <v>103</v>
      </c>
      <c r="I32" s="78"/>
      <c r="J32" s="17"/>
      <c r="K32" s="18" t="s">
        <v>163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102</v>
      </c>
      <c r="G33" s="18">
        <v>9001</v>
      </c>
      <c r="H33" s="78" t="s">
        <v>103</v>
      </c>
      <c r="I33" s="78"/>
      <c r="J33" s="17"/>
      <c r="K33" s="18" t="s">
        <v>163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92</v>
      </c>
      <c r="G34" s="18">
        <v>9001</v>
      </c>
      <c r="H34" s="78" t="s">
        <v>155</v>
      </c>
      <c r="I34" s="78"/>
      <c r="J34" s="17"/>
      <c r="K34" s="18" t="s">
        <v>163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92</v>
      </c>
      <c r="G35" s="18">
        <v>9001</v>
      </c>
      <c r="H35" s="78" t="s">
        <v>155</v>
      </c>
      <c r="I35" s="78"/>
      <c r="J35" s="17"/>
      <c r="K35" s="18" t="s">
        <v>163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9"/>
      <c r="I36" s="79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80"/>
      <c r="I37" s="79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92</v>
      </c>
      <c r="G38" s="18">
        <v>9001</v>
      </c>
      <c r="H38" s="78" t="s">
        <v>161</v>
      </c>
      <c r="I38" s="78"/>
      <c r="J38" s="17"/>
      <c r="K38" s="18" t="s">
        <v>163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92</v>
      </c>
      <c r="G39" s="18">
        <v>9001</v>
      </c>
      <c r="H39" s="78" t="s">
        <v>162</v>
      </c>
      <c r="I39" s="78"/>
      <c r="J39" s="17"/>
      <c r="K39" s="18" t="s">
        <v>163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176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22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44" priority="2091" stopIfTrue="1">
      <formula>IF($A9=1,B9,)</formula>
    </cfRule>
    <cfRule type="expression" dxfId="43" priority="2092" stopIfTrue="1">
      <formula>IF($A9="",B9,)</formula>
    </cfRule>
  </conditionalFormatting>
  <conditionalFormatting sqref="E9">
    <cfRule type="expression" dxfId="42" priority="2093" stopIfTrue="1">
      <formula>IF($A9="",B9,"")</formula>
    </cfRule>
  </conditionalFormatting>
  <conditionalFormatting sqref="E10:E37">
    <cfRule type="expression" dxfId="41" priority="2094" stopIfTrue="1">
      <formula>IF($A10&lt;&gt;1,B10,"")</formula>
    </cfRule>
  </conditionalFormatting>
  <conditionalFormatting sqref="D9:D37">
    <cfRule type="expression" dxfId="40" priority="2095" stopIfTrue="1">
      <formula>IF($A9="",B9,)</formula>
    </cfRule>
  </conditionalFormatting>
  <conditionalFormatting sqref="G9:G16 G22:G23 G29:G30 G36">
    <cfRule type="expression" dxfId="39" priority="2096" stopIfTrue="1">
      <formula>#REF!="Freelancer"</formula>
    </cfRule>
    <cfRule type="expression" dxfId="38" priority="2097" stopIfTrue="1">
      <formula>#REF!="DTC Int. Staff"</formula>
    </cfRule>
  </conditionalFormatting>
  <conditionalFormatting sqref="G36 G22:G23 G29:G30 G15:G16">
    <cfRule type="expression" dxfId="37" priority="2089" stopIfTrue="1">
      <formula>$F$5="Freelancer"</formula>
    </cfRule>
    <cfRule type="expression" dxfId="36" priority="2090" stopIfTrue="1">
      <formula>$F$5="DTC Int. Staff"</formula>
    </cfRule>
  </conditionalFormatting>
  <conditionalFormatting sqref="G10:G14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10:G14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C38">
    <cfRule type="expression" dxfId="31" priority="29" stopIfTrue="1">
      <formula>IF($A38=1,B38,)</formula>
    </cfRule>
    <cfRule type="expression" dxfId="30" priority="30" stopIfTrue="1">
      <formula>IF($A38="",B38,)</formula>
    </cfRule>
  </conditionalFormatting>
  <conditionalFormatting sqref="E38">
    <cfRule type="expression" dxfId="29" priority="31" stopIfTrue="1">
      <formula>IF($A38&lt;&gt;1,B38,"")</formula>
    </cfRule>
  </conditionalFormatting>
  <conditionalFormatting sqref="D38">
    <cfRule type="expression" dxfId="28" priority="32" stopIfTrue="1">
      <formula>IF($A38="",B38,)</formula>
    </cfRule>
  </conditionalFormatting>
  <conditionalFormatting sqref="C39">
    <cfRule type="expression" dxfId="27" priority="25" stopIfTrue="1">
      <formula>IF($A39=1,B39,)</formula>
    </cfRule>
    <cfRule type="expression" dxfId="26" priority="26" stopIfTrue="1">
      <formula>IF($A39="",B39,)</formula>
    </cfRule>
  </conditionalFormatting>
  <conditionalFormatting sqref="E39">
    <cfRule type="expression" dxfId="25" priority="27" stopIfTrue="1">
      <formula>IF($A39&lt;&gt;1,B39,"")</formula>
    </cfRule>
  </conditionalFormatting>
  <conditionalFormatting sqref="D39">
    <cfRule type="expression" dxfId="24" priority="28" stopIfTrue="1">
      <formula>IF($A39="",B39,)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7:G2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4:G2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4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1:G3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: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E18" sqref="E18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2020-04-07T03:43:48Z</dcterms:modified>
</cp:coreProperties>
</file>