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AC46EE89-FC80-4E79-A183-61333D06F8F4}" xr6:coauthVersionLast="45" xr6:coauthVersionMax="45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April" sheetId="38" r:id="rId5"/>
    <sheet name="May" sheetId="39" r:id="rId6"/>
    <sheet name="DropDownLists" sheetId="23" r:id="rId7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9" l="1"/>
  <c r="M41" i="39" s="1"/>
  <c r="P12" i="39"/>
  <c r="P11" i="39"/>
  <c r="P10" i="39"/>
  <c r="E9" i="39"/>
  <c r="E10" i="39" s="1"/>
  <c r="F5" i="39"/>
  <c r="F4" i="39"/>
  <c r="F3" i="39"/>
  <c r="B10" i="39" l="1"/>
  <c r="E11" i="39"/>
  <c r="B9" i="39"/>
  <c r="B7" i="39"/>
  <c r="M40" i="38"/>
  <c r="M41" i="38" s="1"/>
  <c r="P12" i="38"/>
  <c r="P11" i="38"/>
  <c r="P10" i="38"/>
  <c r="E9" i="38"/>
  <c r="E10" i="38" s="1"/>
  <c r="F5" i="38"/>
  <c r="F4" i="38"/>
  <c r="F3" i="38"/>
  <c r="M40" i="37"/>
  <c r="M41" i="37" s="1"/>
  <c r="P12" i="37"/>
  <c r="P11" i="37"/>
  <c r="P10" i="37"/>
  <c r="E9" i="37"/>
  <c r="B9" i="37" s="1"/>
  <c r="F5" i="37"/>
  <c r="F4" i="37"/>
  <c r="F3" i="37"/>
  <c r="D10" i="39" l="1"/>
  <c r="A10" i="39"/>
  <c r="A9" i="39"/>
  <c r="D9" i="39"/>
  <c r="B11" i="39"/>
  <c r="E12" i="39"/>
  <c r="B9" i="38"/>
  <c r="A9" i="38" s="1"/>
  <c r="B10" i="38"/>
  <c r="E11" i="38"/>
  <c r="B7" i="38"/>
  <c r="B7" i="37"/>
  <c r="E10" i="37"/>
  <c r="D9" i="37"/>
  <c r="A9" i="37"/>
  <c r="M40" i="36"/>
  <c r="M41" i="36" s="1"/>
  <c r="P12" i="36"/>
  <c r="P11" i="36"/>
  <c r="P10" i="36"/>
  <c r="E9" i="36"/>
  <c r="E10" i="36" s="1"/>
  <c r="F5" i="36"/>
  <c r="F4" i="36"/>
  <c r="F3" i="36"/>
  <c r="B12" i="39" l="1"/>
  <c r="E13" i="39"/>
  <c r="A11" i="39"/>
  <c r="D11" i="39"/>
  <c r="D9" i="38"/>
  <c r="A10" i="38"/>
  <c r="D10" i="38"/>
  <c r="B11" i="38"/>
  <c r="E12" i="38"/>
  <c r="E11" i="37"/>
  <c r="B10" i="37"/>
  <c r="E11" i="36"/>
  <c r="B10" i="36"/>
  <c r="B7" i="36"/>
  <c r="B9" i="36"/>
  <c r="F5" i="34"/>
  <c r="F4" i="34"/>
  <c r="F3" i="34"/>
  <c r="D12" i="39" l="1"/>
  <c r="A12" i="39"/>
  <c r="B13" i="39"/>
  <c r="E14" i="39"/>
  <c r="B12" i="38"/>
  <c r="E13" i="38"/>
  <c r="A11" i="38"/>
  <c r="D11" i="38"/>
  <c r="D10" i="37"/>
  <c r="A10" i="37"/>
  <c r="B11" i="37"/>
  <c r="E12" i="37"/>
  <c r="B11" i="36"/>
  <c r="E12" i="36"/>
  <c r="D9" i="36"/>
  <c r="A9" i="36"/>
  <c r="D10" i="36"/>
  <c r="A10" i="36"/>
  <c r="P12" i="34"/>
  <c r="B14" i="39" l="1"/>
  <c r="E15" i="39"/>
  <c r="D13" i="39"/>
  <c r="A13" i="39"/>
  <c r="D12" i="38"/>
  <c r="A12" i="38"/>
  <c r="B13" i="38"/>
  <c r="E14" i="38"/>
  <c r="B12" i="37"/>
  <c r="E13" i="37"/>
  <c r="D11" i="37"/>
  <c r="A11" i="37"/>
  <c r="E13" i="36"/>
  <c r="B12" i="36"/>
  <c r="D11" i="36"/>
  <c r="A11" i="36"/>
  <c r="P11" i="34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A14" i="39" l="1"/>
  <c r="D14" i="39"/>
  <c r="B15" i="39"/>
  <c r="E16" i="39"/>
  <c r="D13" i="38"/>
  <c r="A13" i="38"/>
  <c r="B14" i="38"/>
  <c r="E15" i="38"/>
  <c r="B13" i="37"/>
  <c r="E14" i="37"/>
  <c r="D12" i="37"/>
  <c r="A12" i="37"/>
  <c r="D12" i="36"/>
  <c r="A12" i="36"/>
  <c r="B13" i="36"/>
  <c r="E14" i="36"/>
  <c r="B7" i="34"/>
  <c r="B9" i="34"/>
  <c r="D9" i="34" s="1"/>
  <c r="M40" i="34"/>
  <c r="M41" i="34" s="1"/>
  <c r="B16" i="39" l="1"/>
  <c r="E17" i="39"/>
  <c r="A15" i="39"/>
  <c r="D15" i="39"/>
  <c r="D14" i="38"/>
  <c r="A14" i="38"/>
  <c r="B15" i="38"/>
  <c r="E16" i="38"/>
  <c r="E15" i="37"/>
  <c r="B14" i="37"/>
  <c r="A13" i="37"/>
  <c r="D13" i="37"/>
  <c r="B14" i="36"/>
  <c r="E15" i="36"/>
  <c r="A13" i="36"/>
  <c r="D13" i="36"/>
  <c r="A9" i="34"/>
  <c r="B10" i="34"/>
  <c r="A16" i="39" l="1"/>
  <c r="D16" i="39"/>
  <c r="B17" i="39"/>
  <c r="E18" i="39"/>
  <c r="D15" i="38"/>
  <c r="A15" i="38"/>
  <c r="B16" i="38"/>
  <c r="E17" i="38"/>
  <c r="D14" i="37"/>
  <c r="A14" i="37"/>
  <c r="B15" i="37"/>
  <c r="E16" i="37"/>
  <c r="B15" i="36"/>
  <c r="E16" i="36"/>
  <c r="A14" i="36"/>
  <c r="D14" i="36"/>
  <c r="D10" i="34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B18" i="39" l="1"/>
  <c r="E19" i="39"/>
  <c r="D17" i="39"/>
  <c r="A17" i="39"/>
  <c r="A16" i="38"/>
  <c r="D16" i="38"/>
  <c r="B17" i="38"/>
  <c r="E18" i="38"/>
  <c r="B16" i="37"/>
  <c r="E17" i="37"/>
  <c r="D15" i="37"/>
  <c r="A15" i="37"/>
  <c r="D15" i="36"/>
  <c r="A15" i="36"/>
  <c r="B16" i="36"/>
  <c r="E17" i="36"/>
  <c r="E39" i="34"/>
  <c r="E37" i="34"/>
  <c r="E38" i="34"/>
  <c r="D11" i="34"/>
  <c r="A11" i="34"/>
  <c r="D12" i="34"/>
  <c r="A12" i="34"/>
  <c r="B13" i="34"/>
  <c r="A18" i="39" l="1"/>
  <c r="D18" i="39"/>
  <c r="B19" i="39"/>
  <c r="E20" i="39"/>
  <c r="B18" i="38"/>
  <c r="E19" i="38"/>
  <c r="D17" i="38"/>
  <c r="A17" i="38"/>
  <c r="B17" i="37"/>
  <c r="E18" i="37"/>
  <c r="D16" i="37"/>
  <c r="A16" i="37"/>
  <c r="D16" i="36"/>
  <c r="A16" i="36"/>
  <c r="B17" i="36"/>
  <c r="E18" i="36"/>
  <c r="B14" i="34"/>
  <c r="D13" i="34"/>
  <c r="A13" i="34"/>
  <c r="D19" i="39" l="1"/>
  <c r="A19" i="39"/>
  <c r="B20" i="39"/>
  <c r="E21" i="39"/>
  <c r="B19" i="38"/>
  <c r="E20" i="38"/>
  <c r="A18" i="38"/>
  <c r="D18" i="38"/>
  <c r="E19" i="37"/>
  <c r="B18" i="37"/>
  <c r="A17" i="37"/>
  <c r="D17" i="37"/>
  <c r="B18" i="36"/>
  <c r="E19" i="36"/>
  <c r="D17" i="36"/>
  <c r="A17" i="36"/>
  <c r="D14" i="34"/>
  <c r="A14" i="34"/>
  <c r="B15" i="34"/>
  <c r="B21" i="39" l="1"/>
  <c r="E22" i="39"/>
  <c r="A20" i="39"/>
  <c r="D20" i="39"/>
  <c r="B20" i="38"/>
  <c r="E21" i="38"/>
  <c r="D19" i="38"/>
  <c r="A19" i="38"/>
  <c r="D18" i="37"/>
  <c r="A18" i="37"/>
  <c r="B19" i="37"/>
  <c r="E20" i="37"/>
  <c r="B19" i="36"/>
  <c r="E20" i="36"/>
  <c r="A18" i="36"/>
  <c r="D18" i="36"/>
  <c r="D15" i="34"/>
  <c r="A15" i="34"/>
  <c r="B16" i="34"/>
  <c r="D16" i="34" s="1"/>
  <c r="A21" i="39" l="1"/>
  <c r="D21" i="39"/>
  <c r="B22" i="39"/>
  <c r="E23" i="39"/>
  <c r="B21" i="38"/>
  <c r="E22" i="38"/>
  <c r="D20" i="38"/>
  <c r="A20" i="38"/>
  <c r="D19" i="37"/>
  <c r="A19" i="37"/>
  <c r="E21" i="37"/>
  <c r="B20" i="37"/>
  <c r="B20" i="36"/>
  <c r="E21" i="36"/>
  <c r="D19" i="36"/>
  <c r="A19" i="36"/>
  <c r="A16" i="34"/>
  <c r="B17" i="34"/>
  <c r="D17" i="34" s="1"/>
  <c r="A22" i="39" l="1"/>
  <c r="D22" i="39"/>
  <c r="B23" i="39"/>
  <c r="E24" i="39"/>
  <c r="B22" i="38"/>
  <c r="E23" i="38"/>
  <c r="D21" i="38"/>
  <c r="A21" i="38"/>
  <c r="B21" i="37"/>
  <c r="E22" i="37"/>
  <c r="A20" i="37"/>
  <c r="D20" i="37"/>
  <c r="B21" i="36"/>
  <c r="E22" i="36"/>
  <c r="A20" i="36"/>
  <c r="D20" i="36"/>
  <c r="A17" i="34"/>
  <c r="B18" i="34"/>
  <c r="D18" i="34" s="1"/>
  <c r="B24" i="39" l="1"/>
  <c r="E25" i="39"/>
  <c r="D23" i="39"/>
  <c r="A23" i="39"/>
  <c r="B23" i="38"/>
  <c r="E24" i="38"/>
  <c r="A22" i="38"/>
  <c r="D22" i="38"/>
  <c r="B22" i="37"/>
  <c r="E23" i="37"/>
  <c r="A21" i="37"/>
  <c r="D21" i="37"/>
  <c r="B22" i="36"/>
  <c r="E23" i="36"/>
  <c r="D21" i="36"/>
  <c r="A21" i="36"/>
  <c r="B19" i="34"/>
  <c r="A18" i="34"/>
  <c r="B25" i="39" l="1"/>
  <c r="E26" i="39"/>
  <c r="A24" i="39"/>
  <c r="D24" i="39"/>
  <c r="B24" i="38"/>
  <c r="E25" i="38"/>
  <c r="D23" i="38"/>
  <c r="A23" i="38"/>
  <c r="B23" i="37"/>
  <c r="E24" i="37"/>
  <c r="D22" i="37"/>
  <c r="A22" i="37"/>
  <c r="A22" i="36"/>
  <c r="D22" i="36"/>
  <c r="B23" i="36"/>
  <c r="E24" i="36"/>
  <c r="D19" i="34"/>
  <c r="A19" i="34"/>
  <c r="B20" i="34"/>
  <c r="B26" i="39" l="1"/>
  <c r="E27" i="39"/>
  <c r="D25" i="39"/>
  <c r="A25" i="39"/>
  <c r="B25" i="38"/>
  <c r="E26" i="38"/>
  <c r="A24" i="38"/>
  <c r="D24" i="38"/>
  <c r="B24" i="37"/>
  <c r="E25" i="37"/>
  <c r="A23" i="37"/>
  <c r="D23" i="37"/>
  <c r="B24" i="36"/>
  <c r="E25" i="36"/>
  <c r="D23" i="36"/>
  <c r="A23" i="36"/>
  <c r="D20" i="34"/>
  <c r="A20" i="34"/>
  <c r="B21" i="34"/>
  <c r="B27" i="39" l="1"/>
  <c r="E28" i="39"/>
  <c r="A26" i="39"/>
  <c r="D26" i="39"/>
  <c r="B26" i="38"/>
  <c r="E27" i="38"/>
  <c r="D25" i="38"/>
  <c r="A25" i="38"/>
  <c r="B25" i="37"/>
  <c r="E26" i="37"/>
  <c r="D24" i="37"/>
  <c r="A24" i="37"/>
  <c r="A24" i="36"/>
  <c r="D24" i="36"/>
  <c r="B25" i="36"/>
  <c r="E26" i="36"/>
  <c r="D21" i="34"/>
  <c r="A21" i="34"/>
  <c r="B22" i="34"/>
  <c r="B28" i="39" l="1"/>
  <c r="E29" i="39"/>
  <c r="D27" i="39"/>
  <c r="A27" i="39"/>
  <c r="A26" i="38"/>
  <c r="D26" i="38"/>
  <c r="B27" i="38"/>
  <c r="E28" i="38"/>
  <c r="B26" i="37"/>
  <c r="E27" i="37"/>
  <c r="A25" i="37"/>
  <c r="D25" i="37"/>
  <c r="B26" i="36"/>
  <c r="E27" i="36"/>
  <c r="D25" i="36"/>
  <c r="A25" i="36"/>
  <c r="D22" i="34"/>
  <c r="A22" i="34"/>
  <c r="B23" i="34"/>
  <c r="B29" i="39" l="1"/>
  <c r="E30" i="39"/>
  <c r="A28" i="39"/>
  <c r="D28" i="39"/>
  <c r="B28" i="38"/>
  <c r="E29" i="38"/>
  <c r="D27" i="38"/>
  <c r="A27" i="38"/>
  <c r="E28" i="37"/>
  <c r="B27" i="37"/>
  <c r="A26" i="37"/>
  <c r="D26" i="37"/>
  <c r="B27" i="36"/>
  <c r="E28" i="36"/>
  <c r="D26" i="36"/>
  <c r="A26" i="36"/>
  <c r="D23" i="34"/>
  <c r="A23" i="34"/>
  <c r="B24" i="34"/>
  <c r="B30" i="39" l="1"/>
  <c r="E31" i="39"/>
  <c r="D29" i="39"/>
  <c r="A29" i="39"/>
  <c r="B29" i="38"/>
  <c r="E30" i="38"/>
  <c r="D28" i="38"/>
  <c r="A28" i="38"/>
  <c r="D27" i="37"/>
  <c r="A27" i="37"/>
  <c r="E29" i="37"/>
  <c r="B28" i="37"/>
  <c r="B28" i="36"/>
  <c r="E29" i="36"/>
  <c r="D27" i="36"/>
  <c r="A27" i="36"/>
  <c r="D24" i="34"/>
  <c r="A24" i="34"/>
  <c r="B25" i="34"/>
  <c r="B31" i="39" l="1"/>
  <c r="E32" i="39"/>
  <c r="A30" i="39"/>
  <c r="D30" i="39"/>
  <c r="B30" i="38"/>
  <c r="E31" i="38"/>
  <c r="D29" i="38"/>
  <c r="A29" i="38"/>
  <c r="B29" i="37"/>
  <c r="E30" i="37"/>
  <c r="A28" i="37"/>
  <c r="D28" i="37"/>
  <c r="B29" i="36"/>
  <c r="E30" i="36"/>
  <c r="A28" i="36"/>
  <c r="D28" i="36"/>
  <c r="D25" i="34"/>
  <c r="A25" i="34"/>
  <c r="B26" i="34"/>
  <c r="B32" i="39" l="1"/>
  <c r="E33" i="39"/>
  <c r="D31" i="39"/>
  <c r="A31" i="39"/>
  <c r="A30" i="38"/>
  <c r="D30" i="38"/>
  <c r="B31" i="38"/>
  <c r="E32" i="38"/>
  <c r="B30" i="37"/>
  <c r="E31" i="37"/>
  <c r="D29" i="37"/>
  <c r="A29" i="37"/>
  <c r="B30" i="36"/>
  <c r="E31" i="36"/>
  <c r="D29" i="36"/>
  <c r="A29" i="36"/>
  <c r="B27" i="34"/>
  <c r="D26" i="34"/>
  <c r="A26" i="34"/>
  <c r="B33" i="39" l="1"/>
  <c r="E34" i="39"/>
  <c r="A32" i="39"/>
  <c r="D32" i="39"/>
  <c r="D31" i="38"/>
  <c r="A31" i="38"/>
  <c r="B32" i="38"/>
  <c r="E33" i="38"/>
  <c r="B31" i="37"/>
  <c r="E32" i="37"/>
  <c r="A30" i="37"/>
  <c r="D30" i="37"/>
  <c r="A30" i="36"/>
  <c r="D30" i="36"/>
  <c r="B31" i="36"/>
  <c r="E32" i="36"/>
  <c r="D27" i="34"/>
  <c r="A27" i="34"/>
  <c r="B28" i="34"/>
  <c r="B34" i="39" l="1"/>
  <c r="E35" i="39"/>
  <c r="D33" i="39"/>
  <c r="A33" i="39"/>
  <c r="B33" i="38"/>
  <c r="E34" i="38"/>
  <c r="A32" i="38"/>
  <c r="D32" i="38"/>
  <c r="B32" i="37"/>
  <c r="E33" i="37"/>
  <c r="D31" i="37"/>
  <c r="A31" i="37"/>
  <c r="B32" i="36"/>
  <c r="E33" i="36"/>
  <c r="D31" i="36"/>
  <c r="A31" i="36"/>
  <c r="D28" i="34"/>
  <c r="A28" i="34"/>
  <c r="B29" i="34"/>
  <c r="B35" i="39" l="1"/>
  <c r="E36" i="39"/>
  <c r="A34" i="39"/>
  <c r="D34" i="39"/>
  <c r="D33" i="38"/>
  <c r="A33" i="38"/>
  <c r="B34" i="38"/>
  <c r="E35" i="38"/>
  <c r="B33" i="37"/>
  <c r="E34" i="37"/>
  <c r="A32" i="37"/>
  <c r="D32" i="37"/>
  <c r="B33" i="36"/>
  <c r="E34" i="36"/>
  <c r="A32" i="36"/>
  <c r="D32" i="36"/>
  <c r="D29" i="34"/>
  <c r="A29" i="34"/>
  <c r="B30" i="34"/>
  <c r="B38" i="39" l="1"/>
  <c r="B36" i="39"/>
  <c r="E39" i="39"/>
  <c r="E37" i="39"/>
  <c r="B39" i="39"/>
  <c r="B37" i="39"/>
  <c r="E38" i="39"/>
  <c r="D35" i="39"/>
  <c r="A35" i="39"/>
  <c r="A34" i="38"/>
  <c r="D34" i="38"/>
  <c r="B35" i="38"/>
  <c r="E36" i="38"/>
  <c r="B34" i="37"/>
  <c r="E35" i="37"/>
  <c r="A33" i="37"/>
  <c r="D33" i="37"/>
  <c r="B34" i="36"/>
  <c r="E35" i="36"/>
  <c r="D33" i="36"/>
  <c r="A33" i="36"/>
  <c r="D30" i="34"/>
  <c r="A30" i="34"/>
  <c r="B31" i="34"/>
  <c r="D39" i="39" l="1"/>
  <c r="A39" i="39"/>
  <c r="D37" i="39"/>
  <c r="A37" i="39"/>
  <c r="D36" i="39"/>
  <c r="A36" i="39"/>
  <c r="A38" i="39"/>
  <c r="D38" i="39"/>
  <c r="B38" i="38"/>
  <c r="B36" i="38"/>
  <c r="B39" i="38"/>
  <c r="B37" i="38"/>
  <c r="E39" i="38"/>
  <c r="E37" i="38"/>
  <c r="E38" i="38"/>
  <c r="D35" i="38"/>
  <c r="A35" i="38"/>
  <c r="B35" i="37"/>
  <c r="E36" i="37"/>
  <c r="D34" i="37"/>
  <c r="A34" i="37"/>
  <c r="B35" i="36"/>
  <c r="E36" i="36"/>
  <c r="A34" i="36"/>
  <c r="D34" i="36"/>
  <c r="D31" i="34"/>
  <c r="A31" i="34"/>
  <c r="B32" i="34"/>
  <c r="D38" i="38" l="1"/>
  <c r="A38" i="38"/>
  <c r="D37" i="38"/>
  <c r="A37" i="38"/>
  <c r="D39" i="38"/>
  <c r="A39" i="38"/>
  <c r="A36" i="38"/>
  <c r="D36" i="38"/>
  <c r="B39" i="37"/>
  <c r="B37" i="37"/>
  <c r="B36" i="37"/>
  <c r="E37" i="37"/>
  <c r="E38" i="37"/>
  <c r="B38" i="37"/>
  <c r="E39" i="37"/>
  <c r="D35" i="37"/>
  <c r="A35" i="37"/>
  <c r="B38" i="36"/>
  <c r="B36" i="36"/>
  <c r="E39" i="36"/>
  <c r="E37" i="36"/>
  <c r="B39" i="36"/>
  <c r="B37" i="36"/>
  <c r="E38" i="36"/>
  <c r="D35" i="36"/>
  <c r="A35" i="36"/>
  <c r="B33" i="34"/>
  <c r="D32" i="34"/>
  <c r="A32" i="34"/>
  <c r="A38" i="37" l="1"/>
  <c r="D38" i="37"/>
  <c r="A36" i="37"/>
  <c r="D36" i="37"/>
  <c r="D37" i="37"/>
  <c r="A37" i="37"/>
  <c r="D39" i="37"/>
  <c r="A39" i="37"/>
  <c r="A38" i="36"/>
  <c r="D38" i="36"/>
  <c r="A36" i="36"/>
  <c r="D36" i="36"/>
  <c r="D39" i="36"/>
  <c r="A39" i="36"/>
  <c r="D37" i="36"/>
  <c r="A37" i="36"/>
  <c r="D33" i="34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<sst xmlns="http://schemas.openxmlformats.org/spreadsheetml/2006/main" count="320" uniqueCount="101">
  <si>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</si>
  <si>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</si>
  <si>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</si>
  <si>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</si>
  <si>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</si>
  <si>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</si>
  <si>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</si>
  <si>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</si>
  <si>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</si>
  <si>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</si>
  <si>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</si>
  <si>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</si>
  <si>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</si>
  <si>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</si>
  <si>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</si>
  <si>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</si>
  <si>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</si>
  <si>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</si>
  <si>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</si>
  <si>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</si>
  <si>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</si>
  <si>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</si>
  <si>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</si>
  <si>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</si>
  <si>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</si>
  <si>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</si>
  <si>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</si>
  <si>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</si>
  <si>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</si>
  <si>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</si>
  <si>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</si>
  <si>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</si>
  <si>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</si>
  <si>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</si>
  <si>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</si>
  <si>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</si>
  <si>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</si>
  <si>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</si>
  <si>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</si>
  <si>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</si>
  <si>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</si>
  <si>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</si>
  <si>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</si>
  <si>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</si>
  <si>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</si>
  <si>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</si>
  <si>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</si>
  <si>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</si>
  <si>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</si>
  <si>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</si>
  <si>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</si>
  <si>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</si>
  <si>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</si>
  <si>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</si>
  <si>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</si>
  <si>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</si>
  <si>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</si>
  <si>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</si>
  <si>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</si>
  <si>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</si>
  <si>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</si>
  <si>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</si>
  <si>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</si>
  <si>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</si>
  <si>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</si>
  <si>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</si>
  <si>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</si>
  <si>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</si>
  <si>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</si>
  <si>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</si>
  <si>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</si>
  <si>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</si>
  <si>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</si>
  <si>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</si>
  <si>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Maythavee</t>
  </si>
  <si>
    <t>Apirugnunchai</t>
  </si>
  <si>
    <t>TIME064</t>
  </si>
  <si>
    <t>Vacation Leave</t>
  </si>
  <si>
    <t>Check for deliverables compliance, Meeting on Singtel,AIS &amp; TSEL next steps, AWN model</t>
  </si>
  <si>
    <t>AWN model</t>
  </si>
  <si>
    <t>AWN Full Slide Deck</t>
  </si>
  <si>
    <t>AWN Full Slide Deck + Research on Digital Tax</t>
  </si>
  <si>
    <t>Research on Digital Tax and ETDA Master Plan</t>
  </si>
  <si>
    <t>Proof-Read and Revise ONDE Digital Infrastructure Development Action Plan (Eng)</t>
  </si>
  <si>
    <t>Proof-Read and Revise ONDE Digital Infrastructure Development Master Plan (Eng)</t>
  </si>
  <si>
    <t>ONDE 5G Interim Report: 5.3.1 การกำหนดเครื่องมือการจัดสรรคลื่นความถี่อย่างเหมาะสม</t>
  </si>
  <si>
    <t>ONDE 5G Interim Report: 5.3.1/5.3.2 การกำหนดเครื่องมือการจัดสรรคลื่นความถี่อย่างเหมาะสม/QoS</t>
  </si>
  <si>
    <t>ONDE 5G Interim Report: 5.3.2 QoS</t>
  </si>
  <si>
    <t>ONDE 5G Interim Report: Executive Summary/Meeting 1pm-6pm</t>
  </si>
  <si>
    <t>5G Pre-Commercial Phase Slides</t>
  </si>
  <si>
    <t>Meeting at ONDE &amp; 5G Pre-Commercial Phase Slides</t>
  </si>
  <si>
    <t>Slide เสนอรัฐมนตรี</t>
  </si>
  <si>
    <t>Word เสนอรัฐมนตรี</t>
  </si>
  <si>
    <t>Company Outing</t>
  </si>
  <si>
    <t>ONDE 5G Interim Report</t>
  </si>
  <si>
    <t>HOME</t>
  </si>
  <si>
    <t>ONDE 5G Interim Report &amp; Action Plan</t>
  </si>
  <si>
    <t>ONDE 5G Action Plan</t>
  </si>
  <si>
    <t>ONDE 5G Focus Group</t>
  </si>
  <si>
    <t>ONDE</t>
  </si>
  <si>
    <t>ONDE 5G Focus Group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</si>
</sst>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E909ACE-80F0-4E5F-A967-11AEB46F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1E898CDD-4011-4B5B-BD17-3C0E45CDD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E71EB4A-C1C8-4BFB-8145-7B46DC97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4ACD71-1A64-4C15-B4E2-675D4871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22" zoomScale="70" zoomScaleNormal="70" workbookViewId="0">
      <selection activeCell="H9" sqref="H9:I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64" t="s">
        <v>77</v>
      </c>
      <c r="I10" s="64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9010</v>
      </c>
      <c r="H11" s="64" t="s">
        <v>77</v>
      </c>
      <c r="I11" s="64"/>
      <c r="J11" s="17"/>
      <c r="K11" s="18"/>
      <c r="L11" s="18"/>
      <c r="M11" s="19"/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48</v>
      </c>
      <c r="G14" s="18">
        <v>9001</v>
      </c>
      <c r="H14" s="64" t="s">
        <v>78</v>
      </c>
      <c r="I14" s="64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48</v>
      </c>
      <c r="G15" s="18">
        <v>9001</v>
      </c>
      <c r="H15" s="64" t="s">
        <v>79</v>
      </c>
      <c r="I15" s="64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48</v>
      </c>
      <c r="G16" s="18">
        <v>9001</v>
      </c>
      <c r="H16" s="64" t="s">
        <v>80</v>
      </c>
      <c r="I16" s="64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48</v>
      </c>
      <c r="G17" s="18">
        <v>9001</v>
      </c>
      <c r="H17" s="64" t="s">
        <v>81</v>
      </c>
      <c r="I17" s="64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9003</v>
      </c>
      <c r="H18" s="64" t="s">
        <v>82</v>
      </c>
      <c r="I18" s="64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64" t="s">
        <v>83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64" t="s">
        <v>83</v>
      </c>
      <c r="I22" s="64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64" t="s">
        <v>83</v>
      </c>
      <c r="I23" s="64"/>
      <c r="J23" s="17"/>
      <c r="K23" s="18" t="s">
        <v>72</v>
      </c>
      <c r="L23" s="18"/>
      <c r="M23" s="19">
        <v>12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64" t="s">
        <v>84</v>
      </c>
      <c r="I24" s="64"/>
      <c r="J24" s="17"/>
      <c r="K24" s="18" t="s">
        <v>72</v>
      </c>
      <c r="L24" s="18"/>
      <c r="M24" s="19">
        <v>12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64" t="s">
        <v>84</v>
      </c>
      <c r="I25" s="64"/>
      <c r="J25" s="17"/>
      <c r="K25" s="18" t="s">
        <v>72</v>
      </c>
      <c r="L25" s="18"/>
      <c r="M25" s="19">
        <v>12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64" t="s">
        <v>84</v>
      </c>
      <c r="I28" s="64"/>
      <c r="J28" s="17"/>
      <c r="K28" s="18" t="s">
        <v>72</v>
      </c>
      <c r="L28" s="18"/>
      <c r="M28" s="19">
        <v>12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64" t="s">
        <v>84</v>
      </c>
      <c r="I29" s="64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64" t="s">
        <v>85</v>
      </c>
      <c r="I30" s="64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64" t="s">
        <v>85</v>
      </c>
      <c r="I31" s="64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64" t="s">
        <v>85</v>
      </c>
      <c r="I32" s="64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64" t="s">
        <v>85</v>
      </c>
      <c r="I35" s="64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64" t="s">
        <v>86</v>
      </c>
      <c r="I36" s="64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64" t="s">
        <v>87</v>
      </c>
      <c r="I37" s="64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64" t="s">
        <v>87</v>
      </c>
      <c r="I38" s="64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64" t="s">
        <v>87</v>
      </c>
      <c r="I39" s="64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22.5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344" priority="2087" stopIfTrue="1">
      <formula>IF($A9=1,B9,)</formula>
    </cfRule>
    <cfRule type="expression" dxfId="343" priority="2088" stopIfTrue="1">
      <formula>IF($A9="",B9,)</formula>
    </cfRule>
  </conditionalFormatting>
  <conditionalFormatting sqref="E9">
    <cfRule type="expression" dxfId="342" priority="2089" stopIfTrue="1">
      <formula>IF($A9="",B9,"")</formula>
    </cfRule>
  </conditionalFormatting>
  <conditionalFormatting sqref="E10:E39">
    <cfRule type="expression" dxfId="341" priority="2090" stopIfTrue="1">
      <formula>IF($A10&lt;&gt;1,B10,"")</formula>
    </cfRule>
  </conditionalFormatting>
  <conditionalFormatting sqref="D9:D39">
    <cfRule type="expression" dxfId="340" priority="2091" stopIfTrue="1">
      <formula>IF($A9="",B9,)</formula>
    </cfRule>
  </conditionalFormatting>
  <conditionalFormatting sqref="G9:G14 G18:G21 G26:G27 G33:G34">
    <cfRule type="expression" dxfId="339" priority="2092" stopIfTrue="1">
      <formula>#REF!="Freelancer"</formula>
    </cfRule>
    <cfRule type="expression" dxfId="338" priority="2093" stopIfTrue="1">
      <formula>#REF!="DTC Int. Staff"</formula>
    </cfRule>
  </conditionalFormatting>
  <conditionalFormatting sqref="G10:G12 G18:G19 G26 G33">
    <cfRule type="expression" dxfId="337" priority="2085" stopIfTrue="1">
      <formula>$F$5="Freelancer"</formula>
    </cfRule>
    <cfRule type="expression" dxfId="336" priority="2086" stopIfTrue="1">
      <formula>$F$5="DTC Int. Staff"</formula>
    </cfRule>
  </conditionalFormatting>
  <conditionalFormatting sqref="G15">
    <cfRule type="expression" dxfId="335" priority="35" stopIfTrue="1">
      <formula>#REF!="Freelancer"</formula>
    </cfRule>
    <cfRule type="expression" dxfId="334" priority="36" stopIfTrue="1">
      <formula>#REF!="DTC Int. Staff"</formula>
    </cfRule>
  </conditionalFormatting>
  <conditionalFormatting sqref="G16">
    <cfRule type="expression" dxfId="333" priority="33" stopIfTrue="1">
      <formula>#REF!="Freelancer"</formula>
    </cfRule>
    <cfRule type="expression" dxfId="332" priority="34" stopIfTrue="1">
      <formula>#REF!="DTC Int. Staff"</formula>
    </cfRule>
  </conditionalFormatting>
  <conditionalFormatting sqref="G17">
    <cfRule type="expression" dxfId="331" priority="31" stopIfTrue="1">
      <formula>#REF!="Freelancer"</formula>
    </cfRule>
    <cfRule type="expression" dxfId="330" priority="32" stopIfTrue="1">
      <formula>#REF!="DTC Int. Staff"</formula>
    </cfRule>
  </conditionalFormatting>
  <conditionalFormatting sqref="G22">
    <cfRule type="expression" dxfId="329" priority="29" stopIfTrue="1">
      <formula>#REF!="Freelancer"</formula>
    </cfRule>
    <cfRule type="expression" dxfId="328" priority="30" stopIfTrue="1">
      <formula>#REF!="DTC Int. Staff"</formula>
    </cfRule>
  </conditionalFormatting>
  <conditionalFormatting sqref="G23">
    <cfRule type="expression" dxfId="327" priority="27" stopIfTrue="1">
      <formula>#REF!="Freelancer"</formula>
    </cfRule>
    <cfRule type="expression" dxfId="326" priority="28" stopIfTrue="1">
      <formula>#REF!="DTC Int. Staff"</formula>
    </cfRule>
  </conditionalFormatting>
  <conditionalFormatting sqref="G24">
    <cfRule type="expression" dxfId="325" priority="25" stopIfTrue="1">
      <formula>#REF!="Freelancer"</formula>
    </cfRule>
    <cfRule type="expression" dxfId="324" priority="26" stopIfTrue="1">
      <formula>#REF!="DTC Int. Staff"</formula>
    </cfRule>
  </conditionalFormatting>
  <conditionalFormatting sqref="G25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28">
    <cfRule type="expression" dxfId="321" priority="19" stopIfTrue="1">
      <formula>#REF!="Freelancer"</formula>
    </cfRule>
    <cfRule type="expression" dxfId="320" priority="20" stopIfTrue="1">
      <formula>#REF!="DTC Int. Staff"</formula>
    </cfRule>
  </conditionalFormatting>
  <conditionalFormatting sqref="G29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30">
    <cfRule type="expression" dxfId="317" priority="15" stopIfTrue="1">
      <formula>#REF!="Freelancer"</formula>
    </cfRule>
    <cfRule type="expression" dxfId="316" priority="16" stopIfTrue="1">
      <formula>#REF!="DTC Int. Staff"</formula>
    </cfRule>
  </conditionalFormatting>
  <conditionalFormatting sqref="G31">
    <cfRule type="expression" dxfId="315" priority="13" stopIfTrue="1">
      <formula>#REF!="Freelancer"</formula>
    </cfRule>
    <cfRule type="expression" dxfId="314" priority="14" stopIfTrue="1">
      <formula>#REF!="DTC Int. Staff"</formula>
    </cfRule>
  </conditionalFormatting>
  <conditionalFormatting sqref="G32">
    <cfRule type="expression" dxfId="313" priority="11" stopIfTrue="1">
      <formula>#REF!="Freelancer"</formula>
    </cfRule>
    <cfRule type="expression" dxfId="312" priority="12" stopIfTrue="1">
      <formula>#REF!="DTC Int. Staff"</formula>
    </cfRule>
  </conditionalFormatting>
  <conditionalFormatting sqref="G35">
    <cfRule type="expression" dxfId="311" priority="9" stopIfTrue="1">
      <formula>#REF!="Freelancer"</formula>
    </cfRule>
    <cfRule type="expression" dxfId="310" priority="10" stopIfTrue="1">
      <formula>#REF!="DTC Int. Staff"</formula>
    </cfRule>
  </conditionalFormatting>
  <conditionalFormatting sqref="G36">
    <cfRule type="expression" dxfId="309" priority="7" stopIfTrue="1">
      <formula>#REF!="Freelancer"</formula>
    </cfRule>
    <cfRule type="expression" dxfId="308" priority="8" stopIfTrue="1">
      <formula>#REF!="DTC Int. Staff"</formula>
    </cfRule>
  </conditionalFormatting>
  <conditionalFormatting sqref="G37">
    <cfRule type="expression" dxfId="307" priority="5" stopIfTrue="1">
      <formula>#REF!="Freelancer"</formula>
    </cfRule>
    <cfRule type="expression" dxfId="306" priority="6" stopIfTrue="1">
      <formula>#REF!="DTC Int. Staff"</formula>
    </cfRule>
  </conditionalFormatting>
  <conditionalFormatting sqref="G38">
    <cfRule type="expression" dxfId="305" priority="3" stopIfTrue="1">
      <formula>#REF!="Freelancer"</formula>
    </cfRule>
    <cfRule type="expression" dxfId="304" priority="4" stopIfTrue="1">
      <formula>#REF!="DTC Int. Staff"</formula>
    </cfRule>
  </conditionalFormatting>
  <conditionalFormatting sqref="G39">
    <cfRule type="expression" dxfId="303" priority="1" stopIfTrue="1">
      <formula>#REF!="Freelancer"</formula>
    </cfRule>
    <cfRule type="expression" dxfId="302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FF9-B3CA-4D08-A7F9-AE5AA03C852F}">
  <sheetPr>
    <pageSetUpPr fitToPage="1"/>
  </sheetPr>
  <dimension ref="A1:P41"/>
  <sheetViews>
    <sheetView showGridLines="0" topLeftCell="D1" zoomScale="70" zoomScaleNormal="70" workbookViewId="0">
      <selection activeCell="F36" sqref="F36:G3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2</v>
      </c>
      <c r="C7" s="77"/>
      <c r="D7" s="79">
        <v>43862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14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64" t="s">
        <v>87</v>
      </c>
      <c r="I11" s="64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64" t="s">
        <v>88</v>
      </c>
      <c r="I12" s="64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28</v>
      </c>
      <c r="G13" s="18">
        <v>9001</v>
      </c>
      <c r="H13" s="64" t="s">
        <v>89</v>
      </c>
      <c r="I13" s="64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64" t="s">
        <v>90</v>
      </c>
      <c r="I14" s="64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64" t="s">
        <v>89</v>
      </c>
      <c r="I15" s="64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28</v>
      </c>
      <c r="G18" s="18">
        <v>9001</v>
      </c>
      <c r="H18" s="64" t="s">
        <v>91</v>
      </c>
      <c r="I18" s="64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64" t="s">
        <v>91</v>
      </c>
      <c r="I19" s="64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64" t="s">
        <v>91</v>
      </c>
      <c r="I20" s="64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64" t="s">
        <v>92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64" t="s">
        <v>93</v>
      </c>
      <c r="I22" s="64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>
        <v>9015</v>
      </c>
      <c r="H25" s="64" t="s">
        <v>93</v>
      </c>
      <c r="I25" s="64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9010</v>
      </c>
      <c r="H26" s="64" t="s">
        <v>77</v>
      </c>
      <c r="I26" s="64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9010</v>
      </c>
      <c r="H27" s="64" t="s">
        <v>77</v>
      </c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9010</v>
      </c>
      <c r="H28" s="64" t="s">
        <v>77</v>
      </c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9010</v>
      </c>
      <c r="H29" s="64" t="s">
        <v>77</v>
      </c>
      <c r="I29" s="64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64" t="s">
        <v>94</v>
      </c>
      <c r="I32" s="64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64" t="s">
        <v>94</v>
      </c>
      <c r="I33" s="64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9001</v>
      </c>
      <c r="H34" s="64" t="s">
        <v>94</v>
      </c>
      <c r="I34" s="64"/>
      <c r="J34" s="17"/>
      <c r="K34" s="18" t="s">
        <v>72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64" t="s">
        <v>94</v>
      </c>
      <c r="I35" s="64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9001</v>
      </c>
      <c r="H36" s="64" t="s">
        <v>94</v>
      </c>
      <c r="I36" s="64"/>
      <c r="J36" s="17"/>
      <c r="K36" s="18" t="s">
        <v>95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64"/>
      <c r="I38" s="64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64"/>
      <c r="I39" s="6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112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14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301" priority="83" stopIfTrue="1">
      <formula>IF($A9=1,B9,)</formula>
    </cfRule>
    <cfRule type="expression" dxfId="300" priority="84" stopIfTrue="1">
      <formula>IF($A9="",B9,)</formula>
    </cfRule>
  </conditionalFormatting>
  <conditionalFormatting sqref="E9">
    <cfRule type="expression" dxfId="299" priority="85" stopIfTrue="1">
      <formula>IF($A9="",B9,"")</formula>
    </cfRule>
  </conditionalFormatting>
  <conditionalFormatting sqref="E10:E39">
    <cfRule type="expression" dxfId="298" priority="86" stopIfTrue="1">
      <formula>IF($A10&lt;&gt;1,B10,"")</formula>
    </cfRule>
  </conditionalFormatting>
  <conditionalFormatting sqref="D9:D39">
    <cfRule type="expression" dxfId="297" priority="87" stopIfTrue="1">
      <formula>IF($A9="",B9,)</formula>
    </cfRule>
  </conditionalFormatting>
  <conditionalFormatting sqref="G9:G10">
    <cfRule type="expression" dxfId="296" priority="88" stopIfTrue="1">
      <formula>#REF!="Freelancer"</formula>
    </cfRule>
    <cfRule type="expression" dxfId="295" priority="89" stopIfTrue="1">
      <formula>#REF!="DTC Int. Staff"</formula>
    </cfRule>
  </conditionalFormatting>
  <conditionalFormatting sqref="G10">
    <cfRule type="expression" dxfId="294" priority="81" stopIfTrue="1">
      <formula>$F$5="Freelancer"</formula>
    </cfRule>
    <cfRule type="expression" dxfId="293" priority="82" stopIfTrue="1">
      <formula>$F$5="DTC Int. Staff"</formula>
    </cfRule>
  </conditionalFormatting>
  <conditionalFormatting sqref="G16">
    <cfRule type="expression" dxfId="292" priority="77" stopIfTrue="1">
      <formula>#REF!="Freelancer"</formula>
    </cfRule>
    <cfRule type="expression" dxfId="291" priority="78" stopIfTrue="1">
      <formula>#REF!="DTC Int. Staff"</formula>
    </cfRule>
  </conditionalFormatting>
  <conditionalFormatting sqref="G17">
    <cfRule type="expression" dxfId="290" priority="75" stopIfTrue="1">
      <formula>#REF!="Freelancer"</formula>
    </cfRule>
    <cfRule type="expression" dxfId="289" priority="76" stopIfTrue="1">
      <formula>#REF!="DTC Int. Staff"</formula>
    </cfRule>
  </conditionalFormatting>
  <conditionalFormatting sqref="G22">
    <cfRule type="expression" dxfId="288" priority="73" stopIfTrue="1">
      <formula>#REF!="Freelancer"</formula>
    </cfRule>
    <cfRule type="expression" dxfId="287" priority="74" stopIfTrue="1">
      <formula>#REF!="DTC Int. Staff"</formula>
    </cfRule>
  </conditionalFormatting>
  <conditionalFormatting sqref="G23">
    <cfRule type="expression" dxfId="286" priority="71" stopIfTrue="1">
      <formula>#REF!="Freelancer"</formula>
    </cfRule>
    <cfRule type="expression" dxfId="285" priority="72" stopIfTrue="1">
      <formula>#REF!="DTC Int. Staff"</formula>
    </cfRule>
  </conditionalFormatting>
  <conditionalFormatting sqref="G24">
    <cfRule type="expression" dxfId="284" priority="69" stopIfTrue="1">
      <formula>#REF!="Freelancer"</formula>
    </cfRule>
    <cfRule type="expression" dxfId="283" priority="70" stopIfTrue="1">
      <formula>#REF!="DTC Int. Staff"</formula>
    </cfRule>
  </conditionalFormatting>
  <conditionalFormatting sqref="G25">
    <cfRule type="expression" dxfId="282" priority="67" stopIfTrue="1">
      <formula>#REF!="Freelancer"</formula>
    </cfRule>
    <cfRule type="expression" dxfId="281" priority="68" stopIfTrue="1">
      <formula>#REF!="DTC Int. Staff"</formula>
    </cfRule>
  </conditionalFormatting>
  <conditionalFormatting sqref="G30">
    <cfRule type="expression" dxfId="280" priority="61" stopIfTrue="1">
      <formula>#REF!="Freelancer"</formula>
    </cfRule>
    <cfRule type="expression" dxfId="279" priority="62" stopIfTrue="1">
      <formula>#REF!="DTC Int. Staff"</formula>
    </cfRule>
  </conditionalFormatting>
  <conditionalFormatting sqref="G31">
    <cfRule type="expression" dxfId="278" priority="59" stopIfTrue="1">
      <formula>#REF!="Freelancer"</formula>
    </cfRule>
    <cfRule type="expression" dxfId="277" priority="60" stopIfTrue="1">
      <formula>#REF!="DTC Int. Staff"</formula>
    </cfRule>
  </conditionalFormatting>
  <conditionalFormatting sqref="G37">
    <cfRule type="expression" dxfId="276" priority="51" stopIfTrue="1">
      <formula>#REF!="Freelancer"</formula>
    </cfRule>
    <cfRule type="expression" dxfId="275" priority="52" stopIfTrue="1">
      <formula>#REF!="DTC Int. Staff"</formula>
    </cfRule>
  </conditionalFormatting>
  <conditionalFormatting sqref="G38">
    <cfRule type="expression" dxfId="274" priority="49" stopIfTrue="1">
      <formula>#REF!="Freelancer"</formula>
    </cfRule>
    <cfRule type="expression" dxfId="273" priority="50" stopIfTrue="1">
      <formula>#REF!="DTC Int. Staff"</formula>
    </cfRule>
  </conditionalFormatting>
  <conditionalFormatting sqref="G39">
    <cfRule type="expression" dxfId="272" priority="47" stopIfTrue="1">
      <formula>#REF!="Freelancer"</formula>
    </cfRule>
    <cfRule type="expression" dxfId="271" priority="48" stopIfTrue="1">
      <formula>#REF!="DTC Int. Staff"</formula>
    </cfRule>
  </conditionalFormatting>
  <conditionalFormatting sqref="G11">
    <cfRule type="expression" dxfId="270" priority="43" stopIfTrue="1">
      <formula>#REF!="Freelancer"</formula>
    </cfRule>
    <cfRule type="expression" dxfId="269" priority="44" stopIfTrue="1">
      <formula>#REF!="DTC Int. Staff"</formula>
    </cfRule>
  </conditionalFormatting>
  <conditionalFormatting sqref="G12">
    <cfRule type="expression" dxfId="268" priority="41" stopIfTrue="1">
      <formula>#REF!="Freelancer"</formula>
    </cfRule>
    <cfRule type="expression" dxfId="267" priority="42" stopIfTrue="1">
      <formula>#REF!="DTC Int. Staff"</formula>
    </cfRule>
  </conditionalFormatting>
  <conditionalFormatting sqref="G13">
    <cfRule type="expression" dxfId="266" priority="39" stopIfTrue="1">
      <formula>#REF!="Freelancer"</formula>
    </cfRule>
    <cfRule type="expression" dxfId="265" priority="40" stopIfTrue="1">
      <formula>#REF!="DTC Int. Staff"</formula>
    </cfRule>
  </conditionalFormatting>
  <conditionalFormatting sqref="G14">
    <cfRule type="expression" dxfId="264" priority="37" stopIfTrue="1">
      <formula>#REF!="Freelancer"</formula>
    </cfRule>
    <cfRule type="expression" dxfId="263" priority="38" stopIfTrue="1">
      <formula>#REF!="DTC Int. Staff"</formula>
    </cfRule>
  </conditionalFormatting>
  <conditionalFormatting sqref="G15">
    <cfRule type="expression" dxfId="262" priority="35" stopIfTrue="1">
      <formula>#REF!="Freelancer"</formula>
    </cfRule>
    <cfRule type="expression" dxfId="261" priority="36" stopIfTrue="1">
      <formula>#REF!="DTC Int. Staff"</formula>
    </cfRule>
  </conditionalFormatting>
  <conditionalFormatting sqref="G18">
    <cfRule type="expression" dxfId="260" priority="33" stopIfTrue="1">
      <formula>#REF!="Freelancer"</formula>
    </cfRule>
    <cfRule type="expression" dxfId="259" priority="34" stopIfTrue="1">
      <formula>#REF!="DTC Int. Staff"</formula>
    </cfRule>
  </conditionalFormatting>
  <conditionalFormatting sqref="G19">
    <cfRule type="expression" dxfId="258" priority="31" stopIfTrue="1">
      <formula>#REF!="Freelancer"</formula>
    </cfRule>
    <cfRule type="expression" dxfId="257" priority="32" stopIfTrue="1">
      <formula>#REF!="DTC Int. Staff"</formula>
    </cfRule>
  </conditionalFormatting>
  <conditionalFormatting sqref="G20">
    <cfRule type="expression" dxfId="256" priority="29" stopIfTrue="1">
      <formula>#REF!="Freelancer"</formula>
    </cfRule>
    <cfRule type="expression" dxfId="255" priority="30" stopIfTrue="1">
      <formula>#REF!="DTC Int. Staff"</formula>
    </cfRule>
  </conditionalFormatting>
  <conditionalFormatting sqref="G21">
    <cfRule type="expression" dxfId="254" priority="27" stopIfTrue="1">
      <formula>#REF!="Freelancer"</formula>
    </cfRule>
    <cfRule type="expression" dxfId="253" priority="28" stopIfTrue="1">
      <formula>#REF!="DTC Int. Staff"</formula>
    </cfRule>
  </conditionalFormatting>
  <conditionalFormatting sqref="G26">
    <cfRule type="expression" dxfId="252" priority="25" stopIfTrue="1">
      <formula>#REF!="Freelancer"</formula>
    </cfRule>
    <cfRule type="expression" dxfId="251" priority="26" stopIfTrue="1">
      <formula>#REF!="DTC Int. Staff"</formula>
    </cfRule>
  </conditionalFormatting>
  <conditionalFormatting sqref="G26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27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27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28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28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G29">
    <cfRule type="expression" dxfId="240" priority="13" stopIfTrue="1">
      <formula>#REF!="Freelancer"</formula>
    </cfRule>
    <cfRule type="expression" dxfId="239" priority="14" stopIfTrue="1">
      <formula>#REF!="DTC Int. Staff"</formula>
    </cfRule>
  </conditionalFormatting>
  <conditionalFormatting sqref="G29">
    <cfRule type="expression" dxfId="238" priority="11" stopIfTrue="1">
      <formula>$F$5="Freelancer"</formula>
    </cfRule>
    <cfRule type="expression" dxfId="237" priority="12" stopIfTrue="1">
      <formula>$F$5="DTC Int. Staff"</formula>
    </cfRule>
  </conditionalFormatting>
  <conditionalFormatting sqref="G32">
    <cfRule type="expression" dxfId="236" priority="9" stopIfTrue="1">
      <formula>#REF!="Freelancer"</formula>
    </cfRule>
    <cfRule type="expression" dxfId="235" priority="10" stopIfTrue="1">
      <formula>#REF!="DTC Int. Staff"</formula>
    </cfRule>
  </conditionalFormatting>
  <conditionalFormatting sqref="G33">
    <cfRule type="expression" dxfId="234" priority="7" stopIfTrue="1">
      <formula>#REF!="Freelancer"</formula>
    </cfRule>
    <cfRule type="expression" dxfId="233" priority="8" stopIfTrue="1">
      <formula>#REF!="DTC Int. Staff"</formula>
    </cfRule>
  </conditionalFormatting>
  <conditionalFormatting sqref="G34">
    <cfRule type="expression" dxfId="232" priority="5" stopIfTrue="1">
      <formula>#REF!="Freelancer"</formula>
    </cfRule>
    <cfRule type="expression" dxfId="231" priority="6" stopIfTrue="1">
      <formula>#REF!="DTC Int. Staff"</formula>
    </cfRule>
  </conditionalFormatting>
  <conditionalFormatting sqref="G35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36">
    <cfRule type="expression" dxfId="228" priority="1" stopIfTrue="1">
      <formula>#REF!="Freelancer"</formula>
    </cfRule>
    <cfRule type="expression" dxfId="227" priority="2" stopIfTrue="1">
      <formula>#REF!="DTC Int. Staff"</formula>
    </cfRule>
  </conditionalFormatting>
  <dataValidations count="2">
    <dataValidation type="list" allowBlank="1" showInputMessage="1" showErrorMessage="1" sqref="G9:G39" xr:uid="{26928CF5-F3AC-4964-83B8-C250E92523D7}">
      <formula1>SAP_Booking_Number</formula1>
    </dataValidation>
    <dataValidation type="list" allowBlank="1" showInputMessage="1" showErrorMessage="1" sqref="F9:F39" xr:uid="{82F60D99-7621-4258-AD7C-BF806A741B6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571-745D-46AA-A55C-AB935453CEC5}">
  <sheetPr>
    <pageSetUpPr fitToPage="1"/>
  </sheetPr>
  <dimension ref="A1:P41"/>
  <sheetViews>
    <sheetView showGridLines="0" tabSelected="1" topLeftCell="D26" zoomScale="70" zoomScaleNormal="70" workbookViewId="0">
      <selection activeCell="E9" sqref="E9: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28</v>
      </c>
      <c r="G10" s="18">
        <v>9001</v>
      </c>
      <c r="H10" s="64" t="s">
        <v>96</v>
      </c>
      <c r="I10" s="64"/>
      <c r="J10" s="17"/>
      <c r="K10" s="18" t="s">
        <v>95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28</v>
      </c>
      <c r="G11" s="18">
        <v>9001</v>
      </c>
      <c r="H11" s="64" t="s">
        <v>97</v>
      </c>
      <c r="I11" s="64"/>
      <c r="J11" s="17"/>
      <c r="K11" s="18" t="s">
        <v>95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28</v>
      </c>
      <c r="G12" s="18">
        <v>9001</v>
      </c>
      <c r="H12" s="64" t="s">
        <v>97</v>
      </c>
      <c r="I12" s="64"/>
      <c r="J12" s="17"/>
      <c r="K12" s="18" t="s">
        <v>95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28</v>
      </c>
      <c r="G13" s="18">
        <v>9001</v>
      </c>
      <c r="H13" s="64" t="s">
        <v>97</v>
      </c>
      <c r="I13" s="64"/>
      <c r="J13" s="17"/>
      <c r="K13" s="18" t="s">
        <v>95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28</v>
      </c>
      <c r="G14" s="18">
        <v>9001</v>
      </c>
      <c r="H14" s="64" t="s">
        <v>97</v>
      </c>
      <c r="I14" s="64"/>
      <c r="J14" s="17"/>
      <c r="K14" s="18" t="s">
        <v>95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28</v>
      </c>
      <c r="G17" s="18">
        <v>9001</v>
      </c>
      <c r="H17" s="64" t="s">
        <v>97</v>
      </c>
      <c r="I17" s="64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28</v>
      </c>
      <c r="G18" s="18">
        <v>9001</v>
      </c>
      <c r="H18" s="64" t="s">
        <v>97</v>
      </c>
      <c r="I18" s="64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28</v>
      </c>
      <c r="G19" s="18">
        <v>9001</v>
      </c>
      <c r="H19" s="64" t="s">
        <v>97</v>
      </c>
      <c r="I19" s="64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64" t="s">
        <v>97</v>
      </c>
      <c r="I20" s="64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9001</v>
      </c>
      <c r="H21" s="64" t="s">
        <v>97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64"/>
      <c r="I22" s="64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28</v>
      </c>
      <c r="G24" s="18">
        <v>9001</v>
      </c>
      <c r="H24" s="64" t="s">
        <v>100</v>
      </c>
      <c r="I24" s="64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28</v>
      </c>
      <c r="G25" s="18">
        <v>9001</v>
      </c>
      <c r="H25" s="64" t="s">
        <v>100</v>
      </c>
      <c r="I25" s="64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28</v>
      </c>
      <c r="G26" s="18">
        <v>9001</v>
      </c>
      <c r="H26" s="64" t="s">
        <v>100</v>
      </c>
      <c r="I26" s="64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9001</v>
      </c>
      <c r="H27" s="64" t="s">
        <v>100</v>
      </c>
      <c r="I27" s="64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9001</v>
      </c>
      <c r="H28" s="64" t="s">
        <v>98</v>
      </c>
      <c r="I28" s="64"/>
      <c r="J28" s="17"/>
      <c r="K28" s="18" t="s">
        <v>99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28</v>
      </c>
      <c r="G31" s="18">
        <v>9001</v>
      </c>
      <c r="H31" s="64" t="s">
        <v>97</v>
      </c>
      <c r="I31" s="64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9001</v>
      </c>
      <c r="H32" s="64" t="s">
        <v>97</v>
      </c>
      <c r="I32" s="64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9001</v>
      </c>
      <c r="H33" s="64" t="s">
        <v>97</v>
      </c>
      <c r="I33" s="64"/>
      <c r="J33" s="17"/>
      <c r="K33" s="18" t="s">
        <v>95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28</v>
      </c>
      <c r="G34" s="18">
        <v>9001</v>
      </c>
      <c r="H34" s="64" t="s">
        <v>98</v>
      </c>
      <c r="I34" s="64"/>
      <c r="J34" s="17"/>
      <c r="K34" s="18" t="s">
        <v>99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18">
        <v>9001</v>
      </c>
      <c r="H35" s="64" t="s">
        <v>98</v>
      </c>
      <c r="I35" s="64"/>
      <c r="J35" s="17"/>
      <c r="K35" s="18" t="s">
        <v>99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64"/>
      <c r="I36" s="64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5"/>
      <c r="D38" s="10" t="str">
        <f t="shared" si="3"/>
        <v>Mo</v>
      </c>
      <c r="E38" s="16">
        <f>IF(MONTH(E36+2)&gt;MONTH(E36),"",E36+2)</f>
        <v>43920</v>
      </c>
      <c r="F38" s="18" t="s">
        <v>28</v>
      </c>
      <c r="G38" s="18">
        <v>9001</v>
      </c>
      <c r="H38" s="64" t="s">
        <v>97</v>
      </c>
      <c r="I38" s="64"/>
      <c r="J38" s="17"/>
      <c r="K38" s="18" t="s">
        <v>95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5"/>
      <c r="D39" s="10" t="str">
        <f t="shared" si="3"/>
        <v>Tue</v>
      </c>
      <c r="E39" s="21">
        <f>IF(MONTH(E36+3)&gt;MONTH(E36),"",E36+3)</f>
        <v>43921</v>
      </c>
      <c r="F39" s="18" t="s">
        <v>28</v>
      </c>
      <c r="G39" s="18">
        <v>9001</v>
      </c>
      <c r="H39" s="64" t="s">
        <v>97</v>
      </c>
      <c r="I39" s="64"/>
      <c r="J39" s="17"/>
      <c r="K39" s="18" t="s">
        <v>95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176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22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226" priority="113" stopIfTrue="1">
      <formula>IF($A9=1,B9,)</formula>
    </cfRule>
    <cfRule type="expression" dxfId="225" priority="114" stopIfTrue="1">
      <formula>IF($A9="",B9,)</formula>
    </cfRule>
  </conditionalFormatting>
  <conditionalFormatting sqref="E9">
    <cfRule type="expression" dxfId="224" priority="115" stopIfTrue="1">
      <formula>IF($A9="",B9,"")</formula>
    </cfRule>
  </conditionalFormatting>
  <conditionalFormatting sqref="E10:E39">
    <cfRule type="expression" dxfId="223" priority="116" stopIfTrue="1">
      <formula>IF($A10&lt;&gt;1,B10,"")</formula>
    </cfRule>
  </conditionalFormatting>
  <conditionalFormatting sqref="D9:D39">
    <cfRule type="expression" dxfId="222" priority="117" stopIfTrue="1">
      <formula>IF($A9="",B9,)</formula>
    </cfRule>
  </conditionalFormatting>
  <conditionalFormatting sqref="G9">
    <cfRule type="expression" dxfId="221" priority="118" stopIfTrue="1">
      <formula>#REF!="Freelancer"</formula>
    </cfRule>
    <cfRule type="expression" dxfId="220" priority="119" stopIfTrue="1">
      <formula>#REF!="DTC Int. Staff"</formula>
    </cfRule>
  </conditionalFormatting>
  <conditionalFormatting sqref="G16">
    <cfRule type="expression" dxfId="219" priority="109" stopIfTrue="1">
      <formula>#REF!="Freelancer"</formula>
    </cfRule>
    <cfRule type="expression" dxfId="218" priority="110" stopIfTrue="1">
      <formula>#REF!="DTC Int. Staff"</formula>
    </cfRule>
  </conditionalFormatting>
  <conditionalFormatting sqref="G22">
    <cfRule type="expression" dxfId="217" priority="105" stopIfTrue="1">
      <formula>#REF!="Freelancer"</formula>
    </cfRule>
    <cfRule type="expression" dxfId="216" priority="106" stopIfTrue="1">
      <formula>#REF!="DTC Int. Staff"</formula>
    </cfRule>
  </conditionalFormatting>
  <conditionalFormatting sqref="G23">
    <cfRule type="expression" dxfId="215" priority="103" stopIfTrue="1">
      <formula>#REF!="Freelancer"</formula>
    </cfRule>
    <cfRule type="expression" dxfId="214" priority="104" stopIfTrue="1">
      <formula>#REF!="DTC Int. Staff"</formula>
    </cfRule>
  </conditionalFormatting>
  <conditionalFormatting sqref="G30">
    <cfRule type="expression" dxfId="213" priority="97" stopIfTrue="1">
      <formula>#REF!="Freelancer"</formula>
    </cfRule>
    <cfRule type="expression" dxfId="212" priority="98" stopIfTrue="1">
      <formula>#REF!="DTC Int. Staff"</formula>
    </cfRule>
  </conditionalFormatting>
  <conditionalFormatting sqref="G37">
    <cfRule type="expression" dxfId="211" priority="93" stopIfTrue="1">
      <formula>#REF!="Freelancer"</formula>
    </cfRule>
    <cfRule type="expression" dxfId="210" priority="94" stopIfTrue="1">
      <formula>#REF!="DTC Int. Staff"</formula>
    </cfRule>
  </conditionalFormatting>
  <conditionalFormatting sqref="G15">
    <cfRule type="expression" dxfId="205" priority="79" stopIfTrue="1">
      <formula>#REF!="Freelancer"</formula>
    </cfRule>
    <cfRule type="expression" dxfId="204" priority="80" stopIfTrue="1">
      <formula>#REF!="DTC Int. Staff"</formula>
    </cfRule>
  </conditionalFormatting>
  <conditionalFormatting sqref="G29">
    <cfRule type="expression" dxfId="203" priority="57" stopIfTrue="1">
      <formula>#REF!="Freelancer"</formula>
    </cfRule>
    <cfRule type="expression" dxfId="202" priority="58" stopIfTrue="1">
      <formula>#REF!="DTC Int. Staff"</formula>
    </cfRule>
  </conditionalFormatting>
  <conditionalFormatting sqref="G29">
    <cfRule type="expression" dxfId="201" priority="55" stopIfTrue="1">
      <formula>$F$5="Freelancer"</formula>
    </cfRule>
    <cfRule type="expression" dxfId="200" priority="56" stopIfTrue="1">
      <formula>$F$5="DTC Int. Staff"</formula>
    </cfRule>
  </conditionalFormatting>
  <conditionalFormatting sqref="G36">
    <cfRule type="expression" dxfId="195" priority="45" stopIfTrue="1">
      <formula>#REF!="Freelancer"</formula>
    </cfRule>
    <cfRule type="expression" dxfId="194" priority="46" stopIfTrue="1">
      <formula>#REF!="DTC Int. Staff"</formula>
    </cfRule>
  </conditionalFormatting>
  <conditionalFormatting sqref="G10">
    <cfRule type="expression" dxfId="193" priority="43" stopIfTrue="1">
      <formula>#REF!="Freelancer"</formula>
    </cfRule>
    <cfRule type="expression" dxfId="192" priority="44" stopIfTrue="1">
      <formula>#REF!="DTC Int. Staff"</formula>
    </cfRule>
  </conditionalFormatting>
  <conditionalFormatting sqref="G11">
    <cfRule type="expression" dxfId="191" priority="41" stopIfTrue="1">
      <formula>#REF!="Freelancer"</formula>
    </cfRule>
    <cfRule type="expression" dxfId="190" priority="42" stopIfTrue="1">
      <formula>#REF!="DTC Int. Staff"</formula>
    </cfRule>
  </conditionalFormatting>
  <conditionalFormatting sqref="G12">
    <cfRule type="expression" dxfId="189" priority="39" stopIfTrue="1">
      <formula>#REF!="Freelancer"</formula>
    </cfRule>
    <cfRule type="expression" dxfId="188" priority="40" stopIfTrue="1">
      <formula>#REF!="DTC Int. Staff"</formula>
    </cfRule>
  </conditionalFormatting>
  <conditionalFormatting sqref="G13">
    <cfRule type="expression" dxfId="187" priority="37" stopIfTrue="1">
      <formula>#REF!="Freelancer"</formula>
    </cfRule>
    <cfRule type="expression" dxfId="186" priority="38" stopIfTrue="1">
      <formula>#REF!="DTC Int. Staff"</formula>
    </cfRule>
  </conditionalFormatting>
  <conditionalFormatting sqref="G14">
    <cfRule type="expression" dxfId="185" priority="35" stopIfTrue="1">
      <formula>#REF!="Freelancer"</formula>
    </cfRule>
    <cfRule type="expression" dxfId="184" priority="36" stopIfTrue="1">
      <formula>#REF!="DTC Int. Staff"</formula>
    </cfRule>
  </conditionalFormatting>
  <conditionalFormatting sqref="G17">
    <cfRule type="expression" dxfId="183" priority="33" stopIfTrue="1">
      <formula>#REF!="Freelancer"</formula>
    </cfRule>
    <cfRule type="expression" dxfId="182" priority="34" stopIfTrue="1">
      <formula>#REF!="DTC Int. Staff"</formula>
    </cfRule>
  </conditionalFormatting>
  <conditionalFormatting sqref="G18">
    <cfRule type="expression" dxfId="181" priority="31" stopIfTrue="1">
      <formula>#REF!="Freelancer"</formula>
    </cfRule>
    <cfRule type="expression" dxfId="180" priority="32" stopIfTrue="1">
      <formula>#REF!="DTC Int. Staff"</formula>
    </cfRule>
  </conditionalFormatting>
  <conditionalFormatting sqref="G28">
    <cfRule type="expression" dxfId="179" priority="29" stopIfTrue="1">
      <formula>#REF!="Freelancer"</formula>
    </cfRule>
    <cfRule type="expression" dxfId="178" priority="30" stopIfTrue="1">
      <formula>#REF!="DTC Int. Staff"</formula>
    </cfRule>
  </conditionalFormatting>
  <conditionalFormatting sqref="G32">
    <cfRule type="expression" dxfId="177" priority="27" stopIfTrue="1">
      <formula>#REF!="Freelancer"</formula>
    </cfRule>
    <cfRule type="expression" dxfId="176" priority="28" stopIfTrue="1">
      <formula>#REF!="DTC Int. Staff"</formula>
    </cfRule>
  </conditionalFormatting>
  <conditionalFormatting sqref="G33">
    <cfRule type="expression" dxfId="175" priority="25" stopIfTrue="1">
      <formula>#REF!="Freelancer"</formula>
    </cfRule>
    <cfRule type="expression" dxfId="174" priority="26" stopIfTrue="1">
      <formula>#REF!="DTC Int. Staff"</formula>
    </cfRule>
  </conditionalFormatting>
  <conditionalFormatting sqref="G19">
    <cfRule type="expression" dxfId="173" priority="23" stopIfTrue="1">
      <formula>#REF!="Freelancer"</formula>
    </cfRule>
    <cfRule type="expression" dxfId="172" priority="24" stopIfTrue="1">
      <formula>#REF!="DTC Int. Staff"</formula>
    </cfRule>
  </conditionalFormatting>
  <conditionalFormatting sqref="G20">
    <cfRule type="expression" dxfId="171" priority="21" stopIfTrue="1">
      <formula>#REF!="Freelancer"</formula>
    </cfRule>
    <cfRule type="expression" dxfId="170" priority="22" stopIfTrue="1">
      <formula>#REF!="DTC Int. Staff"</formula>
    </cfRule>
  </conditionalFormatting>
  <conditionalFormatting sqref="G21">
    <cfRule type="expression" dxfId="169" priority="19" stopIfTrue="1">
      <formula>#REF!="Freelancer"</formula>
    </cfRule>
    <cfRule type="expression" dxfId="168" priority="20" stopIfTrue="1">
      <formula>#REF!="DTC Int. Staff"</formula>
    </cfRule>
  </conditionalFormatting>
  <conditionalFormatting sqref="G24">
    <cfRule type="expression" dxfId="167" priority="17" stopIfTrue="1">
      <formula>#REF!="Freelancer"</formula>
    </cfRule>
    <cfRule type="expression" dxfId="166" priority="18" stopIfTrue="1">
      <formula>#REF!="DTC Int. Staff"</formula>
    </cfRule>
  </conditionalFormatting>
  <conditionalFormatting sqref="G25">
    <cfRule type="expression" dxfId="165" priority="15" stopIfTrue="1">
      <formula>#REF!="Freelancer"</formula>
    </cfRule>
    <cfRule type="expression" dxfId="164" priority="16" stopIfTrue="1">
      <formula>#REF!="DTC Int. Staff"</formula>
    </cfRule>
  </conditionalFormatting>
  <conditionalFormatting sqref="G26">
    <cfRule type="expression" dxfId="163" priority="13" stopIfTrue="1">
      <formula>#REF!="Freelancer"</formula>
    </cfRule>
    <cfRule type="expression" dxfId="162" priority="14" stopIfTrue="1">
      <formula>#REF!="DTC Int. Staff"</formula>
    </cfRule>
  </conditionalFormatting>
  <conditionalFormatting sqref="G27">
    <cfRule type="expression" dxfId="161" priority="11" stopIfTrue="1">
      <formula>#REF!="Freelancer"</formula>
    </cfRule>
    <cfRule type="expression" dxfId="160" priority="12" stopIfTrue="1">
      <formula>#REF!="DTC Int. Staff"</formula>
    </cfRule>
  </conditionalFormatting>
  <conditionalFormatting sqref="G31">
    <cfRule type="expression" dxfId="159" priority="9" stopIfTrue="1">
      <formula>#REF!="Freelancer"</formula>
    </cfRule>
    <cfRule type="expression" dxfId="158" priority="10" stopIfTrue="1">
      <formula>#REF!="DTC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73172D51-FC39-49E2-927C-563D4D7671A9}">
      <formula1>Project_Number</formula1>
    </dataValidation>
    <dataValidation type="list" allowBlank="1" showInputMessage="1" showErrorMessage="1" sqref="G9:G39" xr:uid="{590C324B-8AC3-4A32-A7D7-0CC4743E70F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E942-5910-4F25-8249-0FC934EBFC64}">
  <sheetPr>
    <pageSetUpPr fitToPage="1"/>
  </sheetPr>
  <dimension ref="A1:P41"/>
  <sheetViews>
    <sheetView showGridLines="0" topLeftCell="D1" zoomScale="70" zoomScaleNormal="70" workbookViewId="0">
      <selection activeCell="H23" sqref="H23:I2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68" t="s">
        <v>13</v>
      </c>
      <c r="I14" s="68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/>
      <c r="H18" s="64"/>
      <c r="I18" s="64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/>
      <c r="H21" s="68" t="s">
        <v>13</v>
      </c>
      <c r="I21" s="68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/>
      <c r="H22" s="68" t="s">
        <v>13</v>
      </c>
      <c r="I22" s="68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/>
      <c r="H23" s="68" t="s">
        <v>13</v>
      </c>
      <c r="I23" s="6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/>
      <c r="H25" s="64"/>
      <c r="I25" s="64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/>
      <c r="H28" s="64"/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/>
      <c r="H32" s="64"/>
      <c r="I32" s="64"/>
      <c r="J32" s="17"/>
      <c r="K32" s="18"/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/>
      <c r="H35" s="64"/>
      <c r="I35" s="64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/>
      <c r="H36" s="64"/>
      <c r="I36" s="64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43951</v>
      </c>
      <c r="F38" s="18"/>
      <c r="G38" s="18"/>
      <c r="H38" s="64"/>
      <c r="I38" s="64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 t="str">
        <f>IF(MONTH(E36+3)&gt;MONTH(E36),"",E36+3)</f>
        <v/>
      </c>
      <c r="F39" s="18"/>
      <c r="G39" s="18"/>
      <c r="H39" s="64"/>
      <c r="I39" s="6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0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157" priority="69" stopIfTrue="1">
      <formula>IF($A9=1,B9,)</formula>
    </cfRule>
    <cfRule type="expression" dxfId="156" priority="70" stopIfTrue="1">
      <formula>IF($A9="",B9,)</formula>
    </cfRule>
  </conditionalFormatting>
  <conditionalFormatting sqref="E9">
    <cfRule type="expression" dxfId="155" priority="71" stopIfTrue="1">
      <formula>IF($A9="",B9,"")</formula>
    </cfRule>
  </conditionalFormatting>
  <conditionalFormatting sqref="E10:E39">
    <cfRule type="expression" dxfId="154" priority="72" stopIfTrue="1">
      <formula>IF($A10&lt;&gt;1,B10,"")</formula>
    </cfRule>
  </conditionalFormatting>
  <conditionalFormatting sqref="D9:D39">
    <cfRule type="expression" dxfId="153" priority="73" stopIfTrue="1">
      <formula>IF($A9="",B9,)</formula>
    </cfRule>
  </conditionalFormatting>
  <conditionalFormatting sqref="G9:G10">
    <cfRule type="expression" dxfId="152" priority="74" stopIfTrue="1">
      <formula>#REF!="Freelancer"</formula>
    </cfRule>
    <cfRule type="expression" dxfId="151" priority="75" stopIfTrue="1">
      <formula>#REF!="DTC Int. Staff"</formula>
    </cfRule>
  </conditionalFormatting>
  <conditionalFormatting sqref="G10">
    <cfRule type="expression" dxfId="150" priority="67" stopIfTrue="1">
      <formula>$F$5="Freelancer"</formula>
    </cfRule>
    <cfRule type="expression" dxfId="149" priority="68" stopIfTrue="1">
      <formula>$F$5="DTC Int. Staff"</formula>
    </cfRule>
  </conditionalFormatting>
  <conditionalFormatting sqref="G16">
    <cfRule type="expression" dxfId="148" priority="65" stopIfTrue="1">
      <formula>#REF!="Freelancer"</formula>
    </cfRule>
    <cfRule type="expression" dxfId="147" priority="66" stopIfTrue="1">
      <formula>#REF!="DTC Int. Staff"</formula>
    </cfRule>
  </conditionalFormatting>
  <conditionalFormatting sqref="G17">
    <cfRule type="expression" dxfId="146" priority="63" stopIfTrue="1">
      <formula>#REF!="Freelancer"</formula>
    </cfRule>
    <cfRule type="expression" dxfId="145" priority="64" stopIfTrue="1">
      <formula>#REF!="DTC Int. Staff"</formula>
    </cfRule>
  </conditionalFormatting>
  <conditionalFormatting sqref="G22">
    <cfRule type="expression" dxfId="144" priority="61" stopIfTrue="1">
      <formula>#REF!="Freelancer"</formula>
    </cfRule>
    <cfRule type="expression" dxfId="143" priority="62" stopIfTrue="1">
      <formula>#REF!="DTC Int. Staff"</formula>
    </cfRule>
  </conditionalFormatting>
  <conditionalFormatting sqref="G23">
    <cfRule type="expression" dxfId="142" priority="59" stopIfTrue="1">
      <formula>#REF!="Freelancer"</formula>
    </cfRule>
    <cfRule type="expression" dxfId="141" priority="60" stopIfTrue="1">
      <formula>#REF!="DTC Int. Staff"</formula>
    </cfRule>
  </conditionalFormatting>
  <conditionalFormatting sqref="G24">
    <cfRule type="expression" dxfId="140" priority="57" stopIfTrue="1">
      <formula>#REF!="Freelancer"</formula>
    </cfRule>
    <cfRule type="expression" dxfId="139" priority="58" stopIfTrue="1">
      <formula>#REF!="DTC Int. Staff"</formula>
    </cfRule>
  </conditionalFormatting>
  <conditionalFormatting sqref="G25">
    <cfRule type="expression" dxfId="138" priority="55" stopIfTrue="1">
      <formula>#REF!="Freelancer"</formula>
    </cfRule>
    <cfRule type="expression" dxfId="137" priority="56" stopIfTrue="1">
      <formula>#REF!="DTC Int. Staff"</formula>
    </cfRule>
  </conditionalFormatting>
  <conditionalFormatting sqref="G30">
    <cfRule type="expression" dxfId="136" priority="53" stopIfTrue="1">
      <formula>#REF!="Freelancer"</formula>
    </cfRule>
    <cfRule type="expression" dxfId="135" priority="54" stopIfTrue="1">
      <formula>#REF!="DTC Int. Staff"</formula>
    </cfRule>
  </conditionalFormatting>
  <conditionalFormatting sqref="G31">
    <cfRule type="expression" dxfId="134" priority="51" stopIfTrue="1">
      <formula>#REF!="Freelancer"</formula>
    </cfRule>
    <cfRule type="expression" dxfId="133" priority="52" stopIfTrue="1">
      <formula>#REF!="DTC Int. Staff"</formula>
    </cfRule>
  </conditionalFormatting>
  <conditionalFormatting sqref="G37">
    <cfRule type="expression" dxfId="132" priority="49" stopIfTrue="1">
      <formula>#REF!="Freelancer"</formula>
    </cfRule>
    <cfRule type="expression" dxfId="131" priority="50" stopIfTrue="1">
      <formula>#REF!="DTC Int. Staff"</formula>
    </cfRule>
  </conditionalFormatting>
  <conditionalFormatting sqref="G38">
    <cfRule type="expression" dxfId="130" priority="47" stopIfTrue="1">
      <formula>#REF!="Freelancer"</formula>
    </cfRule>
    <cfRule type="expression" dxfId="129" priority="48" stopIfTrue="1">
      <formula>#REF!="DTC Int. Staff"</formula>
    </cfRule>
  </conditionalFormatting>
  <conditionalFormatting sqref="G39">
    <cfRule type="expression" dxfId="128" priority="45" stopIfTrue="1">
      <formula>#REF!="Freelancer"</formula>
    </cfRule>
    <cfRule type="expression" dxfId="127" priority="46" stopIfTrue="1">
      <formula>#REF!="DTC Int. Staff"</formula>
    </cfRule>
  </conditionalFormatting>
  <conditionalFormatting sqref="G11">
    <cfRule type="expression" dxfId="126" priority="43" stopIfTrue="1">
      <formula>#REF!="Freelancer"</formula>
    </cfRule>
    <cfRule type="expression" dxfId="125" priority="44" stopIfTrue="1">
      <formula>#REF!="DTC Int. Staff"</formula>
    </cfRule>
  </conditionalFormatting>
  <conditionalFormatting sqref="G12">
    <cfRule type="expression" dxfId="124" priority="41" stopIfTrue="1">
      <formula>#REF!="Freelancer"</formula>
    </cfRule>
    <cfRule type="expression" dxfId="123" priority="42" stopIfTrue="1">
      <formula>#REF!="DTC Int. Staff"</formula>
    </cfRule>
  </conditionalFormatting>
  <conditionalFormatting sqref="G13">
    <cfRule type="expression" dxfId="122" priority="39" stopIfTrue="1">
      <formula>#REF!="Freelancer"</formula>
    </cfRule>
    <cfRule type="expression" dxfId="121" priority="40" stopIfTrue="1">
      <formula>#REF!="DTC Int. Staff"</formula>
    </cfRule>
  </conditionalFormatting>
  <conditionalFormatting sqref="G14">
    <cfRule type="expression" dxfId="120" priority="37" stopIfTrue="1">
      <formula>#REF!="Freelancer"</formula>
    </cfRule>
    <cfRule type="expression" dxfId="119" priority="38" stopIfTrue="1">
      <formula>#REF!="DTC Int. Staff"</formula>
    </cfRule>
  </conditionalFormatting>
  <conditionalFormatting sqref="G15">
    <cfRule type="expression" dxfId="118" priority="35" stopIfTrue="1">
      <formula>#REF!="Freelancer"</formula>
    </cfRule>
    <cfRule type="expression" dxfId="117" priority="36" stopIfTrue="1">
      <formula>#REF!="DTC Int. Staff"</formula>
    </cfRule>
  </conditionalFormatting>
  <conditionalFormatting sqref="G18">
    <cfRule type="expression" dxfId="116" priority="33" stopIfTrue="1">
      <formula>#REF!="Freelancer"</formula>
    </cfRule>
    <cfRule type="expression" dxfId="115" priority="34" stopIfTrue="1">
      <formula>#REF!="DTC Int. Staff"</formula>
    </cfRule>
  </conditionalFormatting>
  <conditionalFormatting sqref="G19">
    <cfRule type="expression" dxfId="114" priority="31" stopIfTrue="1">
      <formula>#REF!="Freelancer"</formula>
    </cfRule>
    <cfRule type="expression" dxfId="113" priority="32" stopIfTrue="1">
      <formula>#REF!="DTC Int. Staff"</formula>
    </cfRule>
  </conditionalFormatting>
  <conditionalFormatting sqref="G20">
    <cfRule type="expression" dxfId="112" priority="29" stopIfTrue="1">
      <formula>#REF!="Freelancer"</formula>
    </cfRule>
    <cfRule type="expression" dxfId="111" priority="30" stopIfTrue="1">
      <formula>#REF!="DTC Int. Staff"</formula>
    </cfRule>
  </conditionalFormatting>
  <conditionalFormatting sqref="G21">
    <cfRule type="expression" dxfId="110" priority="27" stopIfTrue="1">
      <formula>#REF!="Freelancer"</formula>
    </cfRule>
    <cfRule type="expression" dxfId="109" priority="28" stopIfTrue="1">
      <formula>#REF!="DTC Int. Staff"</formula>
    </cfRule>
  </conditionalFormatting>
  <conditionalFormatting sqref="G26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26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27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27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G28">
    <cfRule type="expression" dxfId="100" priority="17" stopIfTrue="1">
      <formula>#REF!="Freelancer"</formula>
    </cfRule>
    <cfRule type="expression" dxfId="99" priority="18" stopIfTrue="1">
      <formula>#REF!="DTC Int. Staff"</formula>
    </cfRule>
  </conditionalFormatting>
  <conditionalFormatting sqref="G28">
    <cfRule type="expression" dxfId="98" priority="15" stopIfTrue="1">
      <formula>$F$5="Freelancer"</formula>
    </cfRule>
    <cfRule type="expression" dxfId="97" priority="16" stopIfTrue="1">
      <formula>$F$5="DTC Int. Staff"</formula>
    </cfRule>
  </conditionalFormatting>
  <conditionalFormatting sqref="G29">
    <cfRule type="expression" dxfId="96" priority="13" stopIfTrue="1">
      <formula>#REF!="Freelancer"</formula>
    </cfRule>
    <cfRule type="expression" dxfId="95" priority="14" stopIfTrue="1">
      <formula>#REF!="DTC Int. Staff"</formula>
    </cfRule>
  </conditionalFormatting>
  <conditionalFormatting sqref="G29">
    <cfRule type="expression" dxfId="94" priority="11" stopIfTrue="1">
      <formula>$F$5="Freelancer"</formula>
    </cfRule>
    <cfRule type="expression" dxfId="93" priority="12" stopIfTrue="1">
      <formula>$F$5="DTC Int. Staff"</formula>
    </cfRule>
  </conditionalFormatting>
  <conditionalFormatting sqref="G32">
    <cfRule type="expression" dxfId="92" priority="9" stopIfTrue="1">
      <formula>#REF!="Freelancer"</formula>
    </cfRule>
    <cfRule type="expression" dxfId="91" priority="10" stopIfTrue="1">
      <formula>#REF!="DTC Int. Staff"</formula>
    </cfRule>
  </conditionalFormatting>
  <conditionalFormatting sqref="G33">
    <cfRule type="expression" dxfId="90" priority="7" stopIfTrue="1">
      <formula>#REF!="Freelancer"</formula>
    </cfRule>
    <cfRule type="expression" dxfId="89" priority="8" stopIfTrue="1">
      <formula>#REF!="DTC Int. Staff"</formula>
    </cfRule>
  </conditionalFormatting>
  <conditionalFormatting sqref="G34">
    <cfRule type="expression" dxfId="88" priority="5" stopIfTrue="1">
      <formula>#REF!="Freelancer"</formula>
    </cfRule>
    <cfRule type="expression" dxfId="87" priority="6" stopIfTrue="1">
      <formula>#REF!="DTC Int. Staff"</formula>
    </cfRule>
  </conditionalFormatting>
  <conditionalFormatting sqref="G35">
    <cfRule type="expression" dxfId="86" priority="3" stopIfTrue="1">
      <formula>#REF!="Freelancer"</formula>
    </cfRule>
    <cfRule type="expression" dxfId="85" priority="4" stopIfTrue="1">
      <formula>#REF!="DTC Int. Staff"</formula>
    </cfRule>
  </conditionalFormatting>
  <conditionalFormatting sqref="G36">
    <cfRule type="expression" dxfId="84" priority="1" stopIfTrue="1">
      <formula>#REF!="Freelancer"</formula>
    </cfRule>
    <cfRule type="expression" dxfId="83" priority="2" stopIfTrue="1">
      <formula>#REF!="DTC Int. Staff"</formula>
    </cfRule>
  </conditionalFormatting>
  <dataValidations count="2">
    <dataValidation type="list" allowBlank="1" showInputMessage="1" showErrorMessage="1" sqref="G9:G39" xr:uid="{ECE56917-C660-4720-8E0B-0068D982335F}">
      <formula1>SAP_Booking_Number</formula1>
    </dataValidation>
    <dataValidation type="list" allowBlank="1" showInputMessage="1" showErrorMessage="1" sqref="F9:F39" xr:uid="{B59D550F-FA2A-4869-914B-137A59C60599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150-F983-4B7F-A1A5-1F690AE90152}">
  <sheetPr>
    <pageSetUpPr fitToPage="1"/>
  </sheetPr>
  <dimension ref="A1:P41"/>
  <sheetViews>
    <sheetView showGridLines="0" topLeftCell="D16" zoomScale="70" zoomScaleNormal="70" workbookViewId="0">
      <selection activeCell="H14" sqref="H14:I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5</v>
      </c>
      <c r="C7" s="77"/>
      <c r="D7" s="79">
        <v>43952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6</v>
      </c>
      <c r="C10" s="15"/>
      <c r="D10" s="10" t="str">
        <f>IF(B10=1,"Mo",IF(B10=2,"Tue",IF(B10=3,"Wed",IF(B10=4,"Thu",IF(B10=5,"Fri",IF(B10=6,"Sat",IF(B10=7,"Sun","")))))))</f>
        <v>Sat</v>
      </c>
      <c r="E10" s="16">
        <f>+E9+1</f>
        <v>43953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 t="str">
        <f t="shared" si="0"/>
        <v/>
      </c>
      <c r="B11" s="8">
        <f t="shared" si="1"/>
        <v>7</v>
      </c>
      <c r="C11" s="15"/>
      <c r="D11" s="10" t="str">
        <f>IF(B11=1,"Mo",IF(B11=2,"Tue",IF(B11=3,"Wed",IF(B11=4,"Thu",IF(B11=5,"Fri",IF(B11=6,"Sat",IF(B11=7,"Sun","")))))))</f>
        <v>Sun</v>
      </c>
      <c r="E11" s="16">
        <f t="shared" ref="E11:E36" si="2">+E10+1</f>
        <v>43954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5"/>
      <c r="D12" s="10" t="str">
        <f t="shared" ref="D12:D39" si="3">IF(B12=1,"Mo",IF(B12=2,"Tue",IF(B12=3,"Wed",IF(B12=4,"Thu",IF(B12=5,"Fri",IF(B12=6,"Sat",IF(B12=7,"Sun","")))))))</f>
        <v>Mo</v>
      </c>
      <c r="E12" s="16">
        <f t="shared" si="2"/>
        <v>43955</v>
      </c>
      <c r="F12" s="18"/>
      <c r="G12" s="18"/>
      <c r="H12" s="68" t="s">
        <v>13</v>
      </c>
      <c r="I12" s="68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2</v>
      </c>
      <c r="C13" s="15"/>
      <c r="D13" s="10" t="str">
        <f t="shared" si="3"/>
        <v>Tue</v>
      </c>
      <c r="E13" s="16">
        <f t="shared" si="2"/>
        <v>43956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3</v>
      </c>
      <c r="C14" s="15"/>
      <c r="D14" s="10" t="str">
        <f t="shared" si="3"/>
        <v>Wed</v>
      </c>
      <c r="E14" s="16">
        <f t="shared" si="2"/>
        <v>43957</v>
      </c>
      <c r="F14" s="18"/>
      <c r="G14" s="18"/>
      <c r="H14" s="68" t="s">
        <v>13</v>
      </c>
      <c r="I14" s="68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4</v>
      </c>
      <c r="C15" s="15"/>
      <c r="D15" s="10" t="str">
        <f t="shared" si="3"/>
        <v>Thu</v>
      </c>
      <c r="E15" s="16">
        <f t="shared" si="2"/>
        <v>43958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5</v>
      </c>
      <c r="C16" s="15"/>
      <c r="D16" s="10" t="str">
        <f>IF(B16=1,"Mo",IF(B16=2,"Tue",IF(B16=3,"Wed",IF(B16=4,"Thu",IF(B16=5,"Fri",IF(B16=6,"Sat",IF(B16=7,"Sun","")))))))</f>
        <v>Fri</v>
      </c>
      <c r="E16" s="16">
        <f t="shared" si="2"/>
        <v>43959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6</v>
      </c>
      <c r="C17" s="15"/>
      <c r="D17" s="10" t="str">
        <f>IF(B17=1,"Mo",IF(B17=2,"Tue",IF(B17=3,"Wed",IF(B17=4,"Thu",IF(B17=5,"Fri",IF(B17=6,"Sat",IF(B17=7,"Sun","")))))))</f>
        <v>Sat</v>
      </c>
      <c r="E17" s="16">
        <f t="shared" si="2"/>
        <v>43960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 t="str">
        <f t="shared" si="0"/>
        <v/>
      </c>
      <c r="B18" s="8">
        <f t="shared" si="1"/>
        <v>7</v>
      </c>
      <c r="C18" s="15"/>
      <c r="D18" s="10" t="str">
        <f>IF(B18=1,"Mo",IF(B18=2,"Tue",IF(B18=3,"Wed",IF(B18=4,"Thu",IF(B18=5,"Fri",IF(B18=6,"Sat",IF(B18=7,"Sun","")))))))</f>
        <v>Sun</v>
      </c>
      <c r="E18" s="16">
        <f t="shared" si="2"/>
        <v>43961</v>
      </c>
      <c r="F18" s="18"/>
      <c r="G18" s="18"/>
      <c r="H18" s="64"/>
      <c r="I18" s="64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1</v>
      </c>
      <c r="C19" s="15"/>
      <c r="D19" s="10" t="str">
        <f t="shared" si="3"/>
        <v>Mo</v>
      </c>
      <c r="E19" s="16">
        <f t="shared" si="2"/>
        <v>43962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>
        <f t="shared" si="0"/>
        <v>1</v>
      </c>
      <c r="B20" s="8">
        <f t="shared" si="1"/>
        <v>2</v>
      </c>
      <c r="C20" s="15"/>
      <c r="D20" s="10" t="str">
        <f t="shared" si="3"/>
        <v>Tue</v>
      </c>
      <c r="E20" s="16">
        <f t="shared" si="2"/>
        <v>43963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3</v>
      </c>
      <c r="C21" s="15"/>
      <c r="D21" s="10" t="str">
        <f t="shared" si="3"/>
        <v>Wed</v>
      </c>
      <c r="E21" s="16">
        <f t="shared" si="2"/>
        <v>43964</v>
      </c>
      <c r="F21" s="18"/>
      <c r="G21" s="18"/>
      <c r="H21" s="64"/>
      <c r="I21" s="64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4</v>
      </c>
      <c r="C22" s="15"/>
      <c r="D22" s="10" t="str">
        <f t="shared" si="3"/>
        <v>Thu</v>
      </c>
      <c r="E22" s="16">
        <f t="shared" si="2"/>
        <v>43965</v>
      </c>
      <c r="F22" s="18"/>
      <c r="G22" s="18"/>
      <c r="H22" s="64"/>
      <c r="I22" s="64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 t="shared" si="3"/>
        <v>Fri</v>
      </c>
      <c r="E23" s="16">
        <f t="shared" si="2"/>
        <v>43966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6</v>
      </c>
      <c r="C24" s="15"/>
      <c r="D24" s="10" t="str">
        <f t="shared" si="3"/>
        <v>Sat</v>
      </c>
      <c r="E24" s="16">
        <f t="shared" si="2"/>
        <v>43967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 t="str">
        <f t="shared" si="0"/>
        <v/>
      </c>
      <c r="B25" s="8">
        <f t="shared" si="1"/>
        <v>7</v>
      </c>
      <c r="C25" s="15"/>
      <c r="D25" s="10" t="str">
        <f t="shared" si="3"/>
        <v>Sun</v>
      </c>
      <c r="E25" s="16">
        <f t="shared" si="2"/>
        <v>43968</v>
      </c>
      <c r="F25" s="18"/>
      <c r="G25" s="18"/>
      <c r="H25" s="64"/>
      <c r="I25" s="64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1</v>
      </c>
      <c r="C26" s="15"/>
      <c r="D26" s="10" t="str">
        <f t="shared" si="3"/>
        <v>Mo</v>
      </c>
      <c r="E26" s="16">
        <f t="shared" si="2"/>
        <v>43969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2</v>
      </c>
      <c r="C27" s="15"/>
      <c r="D27" s="10" t="str">
        <f t="shared" si="3"/>
        <v>Tue</v>
      </c>
      <c r="E27" s="16">
        <f t="shared" si="2"/>
        <v>43970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3</v>
      </c>
      <c r="C28" s="15"/>
      <c r="D28" s="10" t="str">
        <f t="shared" si="3"/>
        <v>Wed</v>
      </c>
      <c r="E28" s="16">
        <f t="shared" si="2"/>
        <v>43971</v>
      </c>
      <c r="F28" s="18"/>
      <c r="G28" s="18"/>
      <c r="H28" s="64"/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 t="shared" si="2"/>
        <v>43972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43973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43974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43975</v>
      </c>
      <c r="F32" s="18"/>
      <c r="G32" s="18"/>
      <c r="H32" s="64"/>
      <c r="I32" s="64"/>
      <c r="J32" s="17"/>
      <c r="K32" s="18"/>
      <c r="L32" s="18"/>
      <c r="M32" s="19"/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43976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43977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43978</v>
      </c>
      <c r="F35" s="18"/>
      <c r="G35" s="18"/>
      <c r="H35" s="64"/>
      <c r="I35" s="64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43979</v>
      </c>
      <c r="F36" s="18"/>
      <c r="G36" s="18"/>
      <c r="H36" s="64"/>
      <c r="I36" s="64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5</v>
      </c>
      <c r="C37" s="15"/>
      <c r="D37" s="10" t="str">
        <f t="shared" si="3"/>
        <v>Fri</v>
      </c>
      <c r="E37" s="20">
        <f>IF(MONTH(E36+1)&gt;MONTH(E36),"",E36+1)</f>
        <v>43980</v>
      </c>
      <c r="F37" s="18"/>
      <c r="G37" s="18"/>
      <c r="H37" s="64"/>
      <c r="I37" s="64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6</v>
      </c>
      <c r="C38" s="15"/>
      <c r="D38" s="10" t="str">
        <f t="shared" si="3"/>
        <v>Sat</v>
      </c>
      <c r="E38" s="16">
        <f>IF(MONTH(E36+2)&gt;MONTH(E36),"",E36+2)</f>
        <v>43981</v>
      </c>
      <c r="F38" s="18"/>
      <c r="G38" s="18"/>
      <c r="H38" s="64"/>
      <c r="I38" s="64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WEEKDAY(E36+3,2)</f>
        <v>7</v>
      </c>
      <c r="C39" s="15"/>
      <c r="D39" s="10" t="str">
        <f t="shared" si="3"/>
        <v>Sun</v>
      </c>
      <c r="E39" s="21">
        <f>IF(MONTH(E36+3)&gt;MONTH(E36),"",E36+3)</f>
        <v>43982</v>
      </c>
      <c r="F39" s="18"/>
      <c r="G39" s="18"/>
      <c r="H39" s="64"/>
      <c r="I39" s="6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0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82" priority="69" stopIfTrue="1">
      <formula>IF($A9=1,B9,)</formula>
    </cfRule>
    <cfRule type="expression" dxfId="81" priority="70" stopIfTrue="1">
      <formula>IF($A9="",B9,)</formula>
    </cfRule>
  </conditionalFormatting>
  <conditionalFormatting sqref="E9">
    <cfRule type="expression" dxfId="80" priority="71" stopIfTrue="1">
      <formula>IF($A9="",B9,"")</formula>
    </cfRule>
  </conditionalFormatting>
  <conditionalFormatting sqref="E10:E39">
    <cfRule type="expression" dxfId="79" priority="72" stopIfTrue="1">
      <formula>IF($A10&lt;&gt;1,B10,"")</formula>
    </cfRule>
  </conditionalFormatting>
  <conditionalFormatting sqref="D9:D39">
    <cfRule type="expression" dxfId="78" priority="73" stopIfTrue="1">
      <formula>IF($A9="",B9,)</formula>
    </cfRule>
  </conditionalFormatting>
  <conditionalFormatting sqref="G9:G10">
    <cfRule type="expression" dxfId="77" priority="74" stopIfTrue="1">
      <formula>#REF!="Freelancer"</formula>
    </cfRule>
    <cfRule type="expression" dxfId="76" priority="75" stopIfTrue="1">
      <formula>#REF!="DTC Int. Staff"</formula>
    </cfRule>
  </conditionalFormatting>
  <conditionalFormatting sqref="G10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16">
    <cfRule type="expression" dxfId="73" priority="65" stopIfTrue="1">
      <formula>#REF!="Freelancer"</formula>
    </cfRule>
    <cfRule type="expression" dxfId="72" priority="66" stopIfTrue="1">
      <formula>#REF!="DTC Int. Staff"</formula>
    </cfRule>
  </conditionalFormatting>
  <conditionalFormatting sqref="G17">
    <cfRule type="expression" dxfId="71" priority="63" stopIfTrue="1">
      <formula>#REF!="Freelancer"</formula>
    </cfRule>
    <cfRule type="expression" dxfId="70" priority="64" stopIfTrue="1">
      <formula>#REF!="DTC Int. Staff"</formula>
    </cfRule>
  </conditionalFormatting>
  <conditionalFormatting sqref="G22">
    <cfRule type="expression" dxfId="69" priority="61" stopIfTrue="1">
      <formula>#REF!="Freelancer"</formula>
    </cfRule>
    <cfRule type="expression" dxfId="68" priority="62" stopIfTrue="1">
      <formula>#REF!="DTC Int. Staff"</formula>
    </cfRule>
  </conditionalFormatting>
  <conditionalFormatting sqref="G23">
    <cfRule type="expression" dxfId="67" priority="59" stopIfTrue="1">
      <formula>#REF!="Freelancer"</formula>
    </cfRule>
    <cfRule type="expression" dxfId="66" priority="60" stopIfTrue="1">
      <formula>#REF!="DTC Int. Staff"</formula>
    </cfRule>
  </conditionalFormatting>
  <conditionalFormatting sqref="G24">
    <cfRule type="expression" dxfId="65" priority="57" stopIfTrue="1">
      <formula>#REF!="Freelancer"</formula>
    </cfRule>
    <cfRule type="expression" dxfId="64" priority="58" stopIfTrue="1">
      <formula>#REF!="DTC Int. Staff"</formula>
    </cfRule>
  </conditionalFormatting>
  <conditionalFormatting sqref="G25">
    <cfRule type="expression" dxfId="63" priority="55" stopIfTrue="1">
      <formula>#REF!="Freelancer"</formula>
    </cfRule>
    <cfRule type="expression" dxfId="62" priority="56" stopIfTrue="1">
      <formula>#REF!="DTC Int. Staff"</formula>
    </cfRule>
  </conditionalFormatting>
  <conditionalFormatting sqref="G30">
    <cfRule type="expression" dxfId="61" priority="53" stopIfTrue="1">
      <formula>#REF!="Freelancer"</formula>
    </cfRule>
    <cfRule type="expression" dxfId="60" priority="54" stopIfTrue="1">
      <formula>#REF!="DTC Int. Staff"</formula>
    </cfRule>
  </conditionalFormatting>
  <conditionalFormatting sqref="G31">
    <cfRule type="expression" dxfId="59" priority="51" stopIfTrue="1">
      <formula>#REF!="Freelancer"</formula>
    </cfRule>
    <cfRule type="expression" dxfId="58" priority="52" stopIfTrue="1">
      <formula>#REF!="DTC Int. Staff"</formula>
    </cfRule>
  </conditionalFormatting>
  <conditionalFormatting sqref="G37">
    <cfRule type="expression" dxfId="57" priority="49" stopIfTrue="1">
      <formula>#REF!="Freelancer"</formula>
    </cfRule>
    <cfRule type="expression" dxfId="56" priority="50" stopIfTrue="1">
      <formula>#REF!="DTC Int. Staff"</formula>
    </cfRule>
  </conditionalFormatting>
  <conditionalFormatting sqref="G38">
    <cfRule type="expression" dxfId="55" priority="47" stopIfTrue="1">
      <formula>#REF!="Freelancer"</formula>
    </cfRule>
    <cfRule type="expression" dxfId="54" priority="48" stopIfTrue="1">
      <formula>#REF!="DTC Int. Staff"</formula>
    </cfRule>
  </conditionalFormatting>
  <conditionalFormatting sqref="G39">
    <cfRule type="expression" dxfId="53" priority="45" stopIfTrue="1">
      <formula>#REF!="Freelancer"</formula>
    </cfRule>
    <cfRule type="expression" dxfId="52" priority="46" stopIfTrue="1">
      <formula>#REF!="DTC Int. Staff"</formula>
    </cfRule>
  </conditionalFormatting>
  <conditionalFormatting sqref="G11">
    <cfRule type="expression" dxfId="51" priority="43" stopIfTrue="1">
      <formula>#REF!="Freelancer"</formula>
    </cfRule>
    <cfRule type="expression" dxfId="50" priority="44" stopIfTrue="1">
      <formula>#REF!="DTC Int. Staff"</formula>
    </cfRule>
  </conditionalFormatting>
  <conditionalFormatting sqref="G12">
    <cfRule type="expression" dxfId="49" priority="41" stopIfTrue="1">
      <formula>#REF!="Freelancer"</formula>
    </cfRule>
    <cfRule type="expression" dxfId="48" priority="42" stopIfTrue="1">
      <formula>#REF!="DTC Int. Staff"</formula>
    </cfRule>
  </conditionalFormatting>
  <conditionalFormatting sqref="G13">
    <cfRule type="expression" dxfId="47" priority="39" stopIfTrue="1">
      <formula>#REF!="Freelancer"</formula>
    </cfRule>
    <cfRule type="expression" dxfId="46" priority="40" stopIfTrue="1">
      <formula>#REF!="DTC Int. Staff"</formula>
    </cfRule>
  </conditionalFormatting>
  <conditionalFormatting sqref="G14">
    <cfRule type="expression" dxfId="45" priority="37" stopIfTrue="1">
      <formula>#REF!="Freelancer"</formula>
    </cfRule>
    <cfRule type="expression" dxfId="44" priority="38" stopIfTrue="1">
      <formula>#REF!="DTC Int. Staff"</formula>
    </cfRule>
  </conditionalFormatting>
  <conditionalFormatting sqref="G15">
    <cfRule type="expression" dxfId="43" priority="35" stopIfTrue="1">
      <formula>#REF!="Freelancer"</formula>
    </cfRule>
    <cfRule type="expression" dxfId="42" priority="36" stopIfTrue="1">
      <formula>#REF!="DTC Int. Staff"</formula>
    </cfRule>
  </conditionalFormatting>
  <conditionalFormatting sqref="G18">
    <cfRule type="expression" dxfId="41" priority="33" stopIfTrue="1">
      <formula>#REF!="Freelancer"</formula>
    </cfRule>
    <cfRule type="expression" dxfId="40" priority="34" stopIfTrue="1">
      <formula>#REF!="DTC Int. Staff"</formula>
    </cfRule>
  </conditionalFormatting>
  <conditionalFormatting sqref="G19">
    <cfRule type="expression" dxfId="39" priority="31" stopIfTrue="1">
      <formula>#REF!="Freelancer"</formula>
    </cfRule>
    <cfRule type="expression" dxfId="38" priority="32" stopIfTrue="1">
      <formula>#REF!="DTC Int. Staff"</formula>
    </cfRule>
  </conditionalFormatting>
  <conditionalFormatting sqref="G20">
    <cfRule type="expression" dxfId="37" priority="29" stopIfTrue="1">
      <formula>#REF!="Freelancer"</formula>
    </cfRule>
    <cfRule type="expression" dxfId="36" priority="30" stopIfTrue="1">
      <formula>#REF!="DTC Int. Staff"</formula>
    </cfRule>
  </conditionalFormatting>
  <conditionalFormatting sqref="G21">
    <cfRule type="expression" dxfId="35" priority="27" stopIfTrue="1">
      <formula>#REF!="Freelancer"</formula>
    </cfRule>
    <cfRule type="expression" dxfId="34" priority="28" stopIfTrue="1">
      <formula>#REF!="DTC Int. Staff"</formula>
    </cfRule>
  </conditionalFormatting>
  <conditionalFormatting sqref="G26">
    <cfRule type="expression" dxfId="33" priority="25" stopIfTrue="1">
      <formula>#REF!="Freelancer"</formula>
    </cfRule>
    <cfRule type="expression" dxfId="32" priority="26" stopIfTrue="1">
      <formula>#REF!="DTC Int. Staff"</formula>
    </cfRule>
  </conditionalFormatting>
  <conditionalFormatting sqref="G26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27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27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8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8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9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9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G32">
    <cfRule type="expression" dxfId="17" priority="9" stopIfTrue="1">
      <formula>#REF!="Freelancer"</formula>
    </cfRule>
    <cfRule type="expression" dxfId="16" priority="10" stopIfTrue="1">
      <formula>#REF!="DTC Int. Staff"</formula>
    </cfRule>
  </conditionalFormatting>
  <conditionalFormatting sqref="G33">
    <cfRule type="expression" dxfId="15" priority="7" stopIfTrue="1">
      <formula>#REF!="Freelancer"</formula>
    </cfRule>
    <cfRule type="expression" dxfId="14" priority="8" stopIfTrue="1">
      <formula>#REF!="DTC Int. Staff"</formula>
    </cfRule>
  </conditionalFormatting>
  <conditionalFormatting sqref="G34">
    <cfRule type="expression" dxfId="13" priority="5" stopIfTrue="1">
      <formula>#REF!="Freelancer"</formula>
    </cfRule>
    <cfRule type="expression" dxfId="12" priority="6" stopIfTrue="1">
      <formula>#REF!="DTC Int. Staff"</formula>
    </cfRule>
  </conditionalFormatting>
  <conditionalFormatting sqref="G3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36">
    <cfRule type="expression" dxfId="9" priority="1" stopIfTrue="1">
      <formula>#REF!="Freelancer"</formula>
    </cfRule>
    <cfRule type="expression" dxfId="8" priority="2" stopIfTrue="1">
      <formula>#REF!="DTC Int. Staff"</formula>
    </cfRule>
  </conditionalFormatting>
  <dataValidations count="2">
    <dataValidation type="list" allowBlank="1" showInputMessage="1" showErrorMessage="1" sqref="F9:F39" xr:uid="{A7472D6D-0005-42F9-9397-E5683B3DEDD1}">
      <formula1>Project_Number</formula1>
    </dataValidation>
    <dataValidation type="list" allowBlank="1" showInputMessage="1" showErrorMessage="1" sqref="G9:G39" xr:uid="{53EA8EB0-0BC5-4ED1-8136-FB6D9FF7E73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7" sqref="B7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Information-General Settings</vt:lpstr>
      <vt:lpstr>Jan</vt:lpstr>
      <vt:lpstr>Feb</vt:lpstr>
      <vt:lpstr>March</vt:lpstr>
      <vt:lpstr>April</vt:lpstr>
      <vt:lpstr>May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LAPTOP-V4F7OC9L</cp:lastModifiedBy>
  <dcterms:created xsi:type="dcterms:W3CDTF">2006-02-12T14:53:28Z</dcterms:created>
  <dcterms:modified xsi:type="dcterms:W3CDTF">2020-04-07T03:37:27Z</dcterms:modified>
</cp:coreProperties>
</file>