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formation-General Settings" sheetId="2" r:id="rId5"/>
    <sheet name="Timesheet" sheetId="3" r:id="rId6"/>
    <sheet name="DropDownLists" sheetId="4" r:id="rId7"/>
  </sheets>
</workbook>
</file>

<file path=xl/sharedStrings.xml><?xml version="1.0" encoding="utf-8"?>
<sst xmlns="http://schemas.openxmlformats.org/spreadsheetml/2006/main" uniqueCount="220">
  <si>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</si>
  <si>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</si>
  <si>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</si>
  <si>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</si>
  <si>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Information-General Settings</t>
  </si>
  <si>
    <t>Table 1</t>
  </si>
  <si>
    <t>General settings</t>
  </si>
  <si>
    <t>Name --&gt;</t>
  </si>
  <si>
    <t>Patamon</t>
  </si>
  <si>
    <t>Lastname--&gt;</t>
  </si>
  <si>
    <t>Padwichit</t>
  </si>
  <si>
    <t>Employee ID--&gt;</t>
  </si>
  <si>
    <t>TIME073</t>
  </si>
  <si>
    <t>General Information</t>
  </si>
  <si>
    <t>สำหรับคนในทีม Case Team Assistant ไว้ book เวลาลงไป support project</t>
  </si>
  <si>
    <t>Project Support</t>
  </si>
  <si>
    <t>BD กรณีไม่มี project number</t>
  </si>
  <si>
    <t>Business Development (No Project No.)</t>
  </si>
  <si>
    <t>Timesheet</t>
  </si>
  <si>
    <t>Timesheet TIME Consulting</t>
  </si>
  <si>
    <t>Name:</t>
  </si>
  <si>
    <r>
      <rPr>
        <sz val="12"/>
        <color indexed="8"/>
        <rFont val="MS Sans Serif"/>
      </rPr>
      <t>Patamon</t>
    </r>
  </si>
  <si>
    <t>Lastname:</t>
  </si>
  <si>
    <r>
      <rPr>
        <sz val="12"/>
        <color indexed="8"/>
        <rFont val="MS Sans Serif"/>
      </rPr>
      <t>Padwichit</t>
    </r>
  </si>
  <si>
    <t>Employee ID:</t>
  </si>
  <si>
    <r>
      <rPr>
        <sz val="12"/>
        <color indexed="8"/>
        <rFont val="MS Sans Serif"/>
      </rPr>
      <t>TIME073</t>
    </r>
  </si>
  <si>
    <t>Project Number</t>
  </si>
  <si>
    <t>Account Number</t>
  </si>
  <si>
    <t>Task Description</t>
  </si>
  <si>
    <t>Location</t>
  </si>
  <si>
    <t>Remarks</t>
  </si>
  <si>
    <t>Hours</t>
  </si>
  <si>
    <t>Wed</t>
  </si>
  <si>
    <t>ลบเก่ง, นัชชาจากระบบ</t>
  </si>
  <si>
    <t>Home</t>
  </si>
  <si>
    <t>Thu</t>
  </si>
  <si>
    <t>ตามทรู, ตามฟอร์ม</t>
  </si>
  <si>
    <t>Project</t>
  </si>
  <si>
    <t>Fri</t>
  </si>
  <si>
    <t>TIME-202009</t>
  </si>
  <si>
    <t>Assessment pdf, Assess เก็บงาน</t>
  </si>
  <si>
    <t>BD</t>
  </si>
  <si>
    <t>Sat</t>
  </si>
  <si>
    <t>Admin</t>
  </si>
  <si>
    <t>Sun</t>
  </si>
  <si>
    <t>Mo</t>
  </si>
  <si>
    <t>Tue</t>
  </si>
  <si>
    <t>ตาม timesheet/เก็บงาน</t>
  </si>
  <si>
    <t>TIME-201801</t>
  </si>
  <si>
    <t>อัพเดตเรื่องฟิล์ม, ตามกทปส, ร้านป้าย</t>
  </si>
  <si>
    <t>Backup db</t>
  </si>
  <si>
    <t>Bo line</t>
  </si>
  <si>
    <t>สอน PDMO ให้ BD</t>
  </si>
  <si>
    <t>ซื้อ NAS</t>
  </si>
  <si>
    <t>ติดตั้ง NAS, format คอมเก่าเมย์, เช็คเน็ตทรู</t>
  </si>
  <si>
    <t>TIME</t>
  </si>
  <si>
    <t>แก้ assessment</t>
  </si>
  <si>
    <t>หา theme tc</t>
  </si>
  <si>
    <t>ส่งคู่มือปิล็อกใหม่, ตามร้านป้าย</t>
  </si>
  <si>
    <t>ทำ culture</t>
  </si>
  <si>
    <t>หาโปรแกรมให้บูม, พีท</t>
  </si>
  <si>
    <t xml:space="preserve">เตรียม 5ghubthailand.com </t>
  </si>
  <si>
    <t>แก้ bug timesheet/ประกาศวิธีโพสที่ผิด/ทำ template May/ทดสอบ meet 30 คน, payment voucher</t>
  </si>
  <si>
    <t>จ่าย TOT</t>
  </si>
  <si>
    <t>TIME-201951</t>
  </si>
  <si>
    <t>ออกแบบ/ดูระบบ Meet ประชุม 5G</t>
  </si>
  <si>
    <t>ONDE</t>
  </si>
  <si>
    <t>ดูระบบ Meet ประชุม 5G</t>
  </si>
  <si>
    <t>Sum:</t>
  </si>
  <si>
    <t>Days:</t>
  </si>
  <si>
    <t>DropDownLists</t>
  </si>
  <si>
    <t>Project Description</t>
  </si>
  <si>
    <t>Description</t>
  </si>
  <si>
    <t>TIME-202037</t>
  </si>
  <si>
    <t>NBTC Telecom Market Intelligence</t>
  </si>
  <si>
    <t>Project Work</t>
  </si>
  <si>
    <t>TIME-202036</t>
  </si>
  <si>
    <t>MoTS Indicator Survey</t>
  </si>
  <si>
    <t>TIME-202035</t>
  </si>
  <si>
    <t>Huawei 5G Thailand Insight</t>
  </si>
  <si>
    <t>Business Development (Have Project No.)</t>
  </si>
  <si>
    <t>TIME-202034</t>
  </si>
  <si>
    <t>NBTCAudit Combine63</t>
  </si>
  <si>
    <t>TIME-202033</t>
  </si>
  <si>
    <t>NBTCAudit HRD</t>
  </si>
  <si>
    <t>Administration, Business Operation, Support</t>
  </si>
  <si>
    <t>TIME-202032</t>
  </si>
  <si>
    <t>NBTCAudit Digital TV</t>
  </si>
  <si>
    <t>Training, Education</t>
  </si>
  <si>
    <t>TIME-202031</t>
  </si>
  <si>
    <t>NBTCAudit 700MHz</t>
  </si>
  <si>
    <t>Product Development</t>
  </si>
  <si>
    <t>TIME-202030</t>
  </si>
  <si>
    <t>NBTCAudit TV63</t>
  </si>
  <si>
    <t>Vacation</t>
  </si>
  <si>
    <t>TIME-202029</t>
  </si>
  <si>
    <t>NBTCAudit Duct</t>
  </si>
  <si>
    <t>Sick Leave</t>
  </si>
  <si>
    <t>TIME-202028</t>
  </si>
  <si>
    <t>NBTCAudit 5G</t>
  </si>
  <si>
    <t>Compensation Day</t>
  </si>
  <si>
    <t>TIME-202027</t>
  </si>
  <si>
    <t>NBTCAudit Audit Model</t>
  </si>
  <si>
    <t>Other Leave</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</si>
  <si>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</si>
  <si>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</si>
  <si>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</si>
  <si>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</si>
  <si>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</si>
  <si>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</si>
  <si>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</si>
  <si>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</si>
  <si>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</si>
  <si>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</si>
  <si>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</si>
  <si>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</si>
  <si>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TIME-202020</t>
  </si>
  <si>
    <t>DGA Service Platform Master Plan</t>
  </si>
  <si>
    <t>TIME-202018</t>
  </si>
  <si>
    <t>TIME Team Event 2020</t>
  </si>
  <si>
    <t>TIME-202017</t>
  </si>
  <si>
    <t>TIME KM Phase 1</t>
  </si>
  <si>
    <t>TIME-202016</t>
  </si>
  <si>
    <t>MBK Digital Strategy</t>
  </si>
  <si>
    <t>TIME-202015</t>
  </si>
  <si>
    <t>Electrolux Digital Mindset  and Change Mgmt</t>
  </si>
  <si>
    <t>TIME-202014</t>
  </si>
  <si>
    <t>Krungsri Digital Mindset Townhall</t>
  </si>
  <si>
    <t>TIME-202013</t>
  </si>
  <si>
    <t>Mol Cyber Security</t>
  </si>
  <si>
    <t>TIME-202012</t>
  </si>
  <si>
    <t>MDES Digital Manager</t>
  </si>
  <si>
    <t>TIME-202011</t>
  </si>
  <si>
    <t>NBTC OTT Impact</t>
  </si>
  <si>
    <t>TIME-202010</t>
  </si>
  <si>
    <t>AFP Digital Mindset</t>
  </si>
  <si>
    <t>TIME Digital Assessment</t>
  </si>
  <si>
    <t>TIME-202008</t>
  </si>
  <si>
    <t>EXAT Digital Master Plan</t>
  </si>
  <si>
    <t>TIME-202007</t>
  </si>
  <si>
    <t>NBTC Co-production 2020</t>
  </si>
  <si>
    <t>TIME-202006</t>
  </si>
  <si>
    <t>NBTC Audit Study Project</t>
  </si>
  <si>
    <t>TIME-202005</t>
  </si>
  <si>
    <t>MDES Executive Training</t>
  </si>
  <si>
    <t>TIME-202004</t>
  </si>
  <si>
    <t>NIA Valuation 2020</t>
  </si>
  <si>
    <t>TIME-202003</t>
  </si>
  <si>
    <t>TSRI empowerment</t>
  </si>
  <si>
    <t>TIME-202002</t>
  </si>
  <si>
    <t>Krungsri VP and SME Transformation</t>
  </si>
  <si>
    <t>TIME-202001</t>
  </si>
  <si>
    <t>CPAll Next Generation Leader 2020</t>
  </si>
  <si>
    <t>TIME-201968</t>
  </si>
  <si>
    <t>KTB Digital Transformation</t>
  </si>
  <si>
    <t>TIME-201961</t>
  </si>
  <si>
    <t>NBTC Pure LRIC Model</t>
  </si>
  <si>
    <t>TIME-201960</t>
  </si>
  <si>
    <t>NBTC AS Re-model</t>
  </si>
  <si>
    <t>TIME-201959</t>
  </si>
  <si>
    <t>DGA Digital Transformation Program</t>
  </si>
  <si>
    <t>TIME-201957</t>
  </si>
  <si>
    <t>NBTC Fund 2020 Projects</t>
  </si>
  <si>
    <t>TIME-201954</t>
  </si>
  <si>
    <t>ONDE Thailand Digital Outlook Ph2</t>
  </si>
  <si>
    <t>TIME-201953</t>
  </si>
  <si>
    <t>OIC IT Master Plan</t>
  </si>
  <si>
    <t>ONDE 5G Policy</t>
  </si>
  <si>
    <t>TIME-201950</t>
  </si>
  <si>
    <t>Marvel Avengers</t>
  </si>
  <si>
    <t>TIME-201949</t>
  </si>
  <si>
    <t>Marvel Consumer</t>
  </si>
  <si>
    <t>TIME-201948</t>
  </si>
  <si>
    <t>Marvel Telecom</t>
  </si>
  <si>
    <t>TIME-201946</t>
  </si>
  <si>
    <t>Marvel TV</t>
  </si>
  <si>
    <t>TIME-201942</t>
  </si>
  <si>
    <t>NBTC Duct Pricing</t>
  </si>
  <si>
    <t>TIME-201940</t>
  </si>
  <si>
    <t>Mobifone Strategy</t>
  </si>
  <si>
    <t>TIME-201936</t>
  </si>
  <si>
    <t>TMA Business Efficiency</t>
  </si>
  <si>
    <t>TIME-201930</t>
  </si>
  <si>
    <t>TE Telkomsel 2300MHz</t>
  </si>
  <si>
    <t>TIME-201929</t>
  </si>
  <si>
    <t>TE Optus Auction 2019</t>
  </si>
  <si>
    <t>TIME-201928</t>
  </si>
  <si>
    <t>TE Singtel Auction 2019</t>
  </si>
  <si>
    <t>TIME-201924</t>
  </si>
  <si>
    <t>TE AWN 5G Auction</t>
  </si>
  <si>
    <t>TIME-201916</t>
  </si>
  <si>
    <t>ThaiOil Digital Transformation</t>
  </si>
  <si>
    <t>TIME-201907</t>
  </si>
  <si>
    <t>NBTC Broadcast IC</t>
  </si>
  <si>
    <t>TIME-201901</t>
  </si>
  <si>
    <t>NBTC OTT Subscription 2019</t>
  </si>
  <si>
    <t xml:space="preserve">TIME-201886 </t>
  </si>
  <si>
    <t>DITP E-Commerce</t>
  </si>
  <si>
    <t>TIME-201884</t>
  </si>
  <si>
    <t>NBTC DTT Spectrum Design</t>
  </si>
  <si>
    <t>TIME-201882</t>
  </si>
  <si>
    <t>TCEB Intelligence Center</t>
  </si>
  <si>
    <t>TIME-201881</t>
  </si>
  <si>
    <t>TMA MICE Innovation</t>
  </si>
  <si>
    <t>TIME-201875</t>
  </si>
  <si>
    <t>NBTC Radio Broadcasting</t>
  </si>
  <si>
    <t>TIME-201865</t>
  </si>
  <si>
    <t>AEC TOT Parner Selected</t>
  </si>
  <si>
    <t>TIME-201855</t>
  </si>
  <si>
    <t>NBTC Digital TV Policy</t>
  </si>
  <si>
    <t>TIME-201854</t>
  </si>
  <si>
    <t>ONDE Digital Infra Master Plan</t>
  </si>
  <si>
    <t>TIME-201837</t>
  </si>
  <si>
    <t>NBTC Wholesale Access and IC</t>
  </si>
  <si>
    <t xml:space="preserve">TIME-201831 </t>
  </si>
  <si>
    <t>Market Definition</t>
  </si>
  <si>
    <t xml:space="preserve">TIME-201819 </t>
  </si>
  <si>
    <t>Ovum Kids</t>
  </si>
  <si>
    <t xml:space="preserve">TIME-201801 </t>
  </si>
  <si>
    <t>STOU USO Digital Literacy</t>
  </si>
</sst>
</file>

<file path=xl/styles.xml><?xml version="1.0" encoding="utf-8"?>
<styleSheet xmlns="http://schemas.openxmlformats.org/spreadsheetml/2006/main">
  <numFmts count="1">
    <numFmt numFmtId="0" formatCode="General"/>
  </numFmts>
  <fonts count="21">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sz val="16"/>
      <color indexed="8"/>
      <name val="Arial"/>
    </font>
    <font>
      <b val="1"/>
      <sz val="16"/>
      <color indexed="13"/>
      <name val="Arial"/>
    </font>
    <font>
      <sz val="16"/>
      <color indexed="13"/>
      <name val="Arial"/>
    </font>
    <font>
      <b val="1"/>
      <sz val="8"/>
      <color indexed="8"/>
      <name val="Arial"/>
    </font>
    <font>
      <sz val="8"/>
      <color indexed="8"/>
      <name val="Arial"/>
    </font>
    <font>
      <u val="single"/>
      <sz val="12"/>
      <color indexed="8"/>
      <name val="Arial"/>
    </font>
    <font>
      <u val="single"/>
      <sz val="10"/>
      <color indexed="8"/>
      <name val="Arial"/>
    </font>
    <font>
      <b val="1"/>
      <sz val="18"/>
      <color indexed="8"/>
      <name val="Arial"/>
    </font>
    <font>
      <b val="1"/>
      <sz val="11"/>
      <color indexed="8"/>
      <name val="MS Sans Serif"/>
    </font>
    <font>
      <sz val="12"/>
      <color indexed="8"/>
      <name val="MS Sans Serif"/>
    </font>
    <font>
      <b val="1"/>
      <sz val="12"/>
      <color indexed="8"/>
      <name val="MS Sans Serif"/>
    </font>
    <font>
      <b val="1"/>
      <sz val="16"/>
      <color indexed="8"/>
      <name val="MS Sans Serif"/>
    </font>
    <font>
      <b val="1"/>
      <sz val="14"/>
      <color indexed="8"/>
      <name val="MS Sans Serif"/>
    </font>
    <font>
      <sz val="10"/>
      <color indexed="8"/>
      <name val="MS Sans Serif"/>
    </font>
    <font>
      <sz val="10"/>
      <color indexed="8"/>
      <name val="Arial Unicode MS"/>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93">
    <border>
      <left/>
      <right/>
      <top/>
      <bottom/>
      <diagonal/>
    </border>
    <border>
      <left style="thin">
        <color indexed="12"/>
      </left>
      <right/>
      <top style="thin">
        <color indexed="12"/>
      </top>
      <bottom/>
      <diagonal/>
    </border>
    <border>
      <left/>
      <right/>
      <top style="thin">
        <color indexed="12"/>
      </top>
      <bottom style="medium">
        <color indexed="8"/>
      </bottom>
      <diagonal/>
    </border>
    <border>
      <left/>
      <right/>
      <top style="thin">
        <color indexed="12"/>
      </top>
      <bottom/>
      <diagonal/>
    </border>
    <border>
      <left/>
      <right style="thin">
        <color indexed="12"/>
      </right>
      <top style="thin">
        <color indexed="12"/>
      </top>
      <bottom/>
      <diagonal/>
    </border>
    <border>
      <left style="thin">
        <color indexed="12"/>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thin">
        <color indexed="12"/>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8"/>
      </right>
      <top/>
      <bottom/>
      <diagonal/>
    </border>
    <border>
      <left style="thin">
        <color indexed="8"/>
      </left>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12"/>
      </left>
      <right/>
      <top/>
      <bottom/>
      <diagonal/>
    </border>
    <border>
      <left/>
      <right/>
      <top style="thin">
        <color indexed="8"/>
      </top>
      <bottom style="medium">
        <color indexed="8"/>
      </bottom>
      <diagonal/>
    </border>
    <border>
      <left/>
      <right/>
      <top/>
      <bottom/>
      <diagonal/>
    </border>
    <border>
      <left/>
      <right/>
      <top/>
      <bottom style="thin">
        <color indexed="8"/>
      </bottom>
      <diagonal/>
    </border>
    <border>
      <left/>
      <right style="thin">
        <color indexed="12"/>
      </right>
      <top/>
      <bottom style="thin">
        <color indexed="8"/>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style="thin">
        <color indexed="12"/>
      </right>
      <top style="thin">
        <color indexed="8"/>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diagonal/>
    </border>
    <border>
      <left style="thin">
        <color indexed="12"/>
      </left>
      <right style="medium">
        <color indexed="8"/>
      </right>
      <top style="thin">
        <color indexed="12"/>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thin">
        <color indexed="12"/>
      </top>
      <bottom/>
      <diagonal/>
    </border>
    <border>
      <left style="thin">
        <color indexed="12"/>
      </left>
      <right style="thin">
        <color indexed="12"/>
      </right>
      <top/>
      <bottom/>
      <diagonal/>
    </border>
    <border>
      <left style="thin">
        <color indexed="12"/>
      </left>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12"/>
      </left>
      <right/>
      <top style="thin">
        <color indexed="8"/>
      </top>
      <bottom style="medium">
        <color indexed="8"/>
      </bottom>
      <diagonal/>
    </border>
    <border>
      <left style="thin">
        <color indexed="12"/>
      </left>
      <right style="thick">
        <color indexed="8"/>
      </right>
      <top/>
      <bottom/>
      <diagonal/>
    </border>
    <border>
      <left style="thick">
        <color indexed="8"/>
      </left>
      <right style="medium">
        <color indexed="8"/>
      </right>
      <top/>
      <bottom/>
      <diagonal/>
    </border>
    <border>
      <left style="medium">
        <color indexed="8"/>
      </left>
      <right style="medium">
        <color indexed="8"/>
      </right>
      <top style="medium">
        <color indexed="8"/>
      </top>
      <bottom/>
      <diagonal/>
    </border>
    <border>
      <left style="thick">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bottom style="thin">
        <color indexed="8"/>
      </bottom>
      <diagonal/>
    </border>
    <border>
      <left style="thick">
        <color indexed="8"/>
      </left>
      <right style="medium">
        <color indexed="8"/>
      </right>
      <top style="medium">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ck">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thin">
        <color indexed="17"/>
      </bottom>
      <diagonal/>
    </border>
    <border>
      <left/>
      <right style="thin">
        <color indexed="17"/>
      </right>
      <top style="thin">
        <color indexed="8"/>
      </top>
      <bottom style="thin">
        <color indexed="17"/>
      </bottom>
      <diagonal/>
    </border>
    <border>
      <left style="thin">
        <color indexed="17"/>
      </left>
      <right style="medium">
        <color indexed="8"/>
      </right>
      <top style="thin">
        <color indexed="8"/>
      </top>
      <bottom style="thin">
        <color indexed="8"/>
      </bottom>
      <diagonal/>
    </border>
    <border>
      <left style="medium">
        <color indexed="8"/>
      </left>
      <right/>
      <top style="thin">
        <color indexed="17"/>
      </top>
      <bottom style="thin">
        <color indexed="8"/>
      </bottom>
      <diagonal/>
    </border>
    <border>
      <left/>
      <right/>
      <top style="thin">
        <color indexed="17"/>
      </top>
      <bottom style="thin">
        <color indexed="8"/>
      </bottom>
      <diagonal/>
    </border>
    <border>
      <left style="medium">
        <color indexed="8"/>
      </left>
      <right/>
      <top style="thin">
        <color indexed="8"/>
      </top>
      <bottom style="medium">
        <color indexed="17"/>
      </bottom>
      <diagonal/>
    </border>
    <border>
      <left style="medium">
        <color indexed="8"/>
      </left>
      <right/>
      <top style="medium">
        <color indexed="17"/>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17"/>
      </top>
      <bottom style="medium">
        <color indexed="17"/>
      </bottom>
      <diagonal/>
    </border>
    <border>
      <left/>
      <right style="medium">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thin">
        <color indexed="12"/>
      </left>
      <right style="medium">
        <color indexed="8"/>
      </right>
      <top style="thin">
        <color indexed="8"/>
      </top>
      <bottom/>
      <diagonal/>
    </border>
    <border>
      <left/>
      <right style="medium">
        <color indexed="17"/>
      </right>
      <top style="medium">
        <color indexed="8"/>
      </top>
      <bottom style="medium">
        <color indexed="8"/>
      </bottom>
      <diagonal/>
    </border>
    <border>
      <left style="medium">
        <color indexed="17"/>
      </left>
      <right/>
      <top style="thin">
        <color indexed="8"/>
      </top>
      <bottom style="medium">
        <color indexed="17"/>
      </bottom>
      <diagonal/>
    </border>
    <border>
      <left/>
      <right/>
      <top style="thin">
        <color indexed="8"/>
      </top>
      <bottom style="medium">
        <color indexed="17"/>
      </bottom>
      <diagonal/>
    </border>
    <border>
      <left/>
      <right style="medium">
        <color indexed="17"/>
      </right>
      <top style="medium">
        <color indexed="17"/>
      </top>
      <bottom style="medium">
        <color indexed="17"/>
      </bottom>
      <diagonal/>
    </border>
    <border>
      <left style="medium">
        <color indexed="17"/>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12"/>
      </left>
      <right style="thin">
        <color indexed="12"/>
      </right>
      <top/>
      <bottom style="thin">
        <color indexed="12"/>
      </bottom>
      <diagonal/>
    </border>
    <border>
      <left style="thin">
        <color indexed="12"/>
      </left>
      <right style="medium">
        <color indexed="8"/>
      </right>
      <top/>
      <bottom style="thin">
        <color indexed="12"/>
      </bottom>
      <diagonal/>
    </border>
    <border>
      <left style="medium">
        <color indexed="8"/>
      </left>
      <right/>
      <top style="medium">
        <color indexed="17"/>
      </top>
      <bottom style="medium">
        <color indexed="8"/>
      </bottom>
      <diagonal/>
    </border>
    <border>
      <left/>
      <right/>
      <top style="medium">
        <color indexed="17"/>
      </top>
      <bottom style="medium">
        <color indexed="8"/>
      </bottom>
      <diagonal/>
    </border>
    <border>
      <left/>
      <right style="medium">
        <color indexed="8"/>
      </right>
      <top style="medium">
        <color indexed="17"/>
      </top>
      <bottom style="medium">
        <color indexed="8"/>
      </bottom>
      <diagonal/>
    </border>
    <border>
      <left style="medium">
        <color indexed="8"/>
      </left>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medium">
        <color indexed="8"/>
      </right>
      <top style="medium">
        <color indexed="8"/>
      </top>
      <bottom style="thin">
        <color indexed="12"/>
      </bottom>
      <diagonal/>
    </border>
    <border>
      <left style="medium">
        <color indexed="8"/>
      </left>
      <right style="thin">
        <color indexed="12"/>
      </right>
      <top style="thin">
        <color indexed="12"/>
      </top>
      <bottom style="thin">
        <color indexed="12"/>
      </bottom>
      <diagonal/>
    </border>
    <border>
      <left style="medium">
        <color indexed="8"/>
      </left>
      <right style="medium">
        <color indexed="8"/>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18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6" fillId="4" borderId="3" applyNumberFormat="0" applyFont="1" applyFill="1" applyBorder="1" applyAlignment="1" applyProtection="0">
      <alignment vertical="center" wrapText="1"/>
    </xf>
    <xf numFmtId="0" fontId="6" fillId="4" borderId="4" applyNumberFormat="0" applyFont="1" applyFill="1" applyBorder="1" applyAlignment="1" applyProtection="0">
      <alignment vertical="center" wrapText="1"/>
    </xf>
    <xf numFmtId="0" fontId="0" borderId="5" applyNumberFormat="0" applyFont="1" applyFill="0" applyBorder="1" applyAlignment="1" applyProtection="0">
      <alignment vertical="bottom"/>
    </xf>
    <xf numFmtId="49" fontId="7" fillId="5" borderId="6" applyNumberFormat="1" applyFont="1" applyFill="1" applyBorder="1" applyAlignment="1" applyProtection="0">
      <alignment horizontal="center" vertical="center"/>
    </xf>
    <xf numFmtId="0" fontId="7" fillId="5" borderId="7" applyNumberFormat="0" applyFont="1" applyFill="1" applyBorder="1" applyAlignment="1" applyProtection="0">
      <alignment horizontal="center" vertical="center"/>
    </xf>
    <xf numFmtId="0" fontId="7" fillId="5" borderId="8" applyNumberFormat="0" applyFont="1" applyFill="1" applyBorder="1" applyAlignment="1" applyProtection="0">
      <alignment horizontal="center" vertical="center"/>
    </xf>
    <xf numFmtId="0" fontId="6" fillId="4" borderId="9" applyNumberFormat="0" applyFont="1" applyFill="1" applyBorder="1" applyAlignment="1" applyProtection="0">
      <alignment vertical="center" wrapText="1"/>
    </xf>
    <xf numFmtId="0" fontId="6" fillId="4" borderId="10" applyNumberFormat="0" applyFont="1" applyFill="1" applyBorder="1" applyAlignment="1" applyProtection="0">
      <alignment vertical="center" wrapText="1"/>
    </xf>
    <xf numFmtId="0" fontId="7" fillId="5" borderId="11" applyNumberFormat="0" applyFont="1" applyFill="1" applyBorder="1" applyAlignment="1" applyProtection="0">
      <alignment horizontal="center" vertical="center"/>
    </xf>
    <xf numFmtId="0" fontId="7" fillId="5" borderId="12" applyNumberFormat="0" applyFont="1" applyFill="1" applyBorder="1" applyAlignment="1" applyProtection="0">
      <alignment horizontal="center" vertical="center"/>
    </xf>
    <xf numFmtId="0" fontId="7" fillId="5" borderId="13" applyNumberFormat="0" applyFont="1" applyFill="1" applyBorder="1" applyAlignment="1" applyProtection="0">
      <alignment horizontal="center" vertical="center"/>
    </xf>
    <xf numFmtId="0" fontId="0" fillId="4" borderId="9" applyNumberFormat="0" applyFont="1" applyFill="1" applyBorder="1" applyAlignment="1" applyProtection="0">
      <alignment vertical="bottom" wrapText="1"/>
    </xf>
    <xf numFmtId="0" fontId="0" fillId="4" borderId="10" applyNumberFormat="0" applyFont="1" applyFill="1" applyBorder="1" applyAlignment="1" applyProtection="0">
      <alignment vertical="bottom" wrapText="1"/>
    </xf>
    <xf numFmtId="0" fontId="0" borderId="14" applyNumberFormat="0" applyFont="1" applyFill="0" applyBorder="1" applyAlignment="1" applyProtection="0">
      <alignment vertical="bottom"/>
    </xf>
    <xf numFmtId="49" fontId="0" borderId="15" applyNumberFormat="1" applyFont="1" applyFill="0" applyBorder="1" applyAlignment="1" applyProtection="0">
      <alignment horizontal="center" vertical="bottom"/>
    </xf>
    <xf numFmtId="0" fontId="0" borderId="16" applyNumberFormat="0" applyFont="1" applyFill="0" applyBorder="1" applyAlignment="1" applyProtection="0">
      <alignment horizontal="center" vertical="bottom"/>
    </xf>
    <xf numFmtId="0" fontId="0" borderId="17" applyNumberFormat="0" applyFont="1" applyFill="0" applyBorder="1" applyAlignment="1" applyProtection="0">
      <alignment horizontal="center" vertical="bottom"/>
    </xf>
    <xf numFmtId="0" fontId="0" fillId="4" borderId="18" applyNumberFormat="0" applyFont="1" applyFill="1" applyBorder="1" applyAlignment="1" applyProtection="0">
      <alignment vertical="bottom" wrapText="1"/>
    </xf>
    <xf numFmtId="49" fontId="0" borderId="19" applyNumberFormat="1" applyFont="1" applyFill="0" applyBorder="1" applyAlignment="1" applyProtection="0">
      <alignment horizontal="center" vertical="bottom"/>
    </xf>
    <xf numFmtId="0" fontId="0" borderId="20" applyNumberFormat="0" applyFont="1" applyFill="0" applyBorder="1" applyAlignment="1" applyProtection="0">
      <alignment horizontal="center" vertical="bottom"/>
    </xf>
    <xf numFmtId="0" fontId="0" borderId="21" applyNumberFormat="0" applyFont="1" applyFill="0" applyBorder="1" applyAlignment="1" applyProtection="0">
      <alignment horizontal="center" vertical="bottom"/>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0" fillId="4" borderId="24" applyNumberFormat="0" applyFont="1" applyFill="1" applyBorder="1" applyAlignment="1" applyProtection="0">
      <alignment vertical="bottom" wrapText="1"/>
    </xf>
    <xf numFmtId="49" fontId="8" fillId="5" borderId="6" applyNumberFormat="1" applyFont="1" applyFill="1" applyBorder="1" applyAlignment="1" applyProtection="0">
      <alignment horizontal="center" vertical="center"/>
    </xf>
    <xf numFmtId="0" fontId="8" fillId="5" borderId="7" applyNumberFormat="0" applyFont="1" applyFill="1" applyBorder="1" applyAlignment="1" applyProtection="0">
      <alignment horizontal="center" vertical="center"/>
    </xf>
    <xf numFmtId="0" fontId="8" fillId="5" borderId="8" applyNumberFormat="0" applyFont="1" applyFill="1" applyBorder="1" applyAlignment="1" applyProtection="0">
      <alignment horizontal="center" vertical="center"/>
    </xf>
    <xf numFmtId="0" fontId="8" fillId="5" borderId="11" applyNumberFormat="0" applyFont="1" applyFill="1" applyBorder="1" applyAlignment="1" applyProtection="0">
      <alignment horizontal="center" vertical="center"/>
    </xf>
    <xf numFmtId="0" fontId="8" fillId="5" borderId="12" applyNumberFormat="0" applyFont="1" applyFill="1" applyBorder="1" applyAlignment="1" applyProtection="0">
      <alignment horizontal="center" vertical="center"/>
    </xf>
    <xf numFmtId="0" fontId="8" fillId="5" borderId="13" applyNumberFormat="0" applyFont="1" applyFill="1" applyBorder="1" applyAlignment="1" applyProtection="0">
      <alignment horizontal="center" vertical="center"/>
    </xf>
    <xf numFmtId="0" fontId="0" borderId="7"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fillId="4" borderId="25" applyNumberFormat="0" applyFont="1" applyFill="1" applyBorder="1" applyAlignment="1" applyProtection="0">
      <alignment vertical="bottom" wrapText="1"/>
    </xf>
    <xf numFmtId="0" fontId="0" fillId="4" borderId="26" applyNumberFormat="0" applyFont="1" applyFill="1" applyBorder="1" applyAlignment="1" applyProtection="0">
      <alignment vertical="bottom" wrapText="1"/>
    </xf>
    <xf numFmtId="0" fontId="0" borderId="27" applyNumberFormat="0" applyFont="1" applyFill="0" applyBorder="1" applyAlignment="1" applyProtection="0">
      <alignment vertical="bottom"/>
    </xf>
    <xf numFmtId="0" fontId="9" fillId="4" borderId="28" applyNumberFormat="1" applyFont="1" applyFill="1" applyBorder="1" applyAlignment="1" applyProtection="0">
      <alignment horizontal="left" vertical="bottom" wrapText="1"/>
    </xf>
    <xf numFmtId="49" fontId="0" fillId="4" borderId="28" applyNumberFormat="1" applyFont="1" applyFill="1" applyBorder="1" applyAlignment="1" applyProtection="0">
      <alignment vertical="bottom" wrapText="1"/>
    </xf>
    <xf numFmtId="49" fontId="10" fillId="4" borderId="29" applyNumberFormat="1" applyFont="1" applyFill="1" applyBorder="1" applyAlignment="1" applyProtection="0">
      <alignment vertical="bottom" wrapText="1"/>
    </xf>
    <xf numFmtId="0" fontId="0" fillId="4" borderId="29" applyNumberFormat="0" applyFont="1" applyFill="1" applyBorder="1" applyAlignment="1" applyProtection="0">
      <alignment vertical="bottom" wrapText="1"/>
    </xf>
    <xf numFmtId="0" fontId="0" fillId="4" borderId="30" applyNumberFormat="0" applyFont="1" applyFill="1" applyBorder="1" applyAlignment="1" applyProtection="0">
      <alignment vertical="bottom" wrapText="1"/>
    </xf>
    <xf numFmtId="0" fontId="0" fillId="4" borderId="31" applyNumberFormat="0" applyFont="1" applyFill="1" applyBorder="1" applyAlignment="1" applyProtection="0">
      <alignment vertical="bottom" wrapText="1"/>
    </xf>
    <xf numFmtId="0" fontId="0" fillId="4" borderId="32" applyNumberFormat="0" applyFont="1" applyFill="1" applyBorder="1" applyAlignment="1" applyProtection="0">
      <alignment vertical="bottom" wrapText="1"/>
    </xf>
    <xf numFmtId="0" fontId="0" borderId="33" applyNumberFormat="0" applyFont="1" applyFill="0" applyBorder="1" applyAlignment="1" applyProtection="0">
      <alignment vertical="bottom"/>
    </xf>
    <xf numFmtId="0" fontId="0" borderId="34" applyNumberFormat="0" applyFont="1" applyFill="0" applyBorder="1" applyAlignment="1" applyProtection="0">
      <alignment vertical="bottom"/>
    </xf>
    <xf numFmtId="0" fontId="0" fillId="4" borderId="34" applyNumberFormat="0" applyFont="1" applyFill="1" applyBorder="1" applyAlignment="1" applyProtection="0">
      <alignment vertical="bottom" wrapText="1"/>
    </xf>
    <xf numFmtId="0" fontId="0" fillId="4" borderId="35"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36" applyNumberFormat="0" applyFont="1" applyFill="1" applyBorder="1" applyAlignment="1" applyProtection="0">
      <alignment vertical="center"/>
    </xf>
    <xf numFmtId="0" fontId="0" fillId="4" borderId="37" applyNumberFormat="0" applyFont="1" applyFill="1" applyBorder="1" applyAlignment="1" applyProtection="0">
      <alignment vertical="center"/>
    </xf>
    <xf numFmtId="49" fontId="13" fillId="4" borderId="38" applyNumberFormat="1" applyFont="1" applyFill="1" applyBorder="1" applyAlignment="1" applyProtection="0">
      <alignment horizontal="center" vertical="center"/>
    </xf>
    <xf numFmtId="0" fontId="13" fillId="4" borderId="39" applyNumberFormat="0" applyFont="1" applyFill="1" applyBorder="1" applyAlignment="1" applyProtection="0">
      <alignment horizontal="center" vertical="center"/>
    </xf>
    <xf numFmtId="0" fontId="13" fillId="4" borderId="40" applyNumberFormat="0" applyFont="1" applyFill="1" applyBorder="1" applyAlignment="1" applyProtection="0">
      <alignment horizontal="center" vertical="center"/>
    </xf>
    <xf numFmtId="0" fontId="0" fillId="4" borderId="41"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42" applyNumberFormat="0" applyFont="1" applyFill="1" applyBorder="1" applyAlignment="1" applyProtection="0">
      <alignment vertical="center"/>
    </xf>
    <xf numFmtId="0" fontId="13" fillId="4" borderId="43" applyNumberFormat="0" applyFont="1" applyFill="1" applyBorder="1" applyAlignment="1" applyProtection="0">
      <alignment horizontal="center" vertical="center"/>
    </xf>
    <xf numFmtId="0" fontId="13" fillId="4" borderId="17" applyNumberFormat="0" applyFont="1" applyFill="1" applyBorder="1" applyAlignment="1" applyProtection="0">
      <alignment horizontal="center" vertical="center"/>
    </xf>
    <xf numFmtId="0" fontId="13" fillId="4" borderId="7" applyNumberFormat="0" applyFont="1" applyFill="1" applyBorder="1" applyAlignment="1" applyProtection="0">
      <alignment horizontal="center" vertical="center"/>
    </xf>
    <xf numFmtId="0" fontId="0" fillId="4" borderId="7" applyNumberFormat="0" applyFont="1" applyFill="1" applyBorder="1" applyAlignment="1" applyProtection="0">
      <alignment vertical="center"/>
    </xf>
    <xf numFmtId="0" fontId="0" fillId="4" borderId="24"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49" fontId="14" fillId="4" borderId="19" applyNumberFormat="1" applyFont="1" applyFill="1" applyBorder="1" applyAlignment="1" applyProtection="0">
      <alignment vertical="center"/>
    </xf>
    <xf numFmtId="0" fontId="14" fillId="4" borderId="20" applyNumberFormat="0" applyFont="1" applyFill="1" applyBorder="1" applyAlignment="1" applyProtection="0">
      <alignment vertical="center"/>
    </xf>
    <xf numFmtId="49" fontId="15" fillId="4" borderId="44" applyNumberFormat="1" applyFont="1" applyFill="1" applyBorder="1" applyAlignment="1" applyProtection="0">
      <alignment horizontal="left" vertical="center"/>
    </xf>
    <xf numFmtId="0" fontId="16" fillId="4" borderId="18" applyNumberFormat="0" applyFont="1" applyFill="1" applyBorder="1" applyAlignment="1" applyProtection="0">
      <alignment horizontal="left" vertical="center"/>
    </xf>
    <xf numFmtId="0" fontId="14" fillId="4" borderId="24" applyNumberFormat="0" applyFont="1" applyFill="1" applyBorder="1" applyAlignment="1" applyProtection="0">
      <alignment vertical="center"/>
    </xf>
    <xf numFmtId="0" fontId="16" fillId="4" borderId="24" applyNumberFormat="0" applyFont="1" applyFill="1" applyBorder="1" applyAlignment="1" applyProtection="0">
      <alignment vertical="center"/>
    </xf>
    <xf numFmtId="49" fontId="14" fillId="4" borderId="45" applyNumberFormat="1" applyFont="1" applyFill="1" applyBorder="1" applyAlignment="1" applyProtection="0">
      <alignment vertical="center"/>
    </xf>
    <xf numFmtId="0" fontId="14" fillId="4" borderId="44" applyNumberFormat="0" applyFont="1" applyFill="1" applyBorder="1" applyAlignment="1" applyProtection="0">
      <alignment vertical="center"/>
    </xf>
    <xf numFmtId="49" fontId="14" fillId="4" borderId="19" applyNumberFormat="1" applyFont="1" applyFill="1" applyBorder="1" applyAlignment="1" applyProtection="0">
      <alignment horizontal="left" vertical="center"/>
    </xf>
    <xf numFmtId="0" fontId="14" fillId="4" borderId="20" applyNumberFormat="0" applyFont="1" applyFill="1" applyBorder="1" applyAlignment="1" applyProtection="0">
      <alignment horizontal="left" vertical="center"/>
    </xf>
    <xf numFmtId="0" fontId="0" fillId="4" borderId="46" applyNumberFormat="0" applyFont="1" applyFill="1" applyBorder="1" applyAlignment="1" applyProtection="0">
      <alignment vertical="center"/>
    </xf>
    <xf numFmtId="0" fontId="14" fillId="4" borderId="23" applyNumberFormat="0" applyFont="1" applyFill="1" applyBorder="1" applyAlignment="1" applyProtection="0">
      <alignment vertical="center"/>
    </xf>
    <xf numFmtId="0" fontId="14" fillId="4" borderId="12" applyNumberFormat="0" applyFont="1" applyFill="1" applyBorder="1" applyAlignment="1" applyProtection="0">
      <alignment vertical="center"/>
    </xf>
    <xf numFmtId="0" fontId="14" fillId="4" borderId="12" applyNumberFormat="0" applyFont="1" applyFill="1" applyBorder="1" applyAlignment="1" applyProtection="0">
      <alignment horizontal="left" vertical="center"/>
    </xf>
    <xf numFmtId="0" fontId="0" fillId="4" borderId="12" applyNumberFormat="0" applyFont="1" applyFill="1" applyBorder="1" applyAlignment="1" applyProtection="0">
      <alignment vertical="center"/>
    </xf>
    <xf numFmtId="0" fontId="16" fillId="4" borderId="12" applyNumberFormat="0" applyFont="1" applyFill="1" applyBorder="1" applyAlignment="1" applyProtection="0">
      <alignment horizontal="left" vertical="center"/>
    </xf>
    <xf numFmtId="0" fontId="0" fillId="4" borderId="47" applyNumberFormat="1" applyFont="1" applyFill="1" applyBorder="1" applyAlignment="1" applyProtection="0">
      <alignment vertical="center"/>
    </xf>
    <xf numFmtId="0" fontId="0" fillId="4" borderId="48" applyNumberFormat="0" applyFont="1" applyFill="1" applyBorder="1" applyAlignment="1" applyProtection="0">
      <alignment horizontal="center" vertical="center" wrapText="1"/>
    </xf>
    <xf numFmtId="17" fontId="17" fillId="6" borderId="6" applyNumberFormat="1" applyFont="1" applyFill="1" applyBorder="1" applyAlignment="1" applyProtection="0">
      <alignment horizontal="center" vertical="center" wrapText="1"/>
    </xf>
    <xf numFmtId="17" fontId="17" fillId="6" borderId="8" applyNumberFormat="1" applyFont="1" applyFill="1" applyBorder="1" applyAlignment="1" applyProtection="0">
      <alignment horizontal="center" vertical="center" wrapText="1"/>
    </xf>
    <xf numFmtId="49" fontId="18" fillId="6" borderId="49" applyNumberFormat="1" applyFont="1" applyFill="1" applyBorder="1" applyAlignment="1" applyProtection="0">
      <alignment horizontal="center" vertical="center" wrapText="1"/>
    </xf>
    <xf numFmtId="49" fontId="16" fillId="6" borderId="6" applyNumberFormat="1" applyFont="1" applyFill="1" applyBorder="1" applyAlignment="1" applyProtection="0">
      <alignment horizontal="center" vertical="center"/>
    </xf>
    <xf numFmtId="0" fontId="16" fillId="6" borderId="7" applyNumberFormat="0" applyFont="1" applyFill="1" applyBorder="1" applyAlignment="1" applyProtection="0">
      <alignment horizontal="center" vertical="center"/>
    </xf>
    <xf numFmtId="0" fontId="16" fillId="6" borderId="8" applyNumberFormat="0" applyFont="1" applyFill="1" applyBorder="1" applyAlignment="1" applyProtection="0">
      <alignment vertical="center"/>
    </xf>
    <xf numFmtId="49" fontId="16" fillId="6" borderId="49" applyNumberFormat="1" applyFont="1" applyFill="1" applyBorder="1" applyAlignment="1" applyProtection="0">
      <alignment horizontal="center" vertical="center"/>
    </xf>
    <xf numFmtId="49" fontId="16" fillId="6" borderId="49" applyNumberFormat="1" applyFont="1" applyFill="1" applyBorder="1" applyAlignment="1" applyProtection="0">
      <alignment horizontal="center" vertical="center" wrapText="1"/>
    </xf>
    <xf numFmtId="0" fontId="0" fillId="4" borderId="9" applyNumberFormat="0" applyFont="1" applyFill="1" applyBorder="1" applyAlignment="1" applyProtection="0">
      <alignment vertical="center"/>
    </xf>
    <xf numFmtId="0" fontId="0" fillId="4" borderId="47" applyNumberFormat="0" applyFont="1" applyFill="1" applyBorder="1" applyAlignment="1" applyProtection="0">
      <alignment vertical="center"/>
    </xf>
    <xf numFmtId="0" fontId="0" fillId="4" borderId="50" applyNumberFormat="0" applyFont="1" applyFill="1" applyBorder="1" applyAlignment="1" applyProtection="0">
      <alignment horizontal="center" vertical="center" wrapText="1"/>
    </xf>
    <xf numFmtId="17" fontId="17" fillId="6" borderId="11" applyNumberFormat="1" applyFont="1" applyFill="1" applyBorder="1" applyAlignment="1" applyProtection="0">
      <alignment horizontal="center" vertical="center" wrapText="1"/>
    </xf>
    <xf numFmtId="17" fontId="17" fillId="6" borderId="13" applyNumberFormat="1" applyFont="1" applyFill="1" applyBorder="1" applyAlignment="1" applyProtection="0">
      <alignment horizontal="center" vertical="center" wrapText="1"/>
    </xf>
    <xf numFmtId="17" fontId="18" fillId="6" borderId="51" applyNumberFormat="1" applyFont="1" applyFill="1" applyBorder="1" applyAlignment="1" applyProtection="0">
      <alignment horizontal="center" vertical="center" wrapText="1"/>
    </xf>
    <xf numFmtId="17" fontId="18" fillId="6" borderId="52" applyNumberFormat="1" applyFont="1" applyFill="1" applyBorder="1" applyAlignment="1" applyProtection="0">
      <alignment horizontal="center" vertical="center" wrapText="1"/>
    </xf>
    <xf numFmtId="0" fontId="16" fillId="6" borderId="11" applyNumberFormat="0" applyFont="1" applyFill="1" applyBorder="1" applyAlignment="1" applyProtection="0">
      <alignment horizontal="center" vertical="center"/>
    </xf>
    <xf numFmtId="0" fontId="16" fillId="6" borderId="12" applyNumberFormat="0" applyFont="1" applyFill="1" applyBorder="1" applyAlignment="1" applyProtection="0">
      <alignment horizontal="center" vertical="center"/>
    </xf>
    <xf numFmtId="0" fontId="16" fillId="6" borderId="13" applyNumberFormat="0" applyFont="1" applyFill="1" applyBorder="1" applyAlignment="1" applyProtection="0">
      <alignment vertical="center"/>
    </xf>
    <xf numFmtId="0" fontId="16" fillId="6" borderId="52" applyNumberFormat="0" applyFont="1" applyFill="1" applyBorder="1" applyAlignment="1" applyProtection="0">
      <alignment horizontal="center" vertical="center"/>
    </xf>
    <xf numFmtId="0" fontId="16" fillId="6" borderId="52" applyNumberFormat="0" applyFont="1" applyFill="1" applyBorder="1" applyAlignment="1" applyProtection="0">
      <alignment horizontal="center" vertical="center" wrapText="1"/>
    </xf>
    <xf numFmtId="0" fontId="0" fillId="4" borderId="42" applyNumberFormat="1" applyFont="1" applyFill="1" applyBorder="1" applyAlignment="1" applyProtection="0">
      <alignment vertical="center"/>
    </xf>
    <xf numFmtId="20" fontId="0" fillId="7" borderId="53" applyNumberFormat="1" applyFont="1" applyFill="1" applyBorder="1" applyAlignment="1" applyProtection="0">
      <alignment horizontal="center" vertical="center"/>
    </xf>
    <xf numFmtId="49" fontId="19" fillId="4" borderId="54" applyNumberFormat="1" applyFont="1" applyFill="1" applyBorder="1" applyAlignment="1" applyProtection="0">
      <alignment horizontal="center" vertical="center"/>
    </xf>
    <xf numFmtId="14" fontId="19" fillId="4" borderId="55" applyNumberFormat="1" applyFont="1" applyFill="1" applyBorder="1" applyAlignment="1" applyProtection="0">
      <alignment horizontal="center" vertical="center"/>
    </xf>
    <xf numFmtId="0" fontId="15" fillId="4" borderId="56" applyNumberFormat="0" applyFont="1" applyFill="1" applyBorder="1" applyAlignment="1" applyProtection="0">
      <alignment horizontal="center" vertical="center"/>
    </xf>
    <xf numFmtId="0" fontId="15" fillId="4" borderId="57" applyNumberFormat="1" applyFont="1" applyFill="1" applyBorder="1" applyAlignment="1" applyProtection="0">
      <alignment horizontal="center" vertical="center"/>
    </xf>
    <xf numFmtId="49" fontId="1" fillId="4" borderId="58" applyNumberFormat="1" applyFont="1" applyFill="1" applyBorder="1" applyAlignment="1" applyProtection="0">
      <alignment vertical="center"/>
    </xf>
    <xf numFmtId="0" fontId="1" fillId="4" borderId="17" applyNumberFormat="0" applyFont="1" applyFill="1" applyBorder="1" applyAlignment="1" applyProtection="0">
      <alignment vertical="center"/>
    </xf>
    <xf numFmtId="0" fontId="15" fillId="4" borderId="59" applyNumberFormat="0" applyFont="1" applyFill="1" applyBorder="1" applyAlignment="1" applyProtection="0">
      <alignment vertical="center"/>
    </xf>
    <xf numFmtId="49" fontId="15" fillId="4" borderId="57" applyNumberFormat="1" applyFont="1" applyFill="1" applyBorder="1" applyAlignment="1" applyProtection="0">
      <alignment horizontal="center" vertical="center"/>
    </xf>
    <xf numFmtId="0" fontId="15" fillId="4" borderId="57" applyNumberFormat="0" applyFont="1" applyFill="1" applyBorder="1" applyAlignment="1" applyProtection="0">
      <alignment horizontal="center" vertical="center"/>
    </xf>
    <xf numFmtId="2" fontId="15" fillId="4" borderId="57" applyNumberFormat="1" applyFont="1" applyFill="1" applyBorder="1" applyAlignment="1" applyProtection="0">
      <alignment horizontal="center" vertical="center"/>
    </xf>
    <xf numFmtId="20" fontId="0" fillId="7" borderId="60" applyNumberFormat="1" applyFont="1" applyFill="1" applyBorder="1" applyAlignment="1" applyProtection="0">
      <alignment horizontal="center" vertical="center"/>
    </xf>
    <xf numFmtId="14" fontId="19" fillId="4" borderId="61" applyNumberFormat="1" applyFont="1" applyFill="1" applyBorder="1" applyAlignment="1" applyProtection="0">
      <alignment horizontal="center" vertical="center"/>
    </xf>
    <xf numFmtId="0" fontId="0" fillId="4" borderId="57" applyNumberFormat="0" applyFont="1" applyFill="1" applyBorder="1" applyAlignment="1" applyProtection="0">
      <alignment vertical="center"/>
    </xf>
    <xf numFmtId="49" fontId="15" fillId="4" borderId="62" applyNumberFormat="1" applyFont="1" applyFill="1" applyBorder="1" applyAlignment="1" applyProtection="0">
      <alignment vertical="center" wrapText="1"/>
    </xf>
    <xf numFmtId="0" fontId="15" fillId="4" borderId="21" applyNumberFormat="0" applyFont="1" applyFill="1" applyBorder="1" applyAlignment="1" applyProtection="0">
      <alignment vertical="center" wrapText="1"/>
    </xf>
    <xf numFmtId="0" fontId="15" fillId="4" borderId="63" applyNumberFormat="0" applyFont="1" applyFill="1" applyBorder="1" applyAlignment="1" applyProtection="0">
      <alignment vertical="center"/>
    </xf>
    <xf numFmtId="49" fontId="0" fillId="4" borderId="24" applyNumberFormat="1" applyFont="1" applyFill="1" applyBorder="1" applyAlignment="1" applyProtection="0">
      <alignment vertical="center"/>
    </xf>
    <xf numFmtId="0" fontId="0" fillId="4" borderId="10" applyNumberFormat="1" applyFont="1" applyFill="1" applyBorder="1" applyAlignment="1" applyProtection="0">
      <alignment vertical="center"/>
    </xf>
    <xf numFmtId="49" fontId="1" fillId="4" borderId="62" applyNumberFormat="1" applyFont="1" applyFill="1" applyBorder="1" applyAlignment="1" applyProtection="0">
      <alignment vertical="center"/>
    </xf>
    <xf numFmtId="0" fontId="1" fillId="4" borderId="21" applyNumberFormat="0" applyFont="1" applyFill="1" applyBorder="1" applyAlignment="1" applyProtection="0">
      <alignment vertical="center"/>
    </xf>
    <xf numFmtId="0" fontId="0" fillId="4" borderId="63" applyNumberFormat="0" applyFont="1" applyFill="1" applyBorder="1" applyAlignment="1" applyProtection="0">
      <alignment vertical="center"/>
    </xf>
    <xf numFmtId="49" fontId="0" fillId="4" borderId="42" applyNumberFormat="1" applyFont="1" applyFill="1" applyBorder="1" applyAlignment="1" applyProtection="0">
      <alignment vertical="center"/>
    </xf>
    <xf numFmtId="0" fontId="15" fillId="4" borderId="62" applyNumberFormat="0" applyFont="1" applyFill="1" applyBorder="1" applyAlignment="1" applyProtection="0">
      <alignment vertical="center" wrapText="1"/>
    </xf>
    <xf numFmtId="0" fontId="0" fillId="4" borderId="21" applyNumberFormat="0" applyFont="1" applyFill="1" applyBorder="1" applyAlignment="1" applyProtection="0">
      <alignment vertical="center"/>
    </xf>
    <xf numFmtId="49" fontId="15" fillId="4" borderId="64" applyNumberFormat="1" applyFont="1" applyFill="1" applyBorder="1" applyAlignment="1" applyProtection="0">
      <alignment vertical="center" wrapText="1"/>
    </xf>
    <xf numFmtId="0" fontId="15" fillId="4" borderId="65" applyNumberFormat="0" applyFont="1" applyFill="1" applyBorder="1" applyAlignment="1" applyProtection="0">
      <alignment vertical="center" wrapText="1"/>
    </xf>
    <xf numFmtId="0" fontId="15" fillId="4" borderId="66" applyNumberFormat="0" applyFont="1" applyFill="1" applyBorder="1" applyAlignment="1" applyProtection="0">
      <alignment vertical="center"/>
    </xf>
    <xf numFmtId="0" fontId="15" fillId="4" borderId="67" applyNumberFormat="0" applyFont="1" applyFill="1" applyBorder="1" applyAlignment="1" applyProtection="0">
      <alignment vertical="center" wrapText="1"/>
    </xf>
    <xf numFmtId="0" fontId="15" fillId="4" borderId="68" applyNumberFormat="0" applyFont="1" applyFill="1" applyBorder="1" applyAlignment="1" applyProtection="0">
      <alignment vertical="center" wrapText="1"/>
    </xf>
    <xf numFmtId="0" fontId="1" fillId="4" borderId="62" applyNumberFormat="0" applyFont="1" applyFill="1" applyBorder="1" applyAlignment="1" applyProtection="0">
      <alignment vertical="center"/>
    </xf>
    <xf numFmtId="49" fontId="15" fillId="4" borderId="69" applyNumberFormat="1" applyFont="1" applyFill="1" applyBorder="1" applyAlignment="1" applyProtection="0">
      <alignment vertical="center" wrapText="1"/>
    </xf>
    <xf numFmtId="49" fontId="15" fillId="4" borderId="70" applyNumberFormat="1" applyFont="1" applyFill="1" applyBorder="1" applyAlignment="1" applyProtection="0">
      <alignment vertical="center" wrapText="1"/>
    </xf>
    <xf numFmtId="14" fontId="19" fillId="4" borderId="71" applyNumberFormat="1" applyFont="1" applyFill="1" applyBorder="1" applyAlignment="1" applyProtection="0">
      <alignment horizontal="center" vertical="center"/>
    </xf>
    <xf numFmtId="49" fontId="15" fillId="4" borderId="72" applyNumberFormat="1" applyFont="1" applyFill="1" applyBorder="1" applyAlignment="1" applyProtection="0">
      <alignment vertical="center" wrapText="1"/>
    </xf>
    <xf numFmtId="0" fontId="15" fillId="4" borderId="23" applyNumberFormat="0" applyFont="1" applyFill="1" applyBorder="1" applyAlignment="1" applyProtection="0">
      <alignment vertical="center" wrapText="1"/>
    </xf>
    <xf numFmtId="0" fontId="15" fillId="4" borderId="73" applyNumberFormat="0" applyFont="1" applyFill="1" applyBorder="1" applyAlignment="1" applyProtection="0">
      <alignment vertical="center"/>
    </xf>
    <xf numFmtId="49" fontId="15" fillId="4" borderId="74" applyNumberFormat="1" applyFont="1" applyFill="1" applyBorder="1" applyAlignment="1" applyProtection="0">
      <alignment horizontal="center" vertical="center"/>
    </xf>
    <xf numFmtId="0" fontId="15" fillId="4" borderId="74" applyNumberFormat="0" applyFont="1" applyFill="1" applyBorder="1" applyAlignment="1" applyProtection="0">
      <alignment horizontal="center" vertical="center"/>
    </xf>
    <xf numFmtId="0" fontId="0" fillId="4" borderId="75" applyNumberFormat="0" applyFont="1" applyFill="1" applyBorder="1" applyAlignment="1" applyProtection="0">
      <alignment vertical="center"/>
    </xf>
    <xf numFmtId="0" fontId="19" fillId="4" borderId="38" applyNumberFormat="0" applyFont="1" applyFill="1" applyBorder="1" applyAlignment="1" applyProtection="0">
      <alignment vertical="center"/>
    </xf>
    <xf numFmtId="0" fontId="19" fillId="4" borderId="76" applyNumberFormat="0" applyFont="1" applyFill="1" applyBorder="1" applyAlignment="1" applyProtection="0">
      <alignment vertical="center"/>
    </xf>
    <xf numFmtId="0" fontId="19" fillId="4" borderId="77" applyNumberFormat="0" applyFont="1" applyFill="1" applyBorder="1" applyAlignment="1" applyProtection="0">
      <alignment vertical="center"/>
    </xf>
    <xf numFmtId="0" fontId="19" fillId="4" borderId="78" applyNumberFormat="0" applyFont="1" applyFill="1" applyBorder="1" applyAlignment="1" applyProtection="0">
      <alignment vertical="center"/>
    </xf>
    <xf numFmtId="0" fontId="19" fillId="4" borderId="79" applyNumberFormat="0" applyFont="1" applyFill="1" applyBorder="1" applyAlignment="1" applyProtection="0">
      <alignment vertical="center"/>
    </xf>
    <xf numFmtId="49" fontId="16" fillId="4" borderId="80" applyNumberFormat="1" applyFont="1" applyFill="1" applyBorder="1" applyAlignment="1" applyProtection="0">
      <alignment vertical="center"/>
    </xf>
    <xf numFmtId="0" fontId="19" fillId="4" borderId="81" applyNumberFormat="0" applyFont="1" applyFill="1" applyBorder="1" applyAlignment="1" applyProtection="0">
      <alignment vertical="center"/>
    </xf>
    <xf numFmtId="2" fontId="16" fillId="4" borderId="74" applyNumberFormat="1" applyFont="1" applyFill="1" applyBorder="1" applyAlignment="1" applyProtection="0">
      <alignment horizontal="center" vertical="center"/>
    </xf>
    <xf numFmtId="0" fontId="0" fillId="4" borderId="82" applyNumberFormat="0" applyFont="1" applyFill="1" applyBorder="1" applyAlignment="1" applyProtection="0">
      <alignment vertical="center"/>
    </xf>
    <xf numFmtId="0" fontId="0" fillId="4" borderId="83" applyNumberFormat="0" applyFont="1" applyFill="1" applyBorder="1" applyAlignment="1" applyProtection="0">
      <alignment vertical="center"/>
    </xf>
    <xf numFmtId="0" fontId="19" fillId="4" borderId="40" applyNumberFormat="0" applyFont="1" applyFill="1" applyBorder="1" applyAlignment="1" applyProtection="0">
      <alignment vertical="center"/>
    </xf>
    <xf numFmtId="0" fontId="19" fillId="4" borderId="84" applyNumberFormat="0" applyFont="1" applyFill="1" applyBorder="1" applyAlignment="1" applyProtection="0">
      <alignment vertical="center"/>
    </xf>
    <xf numFmtId="0" fontId="19" fillId="4" borderId="85" applyNumberFormat="0" applyFont="1" applyFill="1" applyBorder="1" applyAlignment="1" applyProtection="0">
      <alignment vertical="center"/>
    </xf>
    <xf numFmtId="0" fontId="19" fillId="4" borderId="86" applyNumberFormat="0" applyFont="1" applyFill="1" applyBorder="1" applyAlignment="1" applyProtection="0">
      <alignment vertical="center"/>
    </xf>
    <xf numFmtId="49" fontId="16" fillId="4" borderId="81" applyNumberFormat="1" applyFont="1" applyFill="1" applyBorder="1" applyAlignment="1" applyProtection="0">
      <alignment vertical="center"/>
    </xf>
    <xf numFmtId="2" fontId="16" fillId="4" borderId="81" applyNumberFormat="1" applyFont="1" applyFill="1" applyBorder="1" applyAlignment="1" applyProtection="0">
      <alignment horizontal="center" vertical="center"/>
    </xf>
    <xf numFmtId="0" fontId="0" fillId="4" borderId="87" applyNumberFormat="0" applyFont="1" applyFill="1" applyBorder="1" applyAlignment="1" applyProtection="0">
      <alignment vertical="center"/>
    </xf>
    <xf numFmtId="0" fontId="0" fillId="4" borderId="34" applyNumberFormat="0" applyFont="1" applyFill="1" applyBorder="1" applyAlignment="1" applyProtection="0">
      <alignment vertical="center"/>
    </xf>
    <xf numFmtId="0" fontId="0" fillId="4" borderId="35" applyNumberFormat="0" applyFont="1" applyFill="1" applyBorder="1" applyAlignment="1" applyProtection="0">
      <alignment vertical="center"/>
    </xf>
    <xf numFmtId="0" fontId="0" applyNumberFormat="1" applyFont="1" applyFill="0" applyBorder="0" applyAlignment="1" applyProtection="0">
      <alignment vertical="bottom"/>
    </xf>
    <xf numFmtId="49" fontId="9" fillId="4" borderId="88" applyNumberFormat="1" applyFont="1" applyFill="1" applyBorder="1" applyAlignment="1" applyProtection="0">
      <alignment horizontal="center" vertical="bottom"/>
    </xf>
    <xf numFmtId="49" fontId="9" fillId="4" borderId="89" applyNumberFormat="1" applyFont="1" applyFill="1" applyBorder="1" applyAlignment="1" applyProtection="0">
      <alignment horizontal="center" vertical="bottom"/>
    </xf>
    <xf numFmtId="0" fontId="9" fillId="4" borderId="90" applyNumberFormat="0" applyFont="1" applyFill="1" applyBorder="1" applyAlignment="1" applyProtection="0">
      <alignment horizontal="center" vertical="bottom"/>
    </xf>
    <xf numFmtId="49" fontId="9" borderId="91" applyNumberFormat="1" applyFont="1" applyFill="0" applyBorder="1" applyAlignment="1" applyProtection="0">
      <alignment horizontal="center" vertical="bottom"/>
    </xf>
    <xf numFmtId="49" fontId="9" borderId="88" applyNumberFormat="1" applyFont="1" applyFill="0" applyBorder="1" applyAlignment="1" applyProtection="0">
      <alignment horizontal="center" vertical="bottom"/>
    </xf>
    <xf numFmtId="0" fontId="0" borderId="88" applyNumberFormat="0" applyFont="1" applyFill="0" applyBorder="1" applyAlignment="1" applyProtection="0">
      <alignment vertical="bottom"/>
    </xf>
    <xf numFmtId="49" fontId="20" fillId="4" borderId="88" applyNumberFormat="1" applyFont="1" applyFill="1" applyBorder="1" applyAlignment="1" applyProtection="0">
      <alignment vertical="center"/>
    </xf>
    <xf numFmtId="49" fontId="0" fillId="4" borderId="89" applyNumberFormat="1" applyFont="1" applyFill="1" applyBorder="1" applyAlignment="1" applyProtection="0">
      <alignment vertical="bottom"/>
    </xf>
    <xf numFmtId="0" fontId="0" fillId="4" borderId="92" applyNumberFormat="0" applyFont="1" applyFill="1" applyBorder="1" applyAlignment="1" applyProtection="0">
      <alignment vertical="bottom"/>
    </xf>
    <xf numFmtId="0" fontId="10" borderId="91" applyNumberFormat="1" applyFont="1" applyFill="0" applyBorder="1" applyAlignment="1" applyProtection="0">
      <alignment horizontal="center" vertical="bottom"/>
    </xf>
    <xf numFmtId="49" fontId="10" borderId="88" applyNumberFormat="1" applyFont="1" applyFill="0" applyBorder="1" applyAlignment="1" applyProtection="0">
      <alignment vertical="bottom"/>
    </xf>
    <xf numFmtId="0" fontId="0" borderId="91" applyNumberFormat="0" applyFont="1" applyFill="0" applyBorder="1" applyAlignment="1" applyProtection="0">
      <alignment vertical="bottom"/>
    </xf>
    <xf numFmtId="14" fontId="0" borderId="88" applyNumberFormat="1" applyFont="1" applyFill="0" applyBorder="1" applyAlignment="1" applyProtection="0">
      <alignment vertical="bottom"/>
    </xf>
    <xf numFmtId="0" fontId="10" borderId="91" applyNumberFormat="0" applyFont="1" applyFill="0" applyBorder="1" applyAlignment="1" applyProtection="0">
      <alignment horizontal="center" vertical="bottom"/>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00337f"/>
      <rgbColor rgb="ff6685b3"/>
      <rgbColor rgb="ff4f4f4f"/>
      <rgbColor rgb="ff1f497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209550</xdr:colOff>
      <xdr:row>7</xdr:row>
      <xdr:rowOff>94059</xdr:rowOff>
    </xdr:from>
    <xdr:to>
      <xdr:col>8</xdr:col>
      <xdr:colOff>19050</xdr:colOff>
      <xdr:row>29</xdr:row>
      <xdr:rowOff>153590</xdr:rowOff>
    </xdr:to>
    <xdr:sp>
      <xdr:nvSpPr>
        <xdr:cNvPr id="2" name="Text Box 2"/>
        <xdr:cNvSpPr txBox="1"/>
      </xdr:nvSpPr>
      <xdr:spPr>
        <a:xfrm>
          <a:off x="209550" y="1303734"/>
          <a:ext cx="6883400" cy="3669507"/>
        </a:xfrm>
        <a:prstGeom prst="rect">
          <a:avLst/>
        </a:prstGeom>
        <a:noFill/>
        <a:ln w="15875" cap="flat">
          <a:solidFill>
            <a:srgbClr val="000080"/>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sng">
              <a:solidFill>
                <a:srgbClr val="000000"/>
              </a:solidFill>
              <a:uFillTx/>
              <a:latin typeface="Arial"/>
              <a:ea typeface="Arial"/>
              <a:cs typeface="Arial"/>
              <a:sym typeface="Arial"/>
            </a:defRPr>
          </a:pPr>
          <a:r>
            <a:rPr b="0" baseline="0" cap="none" i="0" spc="0" strike="noStrike" sz="1200" u="sng">
              <a:solidFill>
                <a:srgbClr val="000000"/>
              </a:solidFill>
              <a:uFillTx/>
              <a:latin typeface="Arial"/>
              <a:ea typeface="Arial"/>
              <a:cs typeface="Arial"/>
              <a:sym typeface="Arial"/>
            </a:rPr>
            <a:t>The objective of this sheet is to:</a:t>
          </a:r>
          <a:endParaRPr b="0" baseline="0" cap="none" i="0" spc="0" strike="noStrike" sz="1200" u="sng">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to standardize the information flow regarding work related activities.</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to establish a consistent data basis for several applications like cost accounting and reporting.</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endParaRPr b="0" baseline="0" cap="none" i="0" spc="0" strike="noStrike" sz="12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sng">
              <a:solidFill>
                <a:srgbClr val="000000"/>
              </a:solidFill>
              <a:uFillTx/>
              <a:latin typeface="Arial"/>
              <a:ea typeface="Arial"/>
              <a:cs typeface="Arial"/>
              <a:sym typeface="Arial"/>
            </a:defRPr>
          </a:pPr>
          <a:r>
            <a:rPr b="0" baseline="0" cap="none" i="0" spc="0" strike="noStrike" sz="1200" u="sng">
              <a:solidFill>
                <a:srgbClr val="000000"/>
              </a:solidFill>
              <a:uFillTx/>
              <a:latin typeface="Arial"/>
              <a:ea typeface="Arial"/>
              <a:cs typeface="Arial"/>
              <a:sym typeface="Arial"/>
            </a:rPr>
            <a:t>User Information General:</a:t>
          </a:r>
          <a:endParaRPr b="0" baseline="0" cap="none" i="0" spc="0" strike="noStrike" sz="1000" u="sng">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Please send your completed time sheet on the last workday of the month to the BO Portal.</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Should a project </a:t>
          </a:r>
          <a:r>
            <a:rPr b="0" baseline="0" cap="none" i="0" spc="0" strike="noStrike" sz="1200" u="sng">
              <a:solidFill>
                <a:srgbClr val="000000"/>
              </a:solidFill>
              <a:uFillTx/>
              <a:latin typeface="Arial"/>
              <a:ea typeface="Arial"/>
              <a:cs typeface="Arial"/>
              <a:sym typeface="Arial"/>
            </a:rPr>
            <a:t>not</a:t>
          </a:r>
          <a:r>
            <a:rPr b="0" baseline="0" cap="none" i="0" spc="0" strike="noStrike" sz="1200" u="none">
              <a:solidFill>
                <a:srgbClr val="000000"/>
              </a:solidFill>
              <a:uFillTx/>
              <a:latin typeface="Arial"/>
              <a:ea typeface="Arial"/>
              <a:cs typeface="Arial"/>
              <a:sym typeface="Arial"/>
            </a:rPr>
            <a:t> be available in the according drop down list, please add it on the sheet "DropDownLists"</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endParaRPr b="0" baseline="0" cap="none" i="0" spc="0" strike="noStrike" sz="12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sng">
              <a:solidFill>
                <a:srgbClr val="000000"/>
              </a:solidFill>
              <a:uFillTx/>
              <a:latin typeface="Arial"/>
              <a:ea typeface="Arial"/>
              <a:cs typeface="Arial"/>
              <a:sym typeface="Arial"/>
            </a:defRPr>
          </a:pPr>
          <a:r>
            <a:rPr b="0" baseline="0" cap="none" i="0" spc="0" strike="noStrike" sz="1200" u="sng">
              <a:solidFill>
                <a:srgbClr val="000000"/>
              </a:solidFill>
              <a:uFillTx/>
              <a:latin typeface="Arial"/>
              <a:ea typeface="Arial"/>
              <a:cs typeface="Arial"/>
              <a:sym typeface="Arial"/>
            </a:rPr>
            <a:t>Additional Information TIME Consulting Staff:</a:t>
          </a:r>
          <a:endParaRPr b="0" baseline="0" cap="none" i="0" spc="0" strike="noStrike" sz="1000" u="sng">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Additional to the billable project days, please quote also all other work related activities. You find the legend beneath this box. </a:t>
          </a:r>
        </a:p>
      </xdr:txBody>
    </xdr:sp>
    <xdr:clientData/>
  </xdr:twoCellAnchor>
  <xdr:twoCellAnchor>
    <xdr:from>
      <xdr:col>2</xdr:col>
      <xdr:colOff>962025</xdr:colOff>
      <xdr:row>26</xdr:row>
      <xdr:rowOff>85725</xdr:rowOff>
    </xdr:from>
    <xdr:to>
      <xdr:col>3</xdr:col>
      <xdr:colOff>238125</xdr:colOff>
      <xdr:row>28</xdr:row>
      <xdr:rowOff>57150</xdr:rowOff>
    </xdr:to>
    <xdr:sp>
      <xdr:nvSpPr>
        <xdr:cNvPr id="3" name="AutoShape 8"/>
        <xdr:cNvSpPr/>
      </xdr:nvSpPr>
      <xdr:spPr>
        <a:xfrm>
          <a:off x="2473325" y="4419600"/>
          <a:ext cx="457201" cy="295276"/>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16200"/>
              </a:moveTo>
              <a:lnTo>
                <a:pt x="5400" y="16200"/>
              </a:lnTo>
              <a:lnTo>
                <a:pt x="5400" y="0"/>
              </a:lnTo>
              <a:lnTo>
                <a:pt x="16200" y="0"/>
              </a:lnTo>
              <a:lnTo>
                <a:pt x="16200" y="16200"/>
              </a:lnTo>
              <a:lnTo>
                <a:pt x="21600" y="16200"/>
              </a:lnTo>
              <a:lnTo>
                <a:pt x="10800" y="21600"/>
              </a:lnTo>
              <a:close/>
            </a:path>
          </a:pathLst>
        </a:custGeom>
        <a:solidFill>
          <a:srgbClr val="00337F"/>
        </a:solidFill>
        <a:ln w="9525" cap="flat">
          <a:solidFill>
            <a:srgbClr val="000000"/>
          </a:solidFill>
          <a:prstDash val="solid"/>
          <a:miter lim="800000"/>
        </a:ln>
        <a:effectLst/>
      </xdr:spPr>
      <xdr:txBody>
        <a:bodyPr/>
        <a:lstStyle/>
        <a:p>
          <a:pPr/>
        </a:p>
      </xdr:txBody>
    </xdr:sp>
    <xdr:clientData/>
  </xdr:twoCellAnchor>
  <xdr:twoCellAnchor>
    <xdr:from>
      <xdr:col>6</xdr:col>
      <xdr:colOff>708023</xdr:colOff>
      <xdr:row>25</xdr:row>
      <xdr:rowOff>16745</xdr:rowOff>
    </xdr:from>
    <xdr:to>
      <xdr:col>8</xdr:col>
      <xdr:colOff>53975</xdr:colOff>
      <xdr:row>28</xdr:row>
      <xdr:rowOff>9892</xdr:rowOff>
    </xdr:to>
    <xdr:pic>
      <xdr:nvPicPr>
        <xdr:cNvPr id="4" name="รูปภาพ 3" descr="รูปภาพ 3"/>
        <xdr:cNvPicPr>
          <a:picLocks noChangeAspect="1"/>
        </xdr:cNvPicPr>
      </xdr:nvPicPr>
      <xdr:blipFill>
        <a:blip r:embed="rId1">
          <a:extLst/>
        </a:blip>
        <a:stretch>
          <a:fillRect/>
        </a:stretch>
      </xdr:blipFill>
      <xdr:spPr>
        <a:xfrm>
          <a:off x="6029323" y="4188695"/>
          <a:ext cx="1098552" cy="478923"/>
        </a:xfrm>
        <a:prstGeom prst="rect">
          <a:avLst/>
        </a:prstGeom>
        <a:ln w="12700" cap="flat">
          <a:noFill/>
          <a:miter lim="400000"/>
        </a:ln>
        <a:effectLst/>
      </xdr:spPr>
    </xdr:pic>
    <xdr:clientData/>
  </xdr:twoCellAnchor>
  <xdr:twoCellAnchor>
    <xdr:from>
      <xdr:col>0</xdr:col>
      <xdr:colOff>209549</xdr:colOff>
      <xdr:row>29</xdr:row>
      <xdr:rowOff>9525</xdr:rowOff>
    </xdr:from>
    <xdr:to>
      <xdr:col>8</xdr:col>
      <xdr:colOff>9524</xdr:colOff>
      <xdr:row>64</xdr:row>
      <xdr:rowOff>124793</xdr:rowOff>
    </xdr:to>
    <xdr:pic>
      <xdr:nvPicPr>
        <xdr:cNvPr id="5" name="รูปภาพ 4" descr="รูปภาพ 4"/>
        <xdr:cNvPicPr>
          <a:picLocks noChangeAspect="1"/>
        </xdr:cNvPicPr>
      </xdr:nvPicPr>
      <xdr:blipFill>
        <a:blip r:embed="rId2">
          <a:extLst/>
        </a:blip>
        <a:stretch>
          <a:fillRect/>
        </a:stretch>
      </xdr:blipFill>
      <xdr:spPr>
        <a:xfrm>
          <a:off x="209549" y="4829175"/>
          <a:ext cx="6873876" cy="6211269"/>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11</xdr:col>
      <xdr:colOff>784225</xdr:colOff>
      <xdr:row>0</xdr:row>
      <xdr:rowOff>177800</xdr:rowOff>
    </xdr:from>
    <xdr:to>
      <xdr:col>13</xdr:col>
      <xdr:colOff>31751</xdr:colOff>
      <xdr:row>0</xdr:row>
      <xdr:rowOff>640848</xdr:rowOff>
    </xdr:to>
    <xdr:pic>
      <xdr:nvPicPr>
        <xdr:cNvPr id="7" name="รูปภาพ 2" descr="รูปภาพ 2"/>
        <xdr:cNvPicPr>
          <a:picLocks noChangeAspect="1"/>
        </xdr:cNvPicPr>
      </xdr:nvPicPr>
      <xdr:blipFill>
        <a:blip r:embed="rId1">
          <a:extLst/>
        </a:blip>
        <a:stretch>
          <a:fillRect/>
        </a:stretch>
      </xdr:blipFill>
      <xdr:spPr>
        <a:xfrm>
          <a:off x="15211425" y="177800"/>
          <a:ext cx="1114427" cy="463048"/>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70</v>
      </c>
      <c r="C13" s="3"/>
      <c r="D13" s="3"/>
    </row>
    <row r="14">
      <c r="B14" s="4"/>
      <c r="C14" t="s" s="4">
        <v>5</v>
      </c>
      <c r="D14" t="s" s="5">
        <v>70</v>
      </c>
    </row>
  </sheetData>
  <mergeCells count="1">
    <mergeCell ref="B3:D3"/>
  </mergeCells>
  <hyperlinks>
    <hyperlink ref="D10" location="'Information-General Settings'!R1C1" tooltip="" display="Information-General Settings"/>
    <hyperlink ref="D12" location="'Timesheet'!R1C1" tooltip="" display="Timesheet"/>
    <hyperlink ref="D14" location="'DropDownLists'!R1C1" tooltip="" display="DropDownLists"/>
  </hyperlinks>
</worksheet>
</file>

<file path=xl/worksheets/sheet2.xml><?xml version="1.0" encoding="utf-8"?>
<worksheet xmlns:r="http://schemas.openxmlformats.org/officeDocument/2006/relationships" xmlns="http://schemas.openxmlformats.org/spreadsheetml/2006/main">
  <dimension ref="A1:J65"/>
  <sheetViews>
    <sheetView workbookViewId="0" showGridLines="0" defaultGridColor="1"/>
  </sheetViews>
  <sheetFormatPr defaultColWidth="11.5" defaultRowHeight="12.75" customHeight="1" outlineLevelRow="0" outlineLevelCol="0"/>
  <cols>
    <col min="1" max="1" width="3" style="6" customWidth="1"/>
    <col min="2" max="2" width="16.8516" style="6" customWidth="1"/>
    <col min="3" max="3" width="15.5" style="6" customWidth="1"/>
    <col min="4" max="8" width="11.5" style="6" customWidth="1"/>
    <col min="9" max="9" width="16.8516" style="6" customWidth="1"/>
    <col min="10" max="10" width="57.5" style="6" customWidth="1"/>
    <col min="11" max="16384" width="11.5" style="6" customWidth="1"/>
  </cols>
  <sheetData>
    <row r="1" ht="13.5" customHeight="1">
      <c r="A1" s="7"/>
      <c r="B1" s="8"/>
      <c r="C1" s="8"/>
      <c r="D1" s="8"/>
      <c r="E1" s="8"/>
      <c r="F1" s="8"/>
      <c r="G1" s="8"/>
      <c r="H1" s="8"/>
      <c r="I1" s="9"/>
      <c r="J1" s="10"/>
    </row>
    <row r="2" ht="16.5" customHeight="1">
      <c r="A2" s="11"/>
      <c r="B2" t="s" s="12">
        <v>6</v>
      </c>
      <c r="C2" s="13"/>
      <c r="D2" s="13"/>
      <c r="E2" s="13"/>
      <c r="F2" s="13"/>
      <c r="G2" s="13"/>
      <c r="H2" s="14"/>
      <c r="I2" s="15"/>
      <c r="J2" s="16"/>
    </row>
    <row r="3" ht="13.5" customHeight="1">
      <c r="A3" s="11"/>
      <c r="B3" s="17"/>
      <c r="C3" s="18"/>
      <c r="D3" s="18"/>
      <c r="E3" s="18"/>
      <c r="F3" s="18"/>
      <c r="G3" s="18"/>
      <c r="H3" s="19"/>
      <c r="I3" s="20"/>
      <c r="J3" s="21"/>
    </row>
    <row r="4" ht="12.75" customHeight="1">
      <c r="A4" s="22"/>
      <c r="B4" t="s" s="23">
        <v>7</v>
      </c>
      <c r="C4" s="24"/>
      <c r="D4" t="s" s="23">
        <v>8</v>
      </c>
      <c r="E4" s="25"/>
      <c r="F4" s="25"/>
      <c r="G4" s="25"/>
      <c r="H4" s="24"/>
      <c r="I4" s="26"/>
      <c r="J4" s="21"/>
    </row>
    <row r="5" ht="12.75" customHeight="1">
      <c r="A5" s="22"/>
      <c r="B5" t="s" s="27">
        <v>9</v>
      </c>
      <c r="C5" s="28"/>
      <c r="D5" t="s" s="27">
        <v>10</v>
      </c>
      <c r="E5" s="29"/>
      <c r="F5" s="29"/>
      <c r="G5" s="29"/>
      <c r="H5" s="28"/>
      <c r="I5" s="26"/>
      <c r="J5" s="21"/>
    </row>
    <row r="6" ht="12.75" customHeight="1">
      <c r="A6" s="22"/>
      <c r="B6" t="s" s="27">
        <v>11</v>
      </c>
      <c r="C6" s="28"/>
      <c r="D6" t="s" s="27">
        <v>12</v>
      </c>
      <c r="E6" s="29"/>
      <c r="F6" s="29"/>
      <c r="G6" s="29"/>
      <c r="H6" s="28"/>
      <c r="I6" s="26"/>
      <c r="J6" s="21"/>
    </row>
    <row r="7" ht="13.5" customHeight="1">
      <c r="A7" s="30"/>
      <c r="B7" s="31"/>
      <c r="C7" s="31"/>
      <c r="D7" s="31"/>
      <c r="E7" s="31"/>
      <c r="F7" s="31"/>
      <c r="G7" s="31"/>
      <c r="H7" s="31"/>
      <c r="I7" s="32"/>
      <c r="J7" s="21"/>
    </row>
    <row r="8" ht="12.75" customHeight="1">
      <c r="A8" s="11"/>
      <c r="B8" t="s" s="33">
        <v>13</v>
      </c>
      <c r="C8" s="34"/>
      <c r="D8" s="34"/>
      <c r="E8" s="34"/>
      <c r="F8" s="34"/>
      <c r="G8" s="34"/>
      <c r="H8" s="35"/>
      <c r="I8" s="20"/>
      <c r="J8" s="21"/>
    </row>
    <row r="9" ht="13.5" customHeight="1">
      <c r="A9" s="11"/>
      <c r="B9" s="36"/>
      <c r="C9" s="37"/>
      <c r="D9" s="37"/>
      <c r="E9" s="37"/>
      <c r="F9" s="37"/>
      <c r="G9" s="37"/>
      <c r="H9" s="38"/>
      <c r="I9" s="20"/>
      <c r="J9" s="21"/>
    </row>
    <row r="10" ht="12.75" customHeight="1">
      <c r="A10" s="30"/>
      <c r="B10" s="39"/>
      <c r="C10" s="39"/>
      <c r="D10" s="39"/>
      <c r="E10" s="39"/>
      <c r="F10" s="39"/>
      <c r="G10" s="39"/>
      <c r="H10" s="39"/>
      <c r="I10" s="32"/>
      <c r="J10" s="21"/>
    </row>
    <row r="11" ht="12.75" customHeight="1">
      <c r="A11" s="30"/>
      <c r="B11" s="40"/>
      <c r="C11" s="40"/>
      <c r="D11" s="40"/>
      <c r="E11" s="40"/>
      <c r="F11" s="40"/>
      <c r="G11" s="40"/>
      <c r="H11" s="40"/>
      <c r="I11" s="32"/>
      <c r="J11" s="21"/>
    </row>
    <row r="12" ht="12.75" customHeight="1">
      <c r="A12" s="30"/>
      <c r="B12" s="40"/>
      <c r="C12" s="40"/>
      <c r="D12" s="40"/>
      <c r="E12" s="40"/>
      <c r="F12" s="40"/>
      <c r="G12" s="40"/>
      <c r="H12" s="40"/>
      <c r="I12" s="32"/>
      <c r="J12" s="21"/>
    </row>
    <row r="13" ht="12.75" customHeight="1">
      <c r="A13" s="30"/>
      <c r="B13" s="40"/>
      <c r="C13" s="40"/>
      <c r="D13" s="40"/>
      <c r="E13" s="40"/>
      <c r="F13" s="40"/>
      <c r="G13" s="40"/>
      <c r="H13" s="40"/>
      <c r="I13" s="32"/>
      <c r="J13" s="21"/>
    </row>
    <row r="14" ht="12.75" customHeight="1">
      <c r="A14" s="30"/>
      <c r="B14" s="40"/>
      <c r="C14" s="40"/>
      <c r="D14" s="40"/>
      <c r="E14" s="40"/>
      <c r="F14" s="40"/>
      <c r="G14" s="40"/>
      <c r="H14" s="40"/>
      <c r="I14" s="32"/>
      <c r="J14" s="21"/>
    </row>
    <row r="15" ht="12.75" customHeight="1">
      <c r="A15" s="30"/>
      <c r="B15" s="40"/>
      <c r="C15" s="40"/>
      <c r="D15" s="40"/>
      <c r="E15" s="40"/>
      <c r="F15" s="40"/>
      <c r="G15" s="40"/>
      <c r="H15" s="40"/>
      <c r="I15" s="32"/>
      <c r="J15" s="21"/>
    </row>
    <row r="16" ht="12.75" customHeight="1">
      <c r="A16" s="30"/>
      <c r="B16" s="40"/>
      <c r="C16" s="40"/>
      <c r="D16" s="40"/>
      <c r="E16" s="40"/>
      <c r="F16" s="40"/>
      <c r="G16" s="40"/>
      <c r="H16" s="40"/>
      <c r="I16" s="32"/>
      <c r="J16" s="21"/>
    </row>
    <row r="17" ht="12.75" customHeight="1">
      <c r="A17" s="30"/>
      <c r="B17" s="40"/>
      <c r="C17" s="40"/>
      <c r="D17" s="40"/>
      <c r="E17" s="40"/>
      <c r="F17" s="40"/>
      <c r="G17" s="40"/>
      <c r="H17" s="40"/>
      <c r="I17" s="32"/>
      <c r="J17" s="21"/>
    </row>
    <row r="18" ht="15.75" customHeight="1">
      <c r="A18" s="30"/>
      <c r="B18" s="40"/>
      <c r="C18" s="40"/>
      <c r="D18" s="40"/>
      <c r="E18" s="40"/>
      <c r="F18" s="40"/>
      <c r="G18" s="40"/>
      <c r="H18" s="40"/>
      <c r="I18" s="32"/>
      <c r="J18" s="21"/>
    </row>
    <row r="19" ht="12.75" customHeight="1">
      <c r="A19" s="30"/>
      <c r="B19" s="40"/>
      <c r="C19" s="40"/>
      <c r="D19" s="40"/>
      <c r="E19" s="40"/>
      <c r="F19" s="40"/>
      <c r="G19" s="40"/>
      <c r="H19" s="40"/>
      <c r="I19" s="32"/>
      <c r="J19" s="21"/>
    </row>
    <row r="20" ht="12.75" customHeight="1">
      <c r="A20" s="30"/>
      <c r="B20" s="40"/>
      <c r="C20" s="40"/>
      <c r="D20" s="40"/>
      <c r="E20" s="40"/>
      <c r="F20" s="40"/>
      <c r="G20" s="40"/>
      <c r="H20" s="40"/>
      <c r="I20" s="32"/>
      <c r="J20" s="21"/>
    </row>
    <row r="21" ht="12.75" customHeight="1">
      <c r="A21" s="30"/>
      <c r="B21" s="40"/>
      <c r="C21" s="40"/>
      <c r="D21" s="40"/>
      <c r="E21" s="40"/>
      <c r="F21" s="40"/>
      <c r="G21" s="40"/>
      <c r="H21" s="40"/>
      <c r="I21" s="32"/>
      <c r="J21" s="21"/>
    </row>
    <row r="22" ht="12.75" customHeight="1">
      <c r="A22" s="30"/>
      <c r="B22" s="40"/>
      <c r="C22" s="40"/>
      <c r="D22" s="40"/>
      <c r="E22" s="40"/>
      <c r="F22" s="40"/>
      <c r="G22" s="40"/>
      <c r="H22" s="40"/>
      <c r="I22" s="32"/>
      <c r="J22" s="21"/>
    </row>
    <row r="23" ht="12.75" customHeight="1">
      <c r="A23" s="30"/>
      <c r="B23" s="40"/>
      <c r="C23" s="40"/>
      <c r="D23" s="40"/>
      <c r="E23" s="40"/>
      <c r="F23" s="40"/>
      <c r="G23" s="40"/>
      <c r="H23" s="40"/>
      <c r="I23" s="32"/>
      <c r="J23" s="21"/>
    </row>
    <row r="24" ht="12.75" customHeight="1">
      <c r="A24" s="30"/>
      <c r="B24" s="40"/>
      <c r="C24" s="40"/>
      <c r="D24" s="40"/>
      <c r="E24" s="40"/>
      <c r="F24" s="40"/>
      <c r="G24" s="40"/>
      <c r="H24" s="40"/>
      <c r="I24" s="32"/>
      <c r="J24" s="21"/>
    </row>
    <row r="25" ht="12.75" customHeight="1">
      <c r="A25" s="30"/>
      <c r="B25" s="40"/>
      <c r="C25" s="40"/>
      <c r="D25" s="40"/>
      <c r="E25" s="40"/>
      <c r="F25" s="40"/>
      <c r="G25" s="40"/>
      <c r="H25" s="40"/>
      <c r="I25" s="32"/>
      <c r="J25" s="21"/>
    </row>
    <row r="26" ht="12.75" customHeight="1">
      <c r="A26" s="30"/>
      <c r="B26" s="40"/>
      <c r="C26" s="40"/>
      <c r="D26" s="40"/>
      <c r="E26" s="40"/>
      <c r="F26" s="40"/>
      <c r="G26" s="40"/>
      <c r="H26" s="40"/>
      <c r="I26" s="32"/>
      <c r="J26" s="21"/>
    </row>
    <row r="27" ht="12.75" customHeight="1">
      <c r="A27" s="30"/>
      <c r="B27" s="40"/>
      <c r="C27" s="40"/>
      <c r="D27" s="40"/>
      <c r="E27" s="40"/>
      <c r="F27" s="40"/>
      <c r="G27" s="40"/>
      <c r="H27" s="40"/>
      <c r="I27" s="32"/>
      <c r="J27" s="21"/>
    </row>
    <row r="28" ht="12.75" customHeight="1">
      <c r="A28" s="30"/>
      <c r="B28" s="40"/>
      <c r="C28" s="40"/>
      <c r="D28" s="40"/>
      <c r="E28" s="40"/>
      <c r="F28" s="40"/>
      <c r="G28" s="40"/>
      <c r="H28" s="40"/>
      <c r="I28" s="32"/>
      <c r="J28" s="21"/>
    </row>
    <row r="29" ht="12.75" customHeight="1">
      <c r="A29" s="30"/>
      <c r="B29" s="40"/>
      <c r="C29" s="40"/>
      <c r="D29" s="40"/>
      <c r="E29" s="40"/>
      <c r="F29" s="40"/>
      <c r="G29" s="40"/>
      <c r="H29" s="40"/>
      <c r="I29" s="32"/>
      <c r="J29" s="21"/>
    </row>
    <row r="30" ht="12.75" customHeight="1">
      <c r="A30" s="30"/>
      <c r="B30" s="40"/>
      <c r="C30" s="40"/>
      <c r="D30" s="40"/>
      <c r="E30" s="40"/>
      <c r="F30" s="40"/>
      <c r="G30" s="40"/>
      <c r="H30" s="40"/>
      <c r="I30" s="32"/>
      <c r="J30" s="21"/>
    </row>
    <row r="31" ht="12.75" customHeight="1">
      <c r="A31" s="30"/>
      <c r="B31" s="40"/>
      <c r="C31" s="40"/>
      <c r="D31" s="40"/>
      <c r="E31" s="40"/>
      <c r="F31" s="40"/>
      <c r="G31" s="40"/>
      <c r="H31" s="40"/>
      <c r="I31" s="32"/>
      <c r="J31" s="21"/>
    </row>
    <row r="32" ht="12.75" customHeight="1">
      <c r="A32" s="30"/>
      <c r="B32" s="40"/>
      <c r="C32" s="40"/>
      <c r="D32" s="40"/>
      <c r="E32" s="40"/>
      <c r="F32" s="40"/>
      <c r="G32" s="40"/>
      <c r="H32" s="40"/>
      <c r="I32" s="32"/>
      <c r="J32" s="21"/>
    </row>
    <row r="33" ht="12.75" customHeight="1">
      <c r="A33" s="30"/>
      <c r="B33" s="40"/>
      <c r="C33" s="40"/>
      <c r="D33" s="40"/>
      <c r="E33" s="40"/>
      <c r="F33" s="40"/>
      <c r="G33" s="40"/>
      <c r="H33" s="40"/>
      <c r="I33" s="41"/>
      <c r="J33" s="42"/>
    </row>
    <row r="34" ht="25.5" customHeight="1">
      <c r="A34" s="30"/>
      <c r="B34" s="40"/>
      <c r="C34" s="40"/>
      <c r="D34" s="40"/>
      <c r="E34" s="40"/>
      <c r="F34" s="40"/>
      <c r="G34" s="40"/>
      <c r="H34" s="43"/>
      <c r="I34" s="44">
        <v>9002</v>
      </c>
      <c r="J34" t="s" s="45">
        <v>14</v>
      </c>
    </row>
    <row r="35" ht="12.75" customHeight="1">
      <c r="A35" s="30"/>
      <c r="B35" s="40"/>
      <c r="C35" s="40"/>
      <c r="D35" s="40"/>
      <c r="E35" s="40"/>
      <c r="F35" s="40"/>
      <c r="G35" s="40"/>
      <c r="H35" s="43"/>
      <c r="I35" t="s" s="46">
        <v>15</v>
      </c>
      <c r="J35" s="47"/>
    </row>
    <row r="36" ht="12.75" customHeight="1">
      <c r="A36" s="30"/>
      <c r="B36" s="40"/>
      <c r="C36" s="40"/>
      <c r="D36" s="40"/>
      <c r="E36" s="40"/>
      <c r="F36" s="40"/>
      <c r="G36" s="40"/>
      <c r="H36" s="43"/>
      <c r="I36" s="47"/>
      <c r="J36" s="47"/>
    </row>
    <row r="37" ht="12.75" customHeight="1">
      <c r="A37" s="30"/>
      <c r="B37" s="40"/>
      <c r="C37" s="40"/>
      <c r="D37" s="40"/>
      <c r="E37" s="40"/>
      <c r="F37" s="40"/>
      <c r="G37" s="40"/>
      <c r="H37" s="43"/>
      <c r="I37" s="47"/>
      <c r="J37" s="47"/>
    </row>
    <row r="38" ht="12.75" customHeight="1">
      <c r="A38" s="30"/>
      <c r="B38" s="40"/>
      <c r="C38" s="40"/>
      <c r="D38" s="40"/>
      <c r="E38" s="40"/>
      <c r="F38" s="40"/>
      <c r="G38" s="40"/>
      <c r="H38" s="43"/>
      <c r="I38" s="48"/>
      <c r="J38" s="48"/>
    </row>
    <row r="39" ht="12.75" customHeight="1">
      <c r="A39" s="30"/>
      <c r="B39" s="40"/>
      <c r="C39" s="40"/>
      <c r="D39" s="40"/>
      <c r="E39" s="40"/>
      <c r="F39" s="40"/>
      <c r="G39" s="40"/>
      <c r="H39" s="43"/>
      <c r="I39" s="44">
        <v>9004</v>
      </c>
      <c r="J39" t="s" s="45">
        <v>16</v>
      </c>
    </row>
    <row r="40" ht="33.75" customHeight="1">
      <c r="A40" s="30"/>
      <c r="B40" s="40"/>
      <c r="C40" s="40"/>
      <c r="D40" s="40"/>
      <c r="E40" s="40"/>
      <c r="F40" s="40"/>
      <c r="G40" s="40"/>
      <c r="H40" s="43"/>
      <c r="I40" t="s" s="46">
        <v>17</v>
      </c>
      <c r="J40" s="47"/>
    </row>
    <row r="41" ht="12.75" customHeight="1">
      <c r="A41" s="30"/>
      <c r="B41" s="40"/>
      <c r="C41" s="40"/>
      <c r="D41" s="40"/>
      <c r="E41" s="40"/>
      <c r="F41" s="40"/>
      <c r="G41" s="40"/>
      <c r="H41" s="43"/>
      <c r="I41" s="47"/>
      <c r="J41" s="47"/>
    </row>
    <row r="42" ht="12.75" customHeight="1">
      <c r="A42" s="30"/>
      <c r="B42" s="40"/>
      <c r="C42" s="40"/>
      <c r="D42" s="40"/>
      <c r="E42" s="40"/>
      <c r="F42" s="40"/>
      <c r="G42" s="40"/>
      <c r="H42" s="43"/>
      <c r="I42" s="47"/>
      <c r="J42" s="47"/>
    </row>
    <row r="43" ht="12.75" customHeight="1">
      <c r="A43" s="30"/>
      <c r="B43" s="40"/>
      <c r="C43" s="40"/>
      <c r="D43" s="40"/>
      <c r="E43" s="40"/>
      <c r="F43" s="40"/>
      <c r="G43" s="40"/>
      <c r="H43" s="43"/>
      <c r="I43" s="48"/>
      <c r="J43" s="48"/>
    </row>
    <row r="44" ht="12.75" customHeight="1">
      <c r="A44" s="30"/>
      <c r="B44" s="40"/>
      <c r="C44" s="40"/>
      <c r="D44" s="40"/>
      <c r="E44" s="40"/>
      <c r="F44" s="40"/>
      <c r="G44" s="40"/>
      <c r="H44" s="40"/>
      <c r="I44" s="49"/>
      <c r="J44" s="50"/>
    </row>
    <row r="45" ht="12.75" customHeight="1">
      <c r="A45" s="30"/>
      <c r="B45" s="40"/>
      <c r="C45" s="40"/>
      <c r="D45" s="40"/>
      <c r="E45" s="40"/>
      <c r="F45" s="40"/>
      <c r="G45" s="40"/>
      <c r="H45" s="40"/>
      <c r="I45" s="32"/>
      <c r="J45" s="21"/>
    </row>
    <row r="46" ht="12.75" customHeight="1">
      <c r="A46" s="30"/>
      <c r="B46" s="40"/>
      <c r="C46" s="40"/>
      <c r="D46" s="40"/>
      <c r="E46" s="40"/>
      <c r="F46" s="40"/>
      <c r="G46" s="40"/>
      <c r="H46" s="40"/>
      <c r="I46" s="32"/>
      <c r="J46" s="21"/>
    </row>
    <row r="47" ht="12.75" customHeight="1">
      <c r="A47" s="30"/>
      <c r="B47" s="40"/>
      <c r="C47" s="40"/>
      <c r="D47" s="40"/>
      <c r="E47" s="40"/>
      <c r="F47" s="40"/>
      <c r="G47" s="40"/>
      <c r="H47" s="40"/>
      <c r="I47" s="32"/>
      <c r="J47" s="21"/>
    </row>
    <row r="48" ht="12.75" customHeight="1">
      <c r="A48" s="30"/>
      <c r="B48" s="40"/>
      <c r="C48" s="40"/>
      <c r="D48" s="40"/>
      <c r="E48" s="40"/>
      <c r="F48" s="40"/>
      <c r="G48" s="40"/>
      <c r="H48" s="40"/>
      <c r="I48" s="32"/>
      <c r="J48" s="21"/>
    </row>
    <row r="49" ht="12.75" customHeight="1">
      <c r="A49" s="30"/>
      <c r="B49" s="40"/>
      <c r="C49" s="40"/>
      <c r="D49" s="40"/>
      <c r="E49" s="40"/>
      <c r="F49" s="40"/>
      <c r="G49" s="40"/>
      <c r="H49" s="40"/>
      <c r="I49" s="32"/>
      <c r="J49" s="21"/>
    </row>
    <row r="50" ht="12.75" customHeight="1">
      <c r="A50" s="30"/>
      <c r="B50" s="40"/>
      <c r="C50" s="40"/>
      <c r="D50" s="40"/>
      <c r="E50" s="40"/>
      <c r="F50" s="40"/>
      <c r="G50" s="40"/>
      <c r="H50" s="40"/>
      <c r="I50" s="32"/>
      <c r="J50" s="21"/>
    </row>
    <row r="51" ht="12.75" customHeight="1">
      <c r="A51" s="30"/>
      <c r="B51" s="40"/>
      <c r="C51" s="40"/>
      <c r="D51" s="40"/>
      <c r="E51" s="40"/>
      <c r="F51" s="40"/>
      <c r="G51" s="40"/>
      <c r="H51" s="40"/>
      <c r="I51" s="32"/>
      <c r="J51" s="21"/>
    </row>
    <row r="52" ht="12.75" customHeight="1">
      <c r="A52" s="30"/>
      <c r="B52" s="40"/>
      <c r="C52" s="40"/>
      <c r="D52" s="40"/>
      <c r="E52" s="40"/>
      <c r="F52" s="40"/>
      <c r="G52" s="40"/>
      <c r="H52" s="40"/>
      <c r="I52" s="32"/>
      <c r="J52" s="21"/>
    </row>
    <row r="53" ht="12.75" customHeight="1">
      <c r="A53" s="30"/>
      <c r="B53" s="40"/>
      <c r="C53" s="40"/>
      <c r="D53" s="40"/>
      <c r="E53" s="40"/>
      <c r="F53" s="40"/>
      <c r="G53" s="40"/>
      <c r="H53" s="40"/>
      <c r="I53" s="32"/>
      <c r="J53" s="21"/>
    </row>
    <row r="54" ht="12.75" customHeight="1">
      <c r="A54" s="30"/>
      <c r="B54" s="40"/>
      <c r="C54" s="40"/>
      <c r="D54" s="40"/>
      <c r="E54" s="40"/>
      <c r="F54" s="40"/>
      <c r="G54" s="40"/>
      <c r="H54" s="40"/>
      <c r="I54" s="32"/>
      <c r="J54" s="21"/>
    </row>
    <row r="55" ht="12.75" customHeight="1">
      <c r="A55" s="30"/>
      <c r="B55" s="40"/>
      <c r="C55" s="40"/>
      <c r="D55" s="40"/>
      <c r="E55" s="40"/>
      <c r="F55" s="40"/>
      <c r="G55" s="40"/>
      <c r="H55" s="40"/>
      <c r="I55" s="32"/>
      <c r="J55" s="21"/>
    </row>
    <row r="56" ht="12.75" customHeight="1">
      <c r="A56" s="30"/>
      <c r="B56" s="40"/>
      <c r="C56" s="40"/>
      <c r="D56" s="40"/>
      <c r="E56" s="40"/>
      <c r="F56" s="40"/>
      <c r="G56" s="40"/>
      <c r="H56" s="40"/>
      <c r="I56" s="32"/>
      <c r="J56" s="21"/>
    </row>
    <row r="57" ht="12.75" customHeight="1">
      <c r="A57" s="30"/>
      <c r="B57" s="40"/>
      <c r="C57" s="40"/>
      <c r="D57" s="40"/>
      <c r="E57" s="40"/>
      <c r="F57" s="40"/>
      <c r="G57" s="40"/>
      <c r="H57" s="40"/>
      <c r="I57" s="32"/>
      <c r="J57" s="21"/>
    </row>
    <row r="58" ht="12.75" customHeight="1">
      <c r="A58" s="30"/>
      <c r="B58" s="40"/>
      <c r="C58" s="40"/>
      <c r="D58" s="40"/>
      <c r="E58" s="40"/>
      <c r="F58" s="40"/>
      <c r="G58" s="40"/>
      <c r="H58" s="40"/>
      <c r="I58" s="32"/>
      <c r="J58" s="21"/>
    </row>
    <row r="59" ht="12.75" customHeight="1">
      <c r="A59" s="30"/>
      <c r="B59" s="40"/>
      <c r="C59" s="40"/>
      <c r="D59" s="40"/>
      <c r="E59" s="40"/>
      <c r="F59" s="40"/>
      <c r="G59" s="40"/>
      <c r="H59" s="40"/>
      <c r="I59" s="32"/>
      <c r="J59" s="21"/>
    </row>
    <row r="60" ht="12.75" customHeight="1">
      <c r="A60" s="30"/>
      <c r="B60" s="40"/>
      <c r="C60" s="40"/>
      <c r="D60" s="40"/>
      <c r="E60" s="40"/>
      <c r="F60" s="40"/>
      <c r="G60" s="40"/>
      <c r="H60" s="40"/>
      <c r="I60" s="32"/>
      <c r="J60" s="21"/>
    </row>
    <row r="61" ht="12.75" customHeight="1">
      <c r="A61" s="30"/>
      <c r="B61" s="40"/>
      <c r="C61" s="40"/>
      <c r="D61" s="40"/>
      <c r="E61" s="40"/>
      <c r="F61" s="40"/>
      <c r="G61" s="40"/>
      <c r="H61" s="40"/>
      <c r="I61" s="32"/>
      <c r="J61" s="21"/>
    </row>
    <row r="62" ht="12.75" customHeight="1">
      <c r="A62" s="30"/>
      <c r="B62" s="40"/>
      <c r="C62" s="40"/>
      <c r="D62" s="40"/>
      <c r="E62" s="40"/>
      <c r="F62" s="40"/>
      <c r="G62" s="40"/>
      <c r="H62" s="40"/>
      <c r="I62" s="32"/>
      <c r="J62" s="21"/>
    </row>
    <row r="63" ht="12.75" customHeight="1">
      <c r="A63" s="30"/>
      <c r="B63" s="40"/>
      <c r="C63" s="40"/>
      <c r="D63" s="40"/>
      <c r="E63" s="40"/>
      <c r="F63" s="40"/>
      <c r="G63" s="40"/>
      <c r="H63" s="40"/>
      <c r="I63" s="32"/>
      <c r="J63" s="21"/>
    </row>
    <row r="64" ht="12.75" customHeight="1">
      <c r="A64" s="30"/>
      <c r="B64" s="40"/>
      <c r="C64" s="40"/>
      <c r="D64" s="40"/>
      <c r="E64" s="40"/>
      <c r="F64" s="40"/>
      <c r="G64" s="40"/>
      <c r="H64" s="40"/>
      <c r="I64" s="32"/>
      <c r="J64" s="21"/>
    </row>
    <row r="65" ht="12.75" customHeight="1">
      <c r="A65" s="51"/>
      <c r="B65" s="52"/>
      <c r="C65" s="52"/>
      <c r="D65" s="52"/>
      <c r="E65" s="52"/>
      <c r="F65" s="52"/>
      <c r="G65" s="52"/>
      <c r="H65" s="52"/>
      <c r="I65" s="53"/>
      <c r="J65" s="54"/>
    </row>
  </sheetData>
  <mergeCells count="8">
    <mergeCell ref="D6:H6"/>
    <mergeCell ref="B8:H9"/>
    <mergeCell ref="B2:H3"/>
    <mergeCell ref="B4:C4"/>
    <mergeCell ref="B5:C5"/>
    <mergeCell ref="B6:C6"/>
    <mergeCell ref="D4:H4"/>
    <mergeCell ref="D5:H5"/>
  </mergeCells>
  <pageMargins left="0.75" right="0.75" top="1" bottom="1" header="0.492126" footer="0.492126"/>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P40"/>
  <sheetViews>
    <sheetView workbookViewId="0" showGridLines="0" defaultGridColor="1"/>
  </sheetViews>
  <sheetFormatPr defaultColWidth="11.5" defaultRowHeight="12.75" customHeight="1" outlineLevelRow="0" outlineLevelCol="0"/>
  <cols>
    <col min="1" max="3" hidden="1" width="11.5" style="55" customWidth="1"/>
    <col min="4" max="4" width="5.17188" style="55" customWidth="1"/>
    <col min="5" max="5" width="17" style="55" customWidth="1"/>
    <col min="6" max="6" width="21.3516" style="55" customWidth="1"/>
    <col min="7" max="7" width="19.5" style="55" customWidth="1"/>
    <col min="8" max="8" width="73.8516" style="55" customWidth="1"/>
    <col min="9" max="9" width="28" style="55" customWidth="1"/>
    <col min="10" max="10" width="11.5" style="55" customWidth="1"/>
    <col min="11" max="12" width="13" style="55" customWidth="1"/>
    <col min="13" max="16" width="11.5" style="55" customWidth="1"/>
    <col min="17" max="16384" width="11.5" style="55" customWidth="1"/>
  </cols>
  <sheetData>
    <row r="1" ht="51.75" customHeight="1">
      <c r="A1" s="56"/>
      <c r="B1" s="56"/>
      <c r="C1" s="57"/>
      <c r="D1" t="s" s="58">
        <v>19</v>
      </c>
      <c r="E1" s="59"/>
      <c r="F1" s="59"/>
      <c r="G1" s="59"/>
      <c r="H1" s="59"/>
      <c r="I1" s="59"/>
      <c r="J1" s="59"/>
      <c r="K1" s="59"/>
      <c r="L1" s="59"/>
      <c r="M1" s="60"/>
      <c r="N1" s="61"/>
      <c r="O1" s="62"/>
      <c r="P1" s="63"/>
    </row>
    <row r="2" ht="13.5" customHeight="1">
      <c r="A2" s="64"/>
      <c r="B2" s="64"/>
      <c r="C2" s="64"/>
      <c r="D2" s="65"/>
      <c r="E2" s="66"/>
      <c r="F2" s="66"/>
      <c r="G2" s="67"/>
      <c r="H2" s="67"/>
      <c r="I2" s="67"/>
      <c r="J2" s="67"/>
      <c r="K2" s="67"/>
      <c r="L2" s="67"/>
      <c r="M2" s="68"/>
      <c r="N2" s="69"/>
      <c r="O2" s="69"/>
      <c r="P2" s="70"/>
    </row>
    <row r="3" ht="19.5" customHeight="1">
      <c r="A3" s="64"/>
      <c r="B3" s="64"/>
      <c r="C3" s="71"/>
      <c r="D3" t="s" s="72">
        <v>20</v>
      </c>
      <c r="E3" s="73"/>
      <c r="F3" t="s" s="74">
        <f>'Information-General Settings'!D4</f>
        <v>21</v>
      </c>
      <c r="G3" s="75"/>
      <c r="H3" s="69"/>
      <c r="I3" s="76"/>
      <c r="J3" s="76"/>
      <c r="K3" s="77"/>
      <c r="L3" s="77"/>
      <c r="M3" s="77"/>
      <c r="N3" s="69"/>
      <c r="O3" s="69"/>
      <c r="P3" s="70"/>
    </row>
    <row r="4" ht="19.5" customHeight="1">
      <c r="A4" s="64"/>
      <c r="B4" s="64"/>
      <c r="C4" s="64"/>
      <c r="D4" t="s" s="78">
        <v>22</v>
      </c>
      <c r="E4" s="79"/>
      <c r="F4" t="s" s="74">
        <f>'Information-General Settings'!D5</f>
        <v>23</v>
      </c>
      <c r="G4" s="75"/>
      <c r="H4" s="69"/>
      <c r="I4" s="76"/>
      <c r="J4" s="76"/>
      <c r="K4" s="77"/>
      <c r="L4" s="77"/>
      <c r="M4" s="77"/>
      <c r="N4" s="69"/>
      <c r="O4" s="69"/>
      <c r="P4" s="70"/>
    </row>
    <row r="5" ht="19.5" customHeight="1">
      <c r="A5" s="64"/>
      <c r="B5" s="64"/>
      <c r="C5" s="71"/>
      <c r="D5" t="s" s="80">
        <v>24</v>
      </c>
      <c r="E5" s="81"/>
      <c r="F5" t="s" s="74">
        <f>'Information-General Settings'!D6</f>
        <v>25</v>
      </c>
      <c r="G5" s="75"/>
      <c r="H5" s="69"/>
      <c r="I5" s="76"/>
      <c r="J5" s="76"/>
      <c r="K5" s="77"/>
      <c r="L5" s="77"/>
      <c r="M5" s="77"/>
      <c r="N5" s="69"/>
      <c r="O5" s="69"/>
      <c r="P5" s="70"/>
    </row>
    <row r="6" ht="19.5" customHeight="1">
      <c r="A6" s="64"/>
      <c r="B6" s="64"/>
      <c r="C6" s="64"/>
      <c r="D6" s="82"/>
      <c r="E6" s="83"/>
      <c r="F6" s="83"/>
      <c r="G6" s="84"/>
      <c r="H6" s="85"/>
      <c r="I6" s="86"/>
      <c r="J6" s="84"/>
      <c r="K6" s="87"/>
      <c r="L6" s="87"/>
      <c r="M6" s="87"/>
      <c r="N6" s="69"/>
      <c r="O6" s="69"/>
      <c r="P6" s="70"/>
    </row>
    <row r="7" ht="12.75" customHeight="1">
      <c r="A7" s="64"/>
      <c r="B7" s="88">
        <f>MONTH(E9)</f>
        <v>4</v>
      </c>
      <c r="C7" s="89"/>
      <c r="D7" s="90">
        <v>43922</v>
      </c>
      <c r="E7" s="91"/>
      <c r="F7" t="s" s="92">
        <v>26</v>
      </c>
      <c r="G7" t="s" s="92">
        <v>27</v>
      </c>
      <c r="H7" t="s" s="93">
        <v>28</v>
      </c>
      <c r="I7" s="94"/>
      <c r="J7" s="95"/>
      <c r="K7" t="s" s="96">
        <v>29</v>
      </c>
      <c r="L7" t="s" s="97">
        <v>30</v>
      </c>
      <c r="M7" t="s" s="96">
        <v>31</v>
      </c>
      <c r="N7" s="98"/>
      <c r="O7" s="69"/>
      <c r="P7" s="70"/>
    </row>
    <row r="8" ht="23.25" customHeight="1">
      <c r="A8" s="64"/>
      <c r="B8" s="99"/>
      <c r="C8" s="100"/>
      <c r="D8" s="101"/>
      <c r="E8" s="102"/>
      <c r="F8" s="103"/>
      <c r="G8" s="104"/>
      <c r="H8" s="105"/>
      <c r="I8" s="106"/>
      <c r="J8" s="107"/>
      <c r="K8" s="108"/>
      <c r="L8" s="109"/>
      <c r="M8" s="108"/>
      <c r="N8" s="98"/>
      <c r="O8" s="69"/>
      <c r="P8" s="70"/>
    </row>
    <row r="9" ht="29.1" customHeight="1">
      <c r="A9" s="110">
        <f>IF(OR(C9="f",C9="u",C9="F",C9="U"),"",IF(OR(B9=1,B9=2,B9=3,B9=4,B9=5),1,""))</f>
        <v>1</v>
      </c>
      <c r="B9" s="88">
        <f>WEEKDAY(E9,2)</f>
        <v>3</v>
      </c>
      <c r="C9" s="111"/>
      <c r="D9" t="s" s="112">
        <f>IF(B9=1,"Mo",IF(B9=2,"Tue",IF(B9=3,"Wed",IF(B9=4,"Thu",IF(B9=5,"Fri",IF(B9=6,"Sat",IF(B9=7,"Sun","")))))))</f>
        <v>32</v>
      </c>
      <c r="E9" s="113">
        <f>D7</f>
        <v>43922</v>
      </c>
      <c r="F9" s="114"/>
      <c r="G9" s="115">
        <v>9005</v>
      </c>
      <c r="H9" t="s" s="116">
        <v>33</v>
      </c>
      <c r="I9" s="117"/>
      <c r="J9" s="118"/>
      <c r="K9" t="s" s="119">
        <v>34</v>
      </c>
      <c r="L9" s="120"/>
      <c r="M9" s="121">
        <v>8</v>
      </c>
      <c r="N9" s="98"/>
      <c r="O9" s="69"/>
      <c r="P9" s="70"/>
    </row>
    <row r="10" ht="29.1" customHeight="1">
      <c r="A10" s="110">
        <f>IF(OR(C10="f",C10="u",C10="F",C10="U"),"",IF(OR(B10=1,B10=2,B10=3,B10=4,B10=5),1,""))</f>
        <v>1</v>
      </c>
      <c r="B10" s="88">
        <f>WEEKDAY(E10,2)</f>
        <v>4</v>
      </c>
      <c r="C10" s="122"/>
      <c r="D10" t="s" s="112">
        <f>IF(B10=1,"Mo",IF(B10=2,"Tue",IF(B10=3,"Wed",IF(B10=4,"Thu",IF(B10=5,"Fri",IF(B10=6,"Sat",IF(B10=7,"Sun","")))))))</f>
        <v>35</v>
      </c>
      <c r="E10" s="123">
        <f>E9+1</f>
        <v>43923</v>
      </c>
      <c r="F10" s="124"/>
      <c r="G10" s="115">
        <v>9005</v>
      </c>
      <c r="H10" t="s" s="125">
        <v>36</v>
      </c>
      <c r="I10" s="126"/>
      <c r="J10" s="127"/>
      <c r="K10" t="s" s="119">
        <v>34</v>
      </c>
      <c r="L10" s="120"/>
      <c r="M10" s="121">
        <v>8</v>
      </c>
      <c r="N10" s="98"/>
      <c r="O10" t="s" s="128">
        <v>37</v>
      </c>
      <c r="P10" s="129">
        <f>COUNTIF($G$9:$G$38,9001)</f>
        <v>6</v>
      </c>
    </row>
    <row r="11" ht="29.1" customHeight="1">
      <c r="A11" s="110">
        <f>IF(OR(C11="f",C11="u",C11="F",C11="U"),"",IF(OR(B11=1,B11=2,B11=3,B11=4,B11=5),1,""))</f>
        <v>1</v>
      </c>
      <c r="B11" s="88">
        <f>WEEKDAY(E11,2)</f>
        <v>5</v>
      </c>
      <c r="C11" s="122"/>
      <c r="D11" t="s" s="112">
        <f>IF(B11=1,"Mo",IF(B11=2,"Tue",IF(B11=3,"Wed",IF(B11=4,"Thu",IF(B11=5,"Fri",IF(B11=6,"Sat",IF(B11=7,"Sun","")))))))</f>
        <v>38</v>
      </c>
      <c r="E11" s="123">
        <f>E10+1</f>
        <v>43924</v>
      </c>
      <c r="F11" t="s" s="119">
        <v>39</v>
      </c>
      <c r="G11" s="115">
        <v>9003</v>
      </c>
      <c r="H11" t="s" s="130">
        <v>40</v>
      </c>
      <c r="I11" s="131"/>
      <c r="J11" s="132"/>
      <c r="K11" t="s" s="119">
        <v>34</v>
      </c>
      <c r="L11" s="120"/>
      <c r="M11" s="121">
        <v>8</v>
      </c>
      <c r="N11" s="98"/>
      <c r="O11" t="s" s="128">
        <v>41</v>
      </c>
      <c r="P11" s="129">
        <f>COUNTIF($G$9:$G$38,9003)+COUNTIF($G$9:$G$38,9004)</f>
        <v>3</v>
      </c>
    </row>
    <row r="12" ht="29.1" customHeight="1">
      <c r="A12" t="s" s="133">
        <f>IF(OR(C12="f",C12="u",C12="F",C12="U"),"",IF(OR(B12=1,B12=2,B12=3,B12=4,B12=5),1,""))</f>
      </c>
      <c r="B12" s="88">
        <f>WEEKDAY(E12,2)</f>
        <v>6</v>
      </c>
      <c r="C12" s="122"/>
      <c r="D12" t="s" s="112">
        <f>IF(B12=1,"Mo",IF(B12=2,"Tue",IF(B12=3,"Wed",IF(B12=4,"Thu",IF(B12=5,"Fri",IF(B12=6,"Sat",IF(B12=7,"Sun","")))))))</f>
        <v>42</v>
      </c>
      <c r="E12" s="123">
        <f>E11+1</f>
        <v>43925</v>
      </c>
      <c r="F12" s="120"/>
      <c r="G12" s="120"/>
      <c r="H12" s="134"/>
      <c r="I12" s="126"/>
      <c r="J12" s="127"/>
      <c r="K12" s="120"/>
      <c r="L12" s="120"/>
      <c r="M12" s="121"/>
      <c r="N12" s="98"/>
      <c r="O12" t="s" s="128">
        <v>43</v>
      </c>
      <c r="P12" s="129">
        <f>COUNTIF($G$9:$G$38,9005)</f>
        <v>12</v>
      </c>
    </row>
    <row r="13" ht="29.1" customHeight="1">
      <c r="A13" t="s" s="133">
        <f>IF(OR(C13="f",C13="u",C13="F",C13="U"),"",IF(OR(B13=1,B13=2,B13=3,B13=4,B13=5),1,""))</f>
      </c>
      <c r="B13" s="88">
        <f>WEEKDAY(E13,2)</f>
        <v>7</v>
      </c>
      <c r="C13" s="122"/>
      <c r="D13" t="s" s="112">
        <f>IF(B13=1,"Mo",IF(B13=2,"Tue",IF(B13=3,"Wed",IF(B13=4,"Thu",IF(B13=5,"Fri",IF(B13=6,"Sat",IF(B13=7,"Sun","")))))))</f>
        <v>44</v>
      </c>
      <c r="E13" s="123">
        <f>E12+1</f>
        <v>43926</v>
      </c>
      <c r="F13" s="120"/>
      <c r="G13" s="120"/>
      <c r="H13" s="134"/>
      <c r="I13" s="126"/>
      <c r="J13" s="127"/>
      <c r="K13" s="120"/>
      <c r="L13" s="120"/>
      <c r="M13" s="121"/>
      <c r="N13" s="98"/>
      <c r="O13" s="69"/>
      <c r="P13" s="70"/>
    </row>
    <row r="14" ht="29.1" customHeight="1">
      <c r="A14" s="110">
        <f>IF(OR(C14="f",C14="u",C14="F",C14="U"),"",IF(OR(B14=1,B14=2,B14=3,B14=4,B14=5),1,""))</f>
        <v>1</v>
      </c>
      <c r="B14" s="88">
        <f>WEEKDAY(E14,2)</f>
        <v>1</v>
      </c>
      <c r="C14" s="122"/>
      <c r="D14" t="s" s="112">
        <f>IF(B14=1,"Mo",IF(B14=2,"Tue",IF(B14=3,"Wed",IF(B14=4,"Thu",IF(B14=5,"Fri",IF(B14=6,"Sat",IF(B14=7,"Sun","")))))))</f>
        <v>45</v>
      </c>
      <c r="E14" s="123">
        <f>E13+1</f>
        <v>43927</v>
      </c>
      <c r="F14" s="120"/>
      <c r="G14" s="120"/>
      <c r="H14" s="134"/>
      <c r="I14" s="126"/>
      <c r="J14" s="127"/>
      <c r="K14" s="120"/>
      <c r="L14" s="120"/>
      <c r="M14" s="121"/>
      <c r="N14" s="98"/>
      <c r="O14" s="69"/>
      <c r="P14" s="70"/>
    </row>
    <row r="15" ht="29.1" customHeight="1">
      <c r="A15" s="110">
        <f>IF(OR(C15="f",C15="u",C15="F",C15="U"),"",IF(OR(B15=1,B15=2,B15=3,B15=4,B15=5),1,""))</f>
        <v>1</v>
      </c>
      <c r="B15" s="88">
        <f>WEEKDAY(E15,2)</f>
        <v>2</v>
      </c>
      <c r="C15" s="122"/>
      <c r="D15" t="s" s="112">
        <f>IF(B15=1,"Mo",IF(B15=2,"Tue",IF(B15=3,"Wed",IF(B15=4,"Thu",IF(B15=5,"Fri",IF(B15=6,"Sat",IF(B15=7,"Sun","")))))))</f>
        <v>46</v>
      </c>
      <c r="E15" s="123">
        <f>E14+1</f>
        <v>43928</v>
      </c>
      <c r="F15" s="120"/>
      <c r="G15" s="115">
        <v>9005</v>
      </c>
      <c r="H15" t="s" s="125">
        <v>47</v>
      </c>
      <c r="I15" s="126"/>
      <c r="J15" s="127"/>
      <c r="K15" t="s" s="119">
        <v>34</v>
      </c>
      <c r="L15" s="120"/>
      <c r="M15" s="121">
        <v>8</v>
      </c>
      <c r="N15" s="98"/>
      <c r="O15" s="69"/>
      <c r="P15" s="70"/>
    </row>
    <row r="16" ht="29.1" customHeight="1">
      <c r="A16" s="110">
        <f>IF(OR(C16="f",C16="u",C16="F",C16="U"),"",IF(OR(B16=1,B16=2,B16=3,B16=4,B16=5),1,""))</f>
        <v>1</v>
      </c>
      <c r="B16" s="88">
        <f>WEEKDAY(E16,2)</f>
        <v>3</v>
      </c>
      <c r="C16" s="122"/>
      <c r="D16" t="s" s="112">
        <f>IF(B16=1,"Mo",IF(B16=2,"Tue",IF(B16=3,"Wed",IF(B16=4,"Thu",IF(B16=5,"Fri",IF(B16=6,"Sat",IF(B16=7,"Sun","")))))))</f>
        <v>32</v>
      </c>
      <c r="E16" s="123">
        <f>E15+1</f>
        <v>43929</v>
      </c>
      <c r="F16" t="s" s="119">
        <v>48</v>
      </c>
      <c r="G16" s="115">
        <v>9001</v>
      </c>
      <c r="H16" t="s" s="130">
        <v>49</v>
      </c>
      <c r="I16" s="135"/>
      <c r="J16" s="127"/>
      <c r="K16" t="s" s="119">
        <v>34</v>
      </c>
      <c r="L16" s="120"/>
      <c r="M16" s="121">
        <v>8</v>
      </c>
      <c r="N16" s="98"/>
      <c r="O16" s="69"/>
      <c r="P16" s="70"/>
    </row>
    <row r="17" ht="29.1" customHeight="1">
      <c r="A17" s="110">
        <f>IF(OR(C17="f",C17="u",C17="F",C17="U"),"",IF(OR(B17=1,B17=2,B17=3,B17=4,B17=5),1,""))</f>
        <v>1</v>
      </c>
      <c r="B17" s="88">
        <f>WEEKDAY(E17,2)</f>
        <v>4</v>
      </c>
      <c r="C17" s="122"/>
      <c r="D17" t="s" s="112">
        <f>IF(B17=1,"Mo",IF(B17=2,"Tue",IF(B17=3,"Wed",IF(B17=4,"Thu",IF(B17=5,"Fri",IF(B17=6,"Sat",IF(B17=7,"Sun","")))))))</f>
        <v>35</v>
      </c>
      <c r="E17" s="123">
        <f>E16+1</f>
        <v>43930</v>
      </c>
      <c r="F17" s="120"/>
      <c r="G17" s="115">
        <v>9005</v>
      </c>
      <c r="H17" t="s" s="125">
        <v>50</v>
      </c>
      <c r="I17" s="126"/>
      <c r="J17" s="127"/>
      <c r="K17" t="s" s="119">
        <v>34</v>
      </c>
      <c r="L17" s="120"/>
      <c r="M17" s="121">
        <v>8</v>
      </c>
      <c r="N17" s="98"/>
      <c r="O17" s="69"/>
      <c r="P17" s="70"/>
    </row>
    <row r="18" ht="29.1" customHeight="1">
      <c r="A18" s="110">
        <f>IF(OR(C18="f",C18="u",C18="F",C18="U"),"",IF(OR(B18=1,B18=2,B18=3,B18=4,B18=5),1,""))</f>
        <v>1</v>
      </c>
      <c r="B18" s="88">
        <f>WEEKDAY(E18,2)</f>
        <v>5</v>
      </c>
      <c r="C18" s="122"/>
      <c r="D18" t="s" s="112">
        <f>IF(B18=1,"Mo",IF(B18=2,"Tue",IF(B18=3,"Wed",IF(B18=4,"Thu",IF(B18=5,"Fri",IF(B18=6,"Sat",IF(B18=7,"Sun","")))))))</f>
        <v>38</v>
      </c>
      <c r="E18" s="123">
        <f>E17+1</f>
        <v>43931</v>
      </c>
      <c r="F18" s="120"/>
      <c r="G18" s="115">
        <v>9005</v>
      </c>
      <c r="H18" t="s" s="136">
        <v>51</v>
      </c>
      <c r="I18" s="137"/>
      <c r="J18" s="138"/>
      <c r="K18" t="s" s="119">
        <v>34</v>
      </c>
      <c r="L18" s="120"/>
      <c r="M18" s="121">
        <v>8</v>
      </c>
      <c r="N18" s="98"/>
      <c r="O18" s="69"/>
      <c r="P18" s="70"/>
    </row>
    <row r="19" ht="29.1" customHeight="1">
      <c r="A19" t="s" s="133">
        <f>IF(OR(C19="f",C19="u",C19="F",C19="U"),"",IF(OR(B19=1,B19=2,B19=3,B19=4,B19=5),1,""))</f>
      </c>
      <c r="B19" s="88">
        <f>WEEKDAY(E19,2)</f>
        <v>6</v>
      </c>
      <c r="C19" s="122"/>
      <c r="D19" t="s" s="112">
        <f>IF(B19=1,"Mo",IF(B19=2,"Tue",IF(B19=3,"Wed",IF(B19=4,"Thu",IF(B19=5,"Fri",IF(B19=6,"Sat",IF(B19=7,"Sun","")))))))</f>
        <v>42</v>
      </c>
      <c r="E19" s="123">
        <f>E18+1</f>
        <v>43932</v>
      </c>
      <c r="F19" s="120"/>
      <c r="G19" s="120"/>
      <c r="H19" s="139"/>
      <c r="I19" s="140"/>
      <c r="J19" s="127"/>
      <c r="K19" s="120"/>
      <c r="L19" s="120"/>
      <c r="M19" s="121"/>
      <c r="N19" s="98"/>
      <c r="O19" s="69"/>
      <c r="P19" s="70"/>
    </row>
    <row r="20" ht="29.1" customHeight="1">
      <c r="A20" t="s" s="133">
        <f>IF(OR(C20="f",C20="u",C20="F",C20="U"),"",IF(OR(B20=1,B20=2,B20=3,B20=4,B20=5),1,""))</f>
      </c>
      <c r="B20" s="88">
        <f>WEEKDAY(E20,2)</f>
        <v>7</v>
      </c>
      <c r="C20" s="122"/>
      <c r="D20" t="s" s="112">
        <f>IF(B20=1,"Mo",IF(B20=2,"Tue",IF(B20=3,"Wed",IF(B20=4,"Thu",IF(B20=5,"Fri",IF(B20=6,"Sat",IF(B20=7,"Sun","")))))))</f>
        <v>44</v>
      </c>
      <c r="E20" s="123">
        <f>E19+1</f>
        <v>43933</v>
      </c>
      <c r="F20" s="120"/>
      <c r="G20" s="120"/>
      <c r="H20" s="134"/>
      <c r="I20" s="126"/>
      <c r="J20" s="127"/>
      <c r="K20" s="120"/>
      <c r="L20" s="120"/>
      <c r="M20" s="121"/>
      <c r="N20" s="98"/>
      <c r="O20" s="69"/>
      <c r="P20" s="70"/>
    </row>
    <row r="21" ht="29.1" customHeight="1">
      <c r="A21" s="110">
        <f>IF(OR(C21="f",C21="u",C21="F",C21="U"),"",IF(OR(B21=1,B21=2,B21=3,B21=4,B21=5),1,""))</f>
        <v>1</v>
      </c>
      <c r="B21" s="88">
        <f>WEEKDAY(E21,2)</f>
        <v>1</v>
      </c>
      <c r="C21" s="122"/>
      <c r="D21" t="s" s="112">
        <f>IF(B21=1,"Mo",IF(B21=2,"Tue",IF(B21=3,"Wed",IF(B21=4,"Thu",IF(B21=5,"Fri",IF(B21=6,"Sat",IF(B21=7,"Sun","")))))))</f>
        <v>45</v>
      </c>
      <c r="E21" s="123">
        <f>E20+1</f>
        <v>43934</v>
      </c>
      <c r="F21" s="120"/>
      <c r="G21" s="115">
        <v>9005</v>
      </c>
      <c r="H21" t="s" s="125">
        <v>52</v>
      </c>
      <c r="I21" s="126"/>
      <c r="J21" s="127"/>
      <c r="K21" t="s" s="119">
        <v>34</v>
      </c>
      <c r="L21" s="120"/>
      <c r="M21" s="121">
        <v>8</v>
      </c>
      <c r="N21" s="98"/>
      <c r="O21" s="69"/>
      <c r="P21" s="70"/>
    </row>
    <row r="22" ht="29.1" customHeight="1">
      <c r="A22" s="110">
        <f>IF(OR(C22="f",C22="u",C22="F",C22="U"),"",IF(OR(B22=1,B22=2,B22=3,B22=4,B22=5),1,""))</f>
        <v>1</v>
      </c>
      <c r="B22" s="88">
        <f>WEEKDAY(E22,2)</f>
        <v>2</v>
      </c>
      <c r="C22" s="122"/>
      <c r="D22" t="s" s="112">
        <f>IF(B22=1,"Mo",IF(B22=2,"Tue",IF(B22=3,"Wed",IF(B22=4,"Thu",IF(B22=5,"Fri",IF(B22=6,"Sat",IF(B22=7,"Sun","")))))))</f>
        <v>46</v>
      </c>
      <c r="E22" s="123">
        <f>E21+1</f>
        <v>43935</v>
      </c>
      <c r="F22" s="120"/>
      <c r="G22" s="115">
        <v>9005</v>
      </c>
      <c r="H22" t="s" s="125">
        <v>53</v>
      </c>
      <c r="I22" s="126"/>
      <c r="J22" s="127"/>
      <c r="K22" t="s" s="119">
        <v>34</v>
      </c>
      <c r="L22" s="120"/>
      <c r="M22" s="121">
        <v>8</v>
      </c>
      <c r="N22" s="98"/>
      <c r="O22" s="69"/>
      <c r="P22" s="70"/>
    </row>
    <row r="23" ht="29.1" customHeight="1">
      <c r="A23" s="110">
        <f>IF(OR(C23="f",C23="u",C23="F",C23="U"),"",IF(OR(B23=1,B23=2,B23=3,B23=4,B23=5),1,""))</f>
        <v>1</v>
      </c>
      <c r="B23" s="88">
        <f>WEEKDAY(E23,2)</f>
        <v>3</v>
      </c>
      <c r="C23" s="122"/>
      <c r="D23" t="s" s="112">
        <f>IF(B23=1,"Mo",IF(B23=2,"Tue",IF(B23=3,"Wed",IF(B23=4,"Thu",IF(B23=5,"Fri",IF(B23=6,"Sat",IF(B23=7,"Sun","")))))))</f>
        <v>32</v>
      </c>
      <c r="E23" s="123">
        <f>E22+1</f>
        <v>43936</v>
      </c>
      <c r="F23" s="120"/>
      <c r="G23" s="115">
        <v>9005</v>
      </c>
      <c r="H23" t="s" s="130">
        <v>54</v>
      </c>
      <c r="I23" s="135"/>
      <c r="J23" s="127"/>
      <c r="K23" t="s" s="119">
        <v>55</v>
      </c>
      <c r="L23" s="120"/>
      <c r="M23" s="121">
        <v>8</v>
      </c>
      <c r="N23" s="98"/>
      <c r="O23" s="69"/>
      <c r="P23" s="70"/>
    </row>
    <row r="24" ht="29.1" customHeight="1">
      <c r="A24" s="110">
        <f>IF(OR(C24="f",C24="u",C24="F",C24="U"),"",IF(OR(B24=1,B24=2,B24=3,B24=4,B24=5),1,""))</f>
        <v>1</v>
      </c>
      <c r="B24" s="88">
        <f>WEEKDAY(E24,2)</f>
        <v>4</v>
      </c>
      <c r="C24" s="122"/>
      <c r="D24" t="s" s="112">
        <f>IF(B24=1,"Mo",IF(B24=2,"Tue",IF(B24=3,"Wed",IF(B24=4,"Thu",IF(B24=5,"Fri",IF(B24=6,"Sat",IF(B24=7,"Sun","")))))))</f>
        <v>35</v>
      </c>
      <c r="E24" s="123">
        <f>E23+1</f>
        <v>43937</v>
      </c>
      <c r="F24" t="s" s="119">
        <v>39</v>
      </c>
      <c r="G24" s="115">
        <v>9003</v>
      </c>
      <c r="H24" t="s" s="125">
        <v>56</v>
      </c>
      <c r="I24" s="126"/>
      <c r="J24" s="127"/>
      <c r="K24" t="s" s="119">
        <v>34</v>
      </c>
      <c r="L24" s="120"/>
      <c r="M24" s="121">
        <v>8</v>
      </c>
      <c r="N24" s="98"/>
      <c r="O24" s="69"/>
      <c r="P24" s="70"/>
    </row>
    <row r="25" ht="29.1" customHeight="1">
      <c r="A25" s="110">
        <f>IF(OR(C25="f",C25="u",C25="F",C25="U"),"",IF(OR(B25=1,B25=2,B25=3,B25=4,B25=5),1,""))</f>
        <v>1</v>
      </c>
      <c r="B25" s="88">
        <f>WEEKDAY(E25,2)</f>
        <v>5</v>
      </c>
      <c r="C25" s="122"/>
      <c r="D25" t="s" s="112">
        <f>IF(B25=1,"Mo",IF(B25=2,"Tue",IF(B25=3,"Wed",IF(B25=4,"Thu",IF(B25=5,"Fri",IF(B25=6,"Sat",IF(B25=7,"Sun","")))))))</f>
        <v>38</v>
      </c>
      <c r="E25" s="123">
        <f>E24+1</f>
        <v>43938</v>
      </c>
      <c r="F25" s="120"/>
      <c r="G25" s="115">
        <v>9005</v>
      </c>
      <c r="H25" t="s" s="125">
        <v>57</v>
      </c>
      <c r="I25" s="126"/>
      <c r="J25" s="127"/>
      <c r="K25" t="s" s="119">
        <v>34</v>
      </c>
      <c r="L25" s="120"/>
      <c r="M25" s="121">
        <v>8</v>
      </c>
      <c r="N25" s="98"/>
      <c r="O25" s="69"/>
      <c r="P25" s="70"/>
    </row>
    <row r="26" ht="29.1" customHeight="1">
      <c r="A26" t="s" s="133">
        <f>IF(OR(C26="f",C26="u",C26="F",C26="U"),"",IF(OR(B26=1,B26=2,B26=3,B26=4,B26=5),1,""))</f>
      </c>
      <c r="B26" s="88">
        <f>WEEKDAY(E26,2)</f>
        <v>6</v>
      </c>
      <c r="C26" s="122"/>
      <c r="D26" t="s" s="112">
        <f>IF(B26=1,"Mo",IF(B26=2,"Tue",IF(B26=3,"Wed",IF(B26=4,"Thu",IF(B26=5,"Fri",IF(B26=6,"Sat",IF(B26=7,"Sun","")))))))</f>
        <v>42</v>
      </c>
      <c r="E26" s="123">
        <f>E25+1</f>
        <v>43939</v>
      </c>
      <c r="F26" s="120"/>
      <c r="G26" s="120"/>
      <c r="H26" s="134"/>
      <c r="I26" s="126"/>
      <c r="J26" s="127"/>
      <c r="K26" s="120"/>
      <c r="L26" s="120"/>
      <c r="M26" s="121"/>
      <c r="N26" s="98"/>
      <c r="O26" s="69"/>
      <c r="P26" s="70"/>
    </row>
    <row r="27" ht="29.1" customHeight="1">
      <c r="A27" t="s" s="133">
        <f>IF(OR(C27="f",C27="u",C27="F",C27="U"),"",IF(OR(B27=1,B27=2,B27=3,B27=4,B27=5),1,""))</f>
      </c>
      <c r="B27" s="88">
        <f>WEEKDAY(E27,2)</f>
        <v>7</v>
      </c>
      <c r="C27" s="122"/>
      <c r="D27" t="s" s="112">
        <f>IF(B27=1,"Mo",IF(B27=2,"Tue",IF(B27=3,"Wed",IF(B27=4,"Thu",IF(B27=5,"Fri",IF(B27=6,"Sat",IF(B27=7,"Sun","")))))))</f>
        <v>44</v>
      </c>
      <c r="E27" s="123">
        <f>E26+1</f>
        <v>43940</v>
      </c>
      <c r="F27" s="120"/>
      <c r="G27" s="120"/>
      <c r="H27" s="141"/>
      <c r="I27" s="135"/>
      <c r="J27" s="127"/>
      <c r="K27" s="120"/>
      <c r="L27" s="120"/>
      <c r="M27" s="121"/>
      <c r="N27" s="98"/>
      <c r="O27" s="69"/>
      <c r="P27" s="70"/>
    </row>
    <row r="28" ht="29.1" customHeight="1">
      <c r="A28" s="110">
        <f>IF(OR(C28="f",C28="u",C28="F",C28="U"),"",IF(OR(B28=1,B28=2,B28=3,B28=4,B28=5),1,""))</f>
        <v>1</v>
      </c>
      <c r="B28" s="88">
        <f>WEEKDAY(E28,2)</f>
        <v>1</v>
      </c>
      <c r="C28" s="122"/>
      <c r="D28" t="s" s="112">
        <f>IF(B28=1,"Mo",IF(B28=2,"Tue",IF(B28=3,"Wed",IF(B28=4,"Thu",IF(B28=5,"Fri",IF(B28=6,"Sat",IF(B28=7,"Sun","")))))))</f>
        <v>45</v>
      </c>
      <c r="E28" s="123">
        <f>E27+1</f>
        <v>43941</v>
      </c>
      <c r="F28" t="s" s="119">
        <v>48</v>
      </c>
      <c r="G28" s="115">
        <v>9001</v>
      </c>
      <c r="H28" t="s" s="125">
        <v>58</v>
      </c>
      <c r="I28" s="126"/>
      <c r="J28" s="127"/>
      <c r="K28" t="s" s="119">
        <v>34</v>
      </c>
      <c r="L28" s="120"/>
      <c r="M28" s="121">
        <v>8</v>
      </c>
      <c r="N28" s="98"/>
      <c r="O28" s="69"/>
      <c r="P28" s="70"/>
    </row>
    <row r="29" ht="29.1" customHeight="1">
      <c r="A29" s="110">
        <f>IF(OR(C29="f",C29="u",C29="F",C29="U"),"",IF(OR(B29=1,B29=2,B29=3,B29=4,B29=5),1,""))</f>
        <v>1</v>
      </c>
      <c r="B29" s="88">
        <f>WEEKDAY(E29,2)</f>
        <v>2</v>
      </c>
      <c r="C29" s="122"/>
      <c r="D29" t="s" s="112">
        <f>IF(B29=1,"Mo",IF(B29=2,"Tue",IF(B29=3,"Wed",IF(B29=4,"Thu",IF(B29=5,"Fri",IF(B29=6,"Sat",IF(B29=7,"Sun","")))))))</f>
        <v>46</v>
      </c>
      <c r="E29" s="123">
        <f>E28+1</f>
        <v>43942</v>
      </c>
      <c r="F29" s="120"/>
      <c r="G29" s="115">
        <v>9005</v>
      </c>
      <c r="H29" t="s" s="125">
        <v>59</v>
      </c>
      <c r="I29" s="126"/>
      <c r="J29" s="127"/>
      <c r="K29" t="s" s="119">
        <v>34</v>
      </c>
      <c r="L29" s="120"/>
      <c r="M29" s="121">
        <v>8</v>
      </c>
      <c r="N29" s="98"/>
      <c r="O29" s="69"/>
      <c r="P29" s="70"/>
    </row>
    <row r="30" ht="29.1" customHeight="1">
      <c r="A30" s="110">
        <f>IF(OR(C30="f",C30="u",C30="F",C30="U"),"",IF(OR(B30=1,B30=2,B30=3,B30=4,B30=5),1,""))</f>
        <v>1</v>
      </c>
      <c r="B30" s="88">
        <f>WEEKDAY(E30,2)</f>
        <v>3</v>
      </c>
      <c r="C30" s="122"/>
      <c r="D30" t="s" s="112">
        <f>IF(B30=1,"Mo",IF(B30=2,"Tue",IF(B30=3,"Wed",IF(B30=4,"Thu",IF(B30=5,"Fri",IF(B30=6,"Sat",IF(B30=7,"Sun","")))))))</f>
        <v>32</v>
      </c>
      <c r="E30" s="123">
        <f>E29+1</f>
        <v>43943</v>
      </c>
      <c r="F30" s="120"/>
      <c r="G30" s="115">
        <v>9005</v>
      </c>
      <c r="H30" t="s" s="125">
        <v>60</v>
      </c>
      <c r="I30" s="126"/>
      <c r="J30" s="127"/>
      <c r="K30" t="s" s="119">
        <v>34</v>
      </c>
      <c r="L30" s="120"/>
      <c r="M30" s="121">
        <v>8</v>
      </c>
      <c r="N30" s="98"/>
      <c r="O30" s="69"/>
      <c r="P30" s="70"/>
    </row>
    <row r="31" ht="29.1" customHeight="1">
      <c r="A31" s="110">
        <f>IF(OR(C31="f",C31="u",C31="F",C31="U"),"",IF(OR(B31=1,B31=2,B31=3,B31=4,B31=5),1,""))</f>
        <v>1</v>
      </c>
      <c r="B31" s="88">
        <f>WEEKDAY(E31,2)</f>
        <v>4</v>
      </c>
      <c r="C31" s="122"/>
      <c r="D31" t="s" s="112">
        <f>IF(B31=1,"Mo",IF(B31=2,"Tue",IF(B31=3,"Wed",IF(B31=4,"Thu",IF(B31=5,"Fri",IF(B31=6,"Sat",IF(B31=7,"Sun","")))))))</f>
        <v>35</v>
      </c>
      <c r="E31" s="123">
        <f>E30+1</f>
        <v>43944</v>
      </c>
      <c r="F31" s="120"/>
      <c r="G31" s="115">
        <v>9004</v>
      </c>
      <c r="H31" t="s" s="125">
        <v>61</v>
      </c>
      <c r="I31" s="126"/>
      <c r="J31" s="127"/>
      <c r="K31" t="s" s="119">
        <v>55</v>
      </c>
      <c r="L31" s="120"/>
      <c r="M31" s="121">
        <v>8</v>
      </c>
      <c r="N31" s="98"/>
      <c r="O31" s="69"/>
      <c r="P31" s="70"/>
    </row>
    <row r="32" ht="29.1" customHeight="1">
      <c r="A32" s="110">
        <f>IF(OR(C32="f",C32="u",C32="F",C32="U"),"",IF(OR(B32=1,B32=2,B32=3,B32=4,B32=5),1,""))</f>
        <v>1</v>
      </c>
      <c r="B32" s="88">
        <f>WEEKDAY(E32,2)</f>
        <v>5</v>
      </c>
      <c r="C32" s="122"/>
      <c r="D32" t="s" s="112">
        <f>IF(B32=1,"Mo",IF(B32=2,"Tue",IF(B32=3,"Wed",IF(B32=4,"Thu",IF(B32=5,"Fri",IF(B32=6,"Sat",IF(B32=7,"Sun","")))))))</f>
        <v>38</v>
      </c>
      <c r="E32" s="123">
        <f>E31+1</f>
        <v>43945</v>
      </c>
      <c r="F32" s="120"/>
      <c r="G32" s="115">
        <v>9005</v>
      </c>
      <c r="H32" t="s" s="125">
        <v>62</v>
      </c>
      <c r="I32" s="126"/>
      <c r="J32" s="127"/>
      <c r="K32" t="s" s="119">
        <v>34</v>
      </c>
      <c r="L32" s="120"/>
      <c r="M32" s="121">
        <v>8</v>
      </c>
      <c r="N32" s="98"/>
      <c r="O32" s="69"/>
      <c r="P32" s="70"/>
    </row>
    <row r="33" ht="29.1" customHeight="1">
      <c r="A33" t="s" s="133">
        <f>IF(OR(C33="f",C33="u",C33="F",C33="U"),"",IF(OR(B33=1,B33=2,B33=3,B33=4,B33=5),1,""))</f>
      </c>
      <c r="B33" s="88">
        <f>WEEKDAY(E33,2)</f>
        <v>6</v>
      </c>
      <c r="C33" s="122"/>
      <c r="D33" t="s" s="112">
        <f>IF(B33=1,"Mo",IF(B33=2,"Tue",IF(B33=3,"Wed",IF(B33=4,"Thu",IF(B33=5,"Fri",IF(B33=6,"Sat",IF(B33=7,"Sun","")))))))</f>
        <v>42</v>
      </c>
      <c r="E33" s="123">
        <f>E32+1</f>
        <v>43946</v>
      </c>
      <c r="F33" s="120"/>
      <c r="G33" s="120"/>
      <c r="H33" s="134"/>
      <c r="I33" s="126"/>
      <c r="J33" s="127"/>
      <c r="K33" s="120"/>
      <c r="L33" s="120"/>
      <c r="M33" s="121"/>
      <c r="N33" s="98"/>
      <c r="O33" s="69"/>
      <c r="P33" s="70"/>
    </row>
    <row r="34" ht="29.1" customHeight="1">
      <c r="A34" t="s" s="133">
        <f>IF(OR(C34="f",C34="u",C34="F",C34="U"),"",IF(OR(B34=1,B34=2,B34=3,B34=4,B34=5),1,""))</f>
      </c>
      <c r="B34" s="88">
        <f>WEEKDAY(E34,2)</f>
        <v>7</v>
      </c>
      <c r="C34" s="122"/>
      <c r="D34" t="s" s="112">
        <f>IF(B34=1,"Mo",IF(B34=2,"Tue",IF(B34=3,"Wed",IF(B34=4,"Thu",IF(B34=5,"Fri",IF(B34=6,"Sat",IF(B34=7,"Sun","")))))))</f>
        <v>44</v>
      </c>
      <c r="E34" s="123">
        <f>E33+1</f>
        <v>43947</v>
      </c>
      <c r="F34" s="120"/>
      <c r="G34" s="120"/>
      <c r="H34" s="134"/>
      <c r="I34" s="126"/>
      <c r="J34" s="127"/>
      <c r="K34" s="120"/>
      <c r="L34" s="120"/>
      <c r="M34" s="121"/>
      <c r="N34" s="98"/>
      <c r="O34" s="69"/>
      <c r="P34" s="70"/>
    </row>
    <row r="35" ht="29.1" customHeight="1">
      <c r="A35" s="110">
        <f>IF(OR(C35="f",C35="u",C35="F",C35="U"),"",IF(OR(B35=1,B35=2,B35=3,B35=4,B35=5),1,""))</f>
        <v>1</v>
      </c>
      <c r="B35" s="88">
        <f>WEEKDAY(E35,2)</f>
        <v>1</v>
      </c>
      <c r="C35" s="122"/>
      <c r="D35" t="s" s="112">
        <f>IF(B35=1,"Mo",IF(B35=2,"Tue",IF(B35=3,"Wed",IF(B35=4,"Thu",IF(B35=5,"Fri",IF(B35=6,"Sat",IF(B35=7,"Sun","")))))))</f>
        <v>45</v>
      </c>
      <c r="E35" s="123">
        <f>E34+1</f>
        <v>43948</v>
      </c>
      <c r="F35" t="s" s="119">
        <v>48</v>
      </c>
      <c r="G35" s="115">
        <v>9001</v>
      </c>
      <c r="H35" t="s" s="142">
        <v>63</v>
      </c>
      <c r="I35" s="126"/>
      <c r="J35" s="127"/>
      <c r="K35" t="s" s="119">
        <v>34</v>
      </c>
      <c r="L35" s="120"/>
      <c r="M35" s="121">
        <v>8</v>
      </c>
      <c r="N35" s="98"/>
      <c r="O35" s="69"/>
      <c r="P35" s="70"/>
    </row>
    <row r="36" ht="29.1" customHeight="1">
      <c r="A36" s="110">
        <f>IF(OR(C36="f",C36="u",C36="F",C36="U"),"",IF(OR(B36=1,B36=2,B36=3,B36=4,B36=5),1,""))</f>
        <v>1</v>
      </c>
      <c r="B36" s="88">
        <f>WEEKDAY(E36,2)</f>
        <v>2</v>
      </c>
      <c r="C36" s="122"/>
      <c r="D36" t="s" s="112">
        <f>IF(B36=1,"Mo",IF(B36=2,"Tue",IF(B36=3,"Wed",IF(B36=4,"Thu",IF(B36=5,"Fri",IF(B36=6,"Sat",IF(B36=7,"Sun","")))))))</f>
        <v>46</v>
      </c>
      <c r="E36" s="123">
        <f>E35+1</f>
        <v>43949</v>
      </c>
      <c r="F36" t="s" s="119">
        <v>64</v>
      </c>
      <c r="G36" s="115">
        <v>9001</v>
      </c>
      <c r="H36" t="s" s="143">
        <v>65</v>
      </c>
      <c r="I36" s="126"/>
      <c r="J36" s="127"/>
      <c r="K36" t="s" s="119">
        <v>66</v>
      </c>
      <c r="L36" s="120"/>
      <c r="M36" s="121">
        <v>8</v>
      </c>
      <c r="N36" s="98"/>
      <c r="O36" s="69"/>
      <c r="P36" s="70"/>
    </row>
    <row r="37" ht="29.1" customHeight="1">
      <c r="A37" s="110">
        <f>IF(OR(C37="f",C37="u",C37="F",C37="U"),"",IF(OR(B37=1,B37=2,B37=3,B37=4,B37=5),1,""))</f>
        <v>1</v>
      </c>
      <c r="B37" s="88">
        <f>WEEKDAY(E36+1,2)</f>
        <v>3</v>
      </c>
      <c r="C37" s="122"/>
      <c r="D37" t="s" s="112">
        <f>IF(B37=1,"Mo",IF(B37=2,"Tue",IF(B37=3,"Wed",IF(B37=4,"Thu",IF(B37=5,"Fri",IF(B37=6,"Sat",IF(B37=7,"Sun","")))))))</f>
        <v>32</v>
      </c>
      <c r="E37" s="123">
        <f>IF(MONTH(E36+1)&gt;MONTH(E36),"",E36+1)</f>
        <v>43950</v>
      </c>
      <c r="F37" t="s" s="119">
        <v>64</v>
      </c>
      <c r="G37" s="115">
        <v>9001</v>
      </c>
      <c r="H37" t="s" s="142">
        <v>67</v>
      </c>
      <c r="I37" s="126"/>
      <c r="J37" s="127"/>
      <c r="K37" t="s" s="119">
        <v>66</v>
      </c>
      <c r="L37" s="120"/>
      <c r="M37" s="121">
        <v>8</v>
      </c>
      <c r="N37" s="98"/>
      <c r="O37" s="69"/>
      <c r="P37" s="70"/>
    </row>
    <row r="38" ht="29.1" customHeight="1">
      <c r="A38" s="110">
        <f>IF(OR(C38="f",C38="u",C38="F",C38="U"),"",IF(OR(B38=1,B38=2,B38=3,B38=4,B38=5),1,""))</f>
        <v>1</v>
      </c>
      <c r="B38" s="88">
        <f>WEEKDAY(E37+1,2)</f>
        <v>4</v>
      </c>
      <c r="C38" s="122"/>
      <c r="D38" t="s" s="112">
        <f>IF(B38=1,"Mo",IF(B38=2,"Tue",IF(B38=3,"Wed",IF(B38=4,"Thu",IF(B38=5,"Fri",IF(B38=6,"Sat",IF(B38=7,"Sun","")))))))</f>
        <v>35</v>
      </c>
      <c r="E38" s="144">
        <f>IF(MONTH(E37+1)&gt;MONTH(E37),"",E37+1)</f>
        <v>43951</v>
      </c>
      <c r="F38" t="s" s="119">
        <v>64</v>
      </c>
      <c r="G38" s="115">
        <v>9001</v>
      </c>
      <c r="H38" t="s" s="145">
        <v>67</v>
      </c>
      <c r="I38" s="146"/>
      <c r="J38" s="147"/>
      <c r="K38" t="s" s="148">
        <v>66</v>
      </c>
      <c r="L38" s="149"/>
      <c r="M38" s="121">
        <v>8</v>
      </c>
      <c r="N38" s="98"/>
      <c r="O38" s="69"/>
      <c r="P38" s="70"/>
    </row>
    <row r="39" ht="30" customHeight="1">
      <c r="A39" s="64"/>
      <c r="B39" s="64"/>
      <c r="C39" s="150"/>
      <c r="D39" s="151"/>
      <c r="E39" s="152"/>
      <c r="F39" s="153"/>
      <c r="G39" s="154"/>
      <c r="H39" s="155"/>
      <c r="I39" t="s" s="156">
        <v>68</v>
      </c>
      <c r="J39" s="157"/>
      <c r="K39" s="157"/>
      <c r="L39" s="157"/>
      <c r="M39" s="158">
        <f>SUM(M9:M38)</f>
        <v>168</v>
      </c>
      <c r="N39" s="98"/>
      <c r="O39" s="69"/>
      <c r="P39" s="70"/>
    </row>
    <row r="40" ht="30" customHeight="1">
      <c r="A40" s="159"/>
      <c r="B40" s="159"/>
      <c r="C40" s="160"/>
      <c r="D40" s="151"/>
      <c r="E40" s="161"/>
      <c r="F40" s="162"/>
      <c r="G40" s="163"/>
      <c r="H40" s="164"/>
      <c r="I40" t="s" s="165">
        <v>69</v>
      </c>
      <c r="J40" s="157"/>
      <c r="K40" s="157"/>
      <c r="L40" s="157"/>
      <c r="M40" s="166">
        <f>SUM(M39/8)</f>
        <v>21</v>
      </c>
      <c r="N40" s="167"/>
      <c r="O40" s="168"/>
      <c r="P40" s="169"/>
    </row>
  </sheetData>
  <mergeCells count="3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K6:M6"/>
    <mergeCell ref="H17:I17"/>
    <mergeCell ref="H18:I18"/>
    <mergeCell ref="K7:K8"/>
    <mergeCell ref="L7:L8"/>
    <mergeCell ref="H7:I8"/>
    <mergeCell ref="H13:I13"/>
    <mergeCell ref="M7:M8"/>
    <mergeCell ref="D1:M1"/>
    <mergeCell ref="H34:I34"/>
    <mergeCell ref="H35:I35"/>
    <mergeCell ref="H20:I20"/>
    <mergeCell ref="H12:I12"/>
    <mergeCell ref="H30:I30"/>
    <mergeCell ref="H31:I31"/>
    <mergeCell ref="H22:I22"/>
    <mergeCell ref="H23:I23"/>
    <mergeCell ref="H10:I10"/>
    <mergeCell ref="H33:I33"/>
    <mergeCell ref="H24:I24"/>
    <mergeCell ref="H25:I25"/>
    <mergeCell ref="D5:E5"/>
    <mergeCell ref="H37:I37"/>
    <mergeCell ref="H36:I36"/>
  </mergeCells>
  <dataValidations count="3">
    <dataValidation type="list" allowBlank="1" showInputMessage="1" showErrorMessage="1" sqref="F9 F12:F15 F17:F23 F25:F27 F29:F34 F36:F38">
      <formula1>"TIME-202037,TIME-202036,TIME-202035,TIME-202034,TIME-202033,TIME-202032,TIME-202031,TIME-202030,TIME-202029,TIME-202028,TIME-202027,TIME-202026,TIME-202025,TIME-202024,TIME-202023,TIME-202022,TIME-202021,TIME-202020,TIME-202018,TIME-202017,TIME-202016"</formula1>
    </dataValidation>
    <dataValidation type="list" allowBlank="1" showInputMessage="1" showErrorMessage="1" sqref="G9:G38">
      <formula1>"9001,9002,9003,9004,9005,9007,9008,9010,9013,9014,9015"</formula1>
    </dataValidation>
    <dataValidation type="list" allowBlank="1" showInputMessage="1" showErrorMessage="1" sqref="F16 F28 F35">
      <formula1>"TIME-202037,TIME-202036,TIME-202035,TIME-202034,TIME-202033,TIME-202032,TIME-202031,TIME-202030,TIME-202029,TIME-202028,TIME-202027,TIME-202026,TIME-202025,TIME-202024,TIME-202023,TIME-202022,TIME-202021,TIME-202020,TIME-202018,TIME-202017,TIME-202016"</formula1>
    </dataValidation>
  </dataValidations>
  <pageMargins left="0.393701" right="0.393701" top="0.23622" bottom="0.23622" header="0.23622" footer="0.19685"/>
  <pageSetup firstPageNumber="1" fitToHeight="1" fitToWidth="1" scale="61"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N194"/>
  <sheetViews>
    <sheetView workbookViewId="0" showGridLines="0" defaultGridColor="1"/>
  </sheetViews>
  <sheetFormatPr defaultColWidth="11.5" defaultRowHeight="12.75" customHeight="1" outlineLevelRow="0" outlineLevelCol="0"/>
  <cols>
    <col min="1" max="1" width="16.8516" style="170" customWidth="1"/>
    <col min="2" max="2" width="29.1719" style="170" customWidth="1"/>
    <col min="3" max="3" width="3.5" style="170" customWidth="1"/>
    <col min="4" max="4" width="13.5" style="170" customWidth="1"/>
    <col min="5" max="5" width="30.5" style="170" customWidth="1"/>
    <col min="6" max="14" width="11.5" style="170" customWidth="1"/>
    <col min="15" max="16384" width="11.5" style="170" customWidth="1"/>
  </cols>
  <sheetData>
    <row r="1" ht="14.15" customHeight="1">
      <c r="A1" t="s" s="171">
        <v>26</v>
      </c>
      <c r="B1" t="s" s="172">
        <v>71</v>
      </c>
      <c r="C1" s="173"/>
      <c r="D1" t="s" s="174">
        <v>27</v>
      </c>
      <c r="E1" t="s" s="175">
        <v>72</v>
      </c>
      <c r="F1" s="176"/>
      <c r="G1" s="176"/>
      <c r="H1" s="176"/>
      <c r="I1" s="176"/>
      <c r="J1" s="176"/>
      <c r="K1" s="176"/>
      <c r="L1" s="176"/>
      <c r="M1" s="176"/>
      <c r="N1" s="176"/>
    </row>
    <row r="2" ht="17" customHeight="1">
      <c r="A2" t="s" s="177">
        <v>73</v>
      </c>
      <c r="B2" t="s" s="178">
        <v>74</v>
      </c>
      <c r="C2" s="179"/>
      <c r="D2" s="180">
        <v>9001</v>
      </c>
      <c r="E2" t="s" s="181">
        <v>75</v>
      </c>
      <c r="F2" s="176"/>
      <c r="G2" s="176"/>
      <c r="H2" s="176"/>
      <c r="I2" s="176"/>
      <c r="J2" s="176"/>
      <c r="K2" s="176"/>
      <c r="L2" s="176"/>
      <c r="M2" s="176"/>
      <c r="N2" s="176"/>
    </row>
    <row r="3" ht="17" customHeight="1">
      <c r="A3" t="s" s="177">
        <v>76</v>
      </c>
      <c r="B3" t="s" s="178">
        <v>77</v>
      </c>
      <c r="C3" s="179"/>
      <c r="D3" s="180">
        <v>9002</v>
      </c>
      <c r="E3" t="s" s="181">
        <v>15</v>
      </c>
      <c r="F3" s="176"/>
      <c r="G3" s="176"/>
      <c r="H3" s="176"/>
      <c r="I3" s="176"/>
      <c r="J3" s="176"/>
      <c r="K3" s="176"/>
      <c r="L3" s="176"/>
      <c r="M3" s="176"/>
      <c r="N3" s="176"/>
    </row>
    <row r="4" ht="17" customHeight="1">
      <c r="A4" t="s" s="177">
        <v>78</v>
      </c>
      <c r="B4" t="s" s="178">
        <v>79</v>
      </c>
      <c r="C4" s="179"/>
      <c r="D4" s="180">
        <v>9003</v>
      </c>
      <c r="E4" t="s" s="181">
        <v>80</v>
      </c>
      <c r="F4" s="176"/>
      <c r="G4" s="176"/>
      <c r="H4" s="176"/>
      <c r="I4" s="176"/>
      <c r="J4" s="176"/>
      <c r="K4" s="176"/>
      <c r="L4" s="176"/>
      <c r="M4" s="176"/>
      <c r="N4" s="176"/>
    </row>
    <row r="5" ht="17" customHeight="1">
      <c r="A5" t="s" s="177">
        <v>81</v>
      </c>
      <c r="B5" t="s" s="178">
        <v>82</v>
      </c>
      <c r="C5" s="179"/>
      <c r="D5" s="180">
        <v>9004</v>
      </c>
      <c r="E5" t="s" s="181">
        <v>17</v>
      </c>
      <c r="F5" s="176"/>
      <c r="G5" s="176"/>
      <c r="H5" s="176"/>
      <c r="I5" s="176"/>
      <c r="J5" s="176"/>
      <c r="K5" s="176"/>
      <c r="L5" s="176"/>
      <c r="M5" s="176"/>
      <c r="N5" s="176"/>
    </row>
    <row r="6" ht="17" customHeight="1">
      <c r="A6" t="s" s="177">
        <v>83</v>
      </c>
      <c r="B6" t="s" s="178">
        <v>84</v>
      </c>
      <c r="C6" s="179"/>
      <c r="D6" s="180">
        <v>9005</v>
      </c>
      <c r="E6" t="s" s="181">
        <v>85</v>
      </c>
      <c r="F6" s="176"/>
      <c r="G6" s="176"/>
      <c r="H6" s="176"/>
      <c r="I6" s="176"/>
      <c r="J6" s="176"/>
      <c r="K6" s="176"/>
      <c r="L6" s="176"/>
      <c r="M6" s="176"/>
      <c r="N6" s="176"/>
    </row>
    <row r="7" ht="17" customHeight="1">
      <c r="A7" t="s" s="177">
        <v>86</v>
      </c>
      <c r="B7" t="s" s="178">
        <v>87</v>
      </c>
      <c r="C7" s="179"/>
      <c r="D7" s="180">
        <v>9007</v>
      </c>
      <c r="E7" t="s" s="181">
        <v>88</v>
      </c>
      <c r="F7" s="176"/>
      <c r="G7" s="176"/>
      <c r="H7" s="176"/>
      <c r="I7" s="176"/>
      <c r="J7" s="176"/>
      <c r="K7" s="176"/>
      <c r="L7" s="176"/>
      <c r="M7" s="176"/>
      <c r="N7" s="176"/>
    </row>
    <row r="8" ht="17" customHeight="1">
      <c r="A8" t="s" s="177">
        <v>89</v>
      </c>
      <c r="B8" t="s" s="178">
        <v>90</v>
      </c>
      <c r="C8" s="179"/>
      <c r="D8" s="180">
        <v>9008</v>
      </c>
      <c r="E8" t="s" s="181">
        <v>91</v>
      </c>
      <c r="F8" s="176"/>
      <c r="G8" s="176"/>
      <c r="H8" s="176"/>
      <c r="I8" s="176"/>
      <c r="J8" s="176"/>
      <c r="K8" s="176"/>
      <c r="L8" s="176"/>
      <c r="M8" s="176"/>
      <c r="N8" s="176"/>
    </row>
    <row r="9" ht="17" customHeight="1">
      <c r="A9" t="s" s="177">
        <v>92</v>
      </c>
      <c r="B9" t="s" s="178">
        <v>93</v>
      </c>
      <c r="C9" s="179"/>
      <c r="D9" s="180">
        <v>9010</v>
      </c>
      <c r="E9" t="s" s="181">
        <v>94</v>
      </c>
      <c r="F9" s="176"/>
      <c r="G9" s="176"/>
      <c r="H9" s="176"/>
      <c r="I9" s="176"/>
      <c r="J9" s="176"/>
      <c r="K9" s="176"/>
      <c r="L9" s="176"/>
      <c r="M9" s="176"/>
      <c r="N9" s="176"/>
    </row>
    <row r="10" ht="17" customHeight="1">
      <c r="A10" t="s" s="177">
        <v>95</v>
      </c>
      <c r="B10" t="s" s="178">
        <v>96</v>
      </c>
      <c r="C10" s="179"/>
      <c r="D10" s="180">
        <v>9013</v>
      </c>
      <c r="E10" t="s" s="181">
        <v>97</v>
      </c>
      <c r="F10" s="176"/>
      <c r="G10" s="176"/>
      <c r="H10" s="176"/>
      <c r="I10" s="176"/>
      <c r="J10" s="176"/>
      <c r="K10" s="176"/>
      <c r="L10" s="176"/>
      <c r="M10" s="176"/>
      <c r="N10" s="176"/>
    </row>
    <row r="11" ht="17" customHeight="1">
      <c r="A11" t="s" s="177">
        <v>98</v>
      </c>
      <c r="B11" t="s" s="178">
        <v>99</v>
      </c>
      <c r="C11" s="179"/>
      <c r="D11" s="180">
        <v>9014</v>
      </c>
      <c r="E11" t="s" s="181">
        <v>100</v>
      </c>
      <c r="F11" s="176"/>
      <c r="G11" s="176"/>
      <c r="H11" s="176"/>
      <c r="I11" s="176"/>
      <c r="J11" s="176"/>
      <c r="K11" s="176"/>
      <c r="L11" s="176"/>
      <c r="M11" s="176"/>
      <c r="N11" s="176"/>
    </row>
    <row r="12" ht="17" customHeight="1">
      <c r="A12" t="s" s="177">
        <v>101</v>
      </c>
      <c r="B12" t="s" s="178">
        <v>102</v>
      </c>
      <c r="C12" s="179"/>
      <c r="D12" s="180">
        <v>9015</v>
      </c>
      <c r="E12" t="s" s="181">
        <v>103</v>
      </c>
      <c r="F12" s="176"/>
      <c r="G12" s="176"/>
      <c r="H12" s="176"/>
      <c r="I12" s="176"/>
      <c r="J12" s="176"/>
      <c r="K12" s="176"/>
      <c r="L12" s="176"/>
      <c r="M12" s="176"/>
      <c r="N12" s="176"/>
    </row>
    <row r="13" ht="17" customHeight="1">
      <c r="A13" t="s" s="177">
        <v>104</v>
      </c>
      <c r="B13" t="s" s="178">
        <v>105</v>
      </c>
      <c r="C13" s="179"/>
      <c r="D13" s="182"/>
      <c r="E13" s="176"/>
      <c r="F13" s="176"/>
      <c r="G13" s="176"/>
      <c r="H13" s="176"/>
      <c r="I13" s="176"/>
      <c r="J13" s="176"/>
      <c r="K13" s="176"/>
      <c r="L13" s="176"/>
      <c r="M13" s="176"/>
      <c r="N13" s="176"/>
    </row>
    <row r="14" ht="17" customHeight="1">
      <c r="A14" t="s" s="177">
        <v>106</v>
      </c>
      <c r="B14" t="s" s="178">
        <v>107</v>
      </c>
      <c r="C14" s="179"/>
      <c r="D14" s="182"/>
      <c r="E14" s="176"/>
      <c r="F14" s="176"/>
      <c r="G14" s="176"/>
      <c r="H14" s="176"/>
      <c r="I14" s="176"/>
      <c r="J14" s="176"/>
      <c r="K14" s="176"/>
      <c r="L14" s="176"/>
      <c r="M14" s="176"/>
      <c r="N14" s="183"/>
    </row>
    <row r="15" ht="17" customHeight="1">
      <c r="A15" t="s" s="177">
        <v>108</v>
      </c>
      <c r="B15" t="s" s="178">
        <v>109</v>
      </c>
      <c r="C15" s="179"/>
      <c r="D15" s="182"/>
      <c r="E15" s="176"/>
      <c r="F15" s="176"/>
      <c r="G15" s="176"/>
      <c r="H15" s="176"/>
      <c r="I15" s="176"/>
      <c r="J15" s="176"/>
      <c r="K15" s="176"/>
      <c r="L15" s="176"/>
      <c r="M15" s="176"/>
      <c r="N15" s="176"/>
    </row>
    <row r="16" ht="17" customHeight="1">
      <c r="A16" t="s" s="177">
        <v>110</v>
      </c>
      <c r="B16" t="s" s="178">
        <v>111</v>
      </c>
      <c r="C16" s="179"/>
      <c r="D16" s="182"/>
      <c r="E16" s="176"/>
      <c r="F16" s="176"/>
      <c r="G16" s="176"/>
      <c r="H16" s="176"/>
      <c r="I16" s="176"/>
      <c r="J16" s="176"/>
      <c r="K16" s="176"/>
      <c r="L16" s="176"/>
      <c r="M16" s="176"/>
      <c r="N16" s="176"/>
    </row>
    <row r="17" ht="17" customHeight="1">
      <c r="A17" t="s" s="177">
        <v>112</v>
      </c>
      <c r="B17" t="s" s="178">
        <v>113</v>
      </c>
      <c r="C17" s="179"/>
      <c r="D17" s="184"/>
      <c r="E17" s="176"/>
      <c r="F17" s="176"/>
      <c r="G17" s="176"/>
      <c r="H17" s="176"/>
      <c r="I17" s="176"/>
      <c r="J17" s="176"/>
      <c r="K17" s="176"/>
      <c r="L17" s="176"/>
      <c r="M17" s="176"/>
      <c r="N17" s="176"/>
    </row>
    <row r="18" ht="17" customHeight="1">
      <c r="A18" t="s" s="177">
        <v>114</v>
      </c>
      <c r="B18" t="s" s="178">
        <v>115</v>
      </c>
      <c r="C18" s="179"/>
      <c r="D18" s="184"/>
      <c r="E18" s="176"/>
      <c r="F18" s="176"/>
      <c r="G18" s="176"/>
      <c r="H18" s="176"/>
      <c r="I18" s="176"/>
      <c r="J18" s="176"/>
      <c r="K18" s="176"/>
      <c r="L18" s="176"/>
      <c r="M18" s="176"/>
      <c r="N18" s="176"/>
    </row>
    <row r="19" ht="17" customHeight="1">
      <c r="A19" t="s" s="177">
        <v>116</v>
      </c>
      <c r="B19" t="s" s="178">
        <v>117</v>
      </c>
      <c r="C19" s="179"/>
      <c r="D19" s="184"/>
      <c r="E19" s="176"/>
      <c r="F19" s="176"/>
      <c r="G19" s="176"/>
      <c r="H19" s="176"/>
      <c r="I19" s="176"/>
      <c r="J19" s="176"/>
      <c r="K19" s="176"/>
      <c r="L19" s="176"/>
      <c r="M19" s="176"/>
      <c r="N19" s="176"/>
    </row>
    <row r="20" ht="17" customHeight="1">
      <c r="A20" t="s" s="177">
        <v>118</v>
      </c>
      <c r="B20" t="s" s="178">
        <v>119</v>
      </c>
      <c r="C20" s="179"/>
      <c r="D20" s="184"/>
      <c r="E20" s="176"/>
      <c r="F20" s="176"/>
      <c r="G20" s="176"/>
      <c r="H20" s="176"/>
      <c r="I20" s="176"/>
      <c r="J20" s="176"/>
      <c r="K20" s="176"/>
      <c r="L20" s="176"/>
      <c r="M20" s="176"/>
      <c r="N20" s="176"/>
    </row>
    <row r="21" ht="17" customHeight="1">
      <c r="A21" t="s" s="177">
        <v>120</v>
      </c>
      <c r="B21" t="s" s="178">
        <v>121</v>
      </c>
      <c r="C21" s="179"/>
      <c r="D21" s="184"/>
      <c r="E21" s="176"/>
      <c r="F21" s="176"/>
      <c r="G21" s="176"/>
      <c r="H21" s="176"/>
      <c r="I21" s="176"/>
      <c r="J21" s="176"/>
      <c r="K21" s="176"/>
      <c r="L21" s="176"/>
      <c r="M21" s="176"/>
      <c r="N21" s="176"/>
    </row>
    <row r="22" ht="17" customHeight="1">
      <c r="A22" t="s" s="177">
        <v>122</v>
      </c>
      <c r="B22" t="s" s="178">
        <v>123</v>
      </c>
      <c r="C22" s="179"/>
      <c r="D22" s="184"/>
      <c r="E22" s="176"/>
      <c r="F22" s="176"/>
      <c r="G22" s="176"/>
      <c r="H22" s="176"/>
      <c r="I22" s="176"/>
      <c r="J22" s="176"/>
      <c r="K22" s="176"/>
      <c r="L22" s="176"/>
      <c r="M22" s="176"/>
      <c r="N22" s="176"/>
    </row>
    <row r="23" ht="17" customHeight="1">
      <c r="A23" t="s" s="177">
        <v>124</v>
      </c>
      <c r="B23" t="s" s="178">
        <v>125</v>
      </c>
      <c r="C23" s="179"/>
      <c r="D23" s="184"/>
      <c r="E23" s="176"/>
      <c r="F23" s="176"/>
      <c r="G23" s="176"/>
      <c r="H23" s="176"/>
      <c r="I23" s="176"/>
      <c r="J23" s="176"/>
      <c r="K23" s="176"/>
      <c r="L23" s="176"/>
      <c r="M23" s="176"/>
      <c r="N23" s="176"/>
    </row>
    <row r="24" ht="17" customHeight="1">
      <c r="A24" t="s" s="177">
        <v>126</v>
      </c>
      <c r="B24" t="s" s="178">
        <v>127</v>
      </c>
      <c r="C24" s="179"/>
      <c r="D24" s="184"/>
      <c r="E24" s="176"/>
      <c r="F24" s="176"/>
      <c r="G24" s="176"/>
      <c r="H24" s="176"/>
      <c r="I24" s="176"/>
      <c r="J24" s="176"/>
      <c r="K24" s="176"/>
      <c r="L24" s="176"/>
      <c r="M24" s="176"/>
      <c r="N24" s="176"/>
    </row>
    <row r="25" ht="17" customHeight="1">
      <c r="A25" t="s" s="177">
        <v>128</v>
      </c>
      <c r="B25" t="s" s="178">
        <v>129</v>
      </c>
      <c r="C25" s="179"/>
      <c r="D25" s="184"/>
      <c r="E25" s="176"/>
      <c r="F25" s="176"/>
      <c r="G25" s="176"/>
      <c r="H25" s="176"/>
      <c r="I25" s="176"/>
      <c r="J25" s="176"/>
      <c r="K25" s="176"/>
      <c r="L25" s="176"/>
      <c r="M25" s="176"/>
      <c r="N25" s="176"/>
    </row>
    <row r="26" ht="17" customHeight="1">
      <c r="A26" t="s" s="177">
        <v>130</v>
      </c>
      <c r="B26" t="s" s="178">
        <v>131</v>
      </c>
      <c r="C26" s="179"/>
      <c r="D26" s="184"/>
      <c r="E26" s="176"/>
      <c r="F26" s="176"/>
      <c r="G26" s="176"/>
      <c r="H26" s="176"/>
      <c r="I26" s="176"/>
      <c r="J26" s="176"/>
      <c r="K26" s="176"/>
      <c r="L26" s="176"/>
      <c r="M26" s="176"/>
      <c r="N26" s="176"/>
    </row>
    <row r="27" ht="17" customHeight="1">
      <c r="A27" t="s" s="177">
        <v>132</v>
      </c>
      <c r="B27" t="s" s="178">
        <v>133</v>
      </c>
      <c r="C27" s="179"/>
      <c r="D27" s="182"/>
      <c r="E27" s="176"/>
      <c r="F27" s="176"/>
      <c r="G27" s="176"/>
      <c r="H27" s="176"/>
      <c r="I27" s="176"/>
      <c r="J27" s="176"/>
      <c r="K27" s="176"/>
      <c r="L27" s="176"/>
      <c r="M27" s="176"/>
      <c r="N27" s="176"/>
    </row>
    <row r="28" ht="17" customHeight="1">
      <c r="A28" t="s" s="177">
        <v>134</v>
      </c>
      <c r="B28" t="s" s="178">
        <v>135</v>
      </c>
      <c r="C28" s="179"/>
      <c r="D28" s="182"/>
      <c r="E28" s="176"/>
      <c r="F28" s="176"/>
      <c r="G28" s="176"/>
      <c r="H28" s="176"/>
      <c r="I28" s="176"/>
      <c r="J28" s="176"/>
      <c r="K28" s="176"/>
      <c r="L28" s="176"/>
      <c r="M28" s="176"/>
      <c r="N28" s="176"/>
    </row>
    <row r="29" ht="17" customHeight="1">
      <c r="A29" t="s" s="177">
        <v>39</v>
      </c>
      <c r="B29" t="s" s="178">
        <v>136</v>
      </c>
      <c r="C29" s="179"/>
      <c r="D29" s="182"/>
      <c r="E29" s="176"/>
      <c r="F29" s="176"/>
      <c r="G29" s="176"/>
      <c r="H29" s="176"/>
      <c r="I29" s="176"/>
      <c r="J29" s="176"/>
      <c r="K29" s="176"/>
      <c r="L29" s="176"/>
      <c r="M29" s="176"/>
      <c r="N29" s="176"/>
    </row>
    <row r="30" ht="17" customHeight="1">
      <c r="A30" t="s" s="177">
        <v>137</v>
      </c>
      <c r="B30" t="s" s="178">
        <v>138</v>
      </c>
      <c r="C30" s="179"/>
      <c r="D30" s="182"/>
      <c r="E30" s="176"/>
      <c r="F30" s="176"/>
      <c r="G30" s="176"/>
      <c r="H30" s="176"/>
      <c r="I30" s="176"/>
      <c r="J30" s="176"/>
      <c r="K30" s="176"/>
      <c r="L30" s="176"/>
      <c r="M30" s="176"/>
      <c r="N30" s="176"/>
    </row>
    <row r="31" ht="17" customHeight="1">
      <c r="A31" t="s" s="177">
        <v>139</v>
      </c>
      <c r="B31" t="s" s="178">
        <v>140</v>
      </c>
      <c r="C31" s="179"/>
      <c r="D31" s="182"/>
      <c r="E31" s="176"/>
      <c r="F31" s="176"/>
      <c r="G31" s="176"/>
      <c r="H31" s="176"/>
      <c r="I31" s="176"/>
      <c r="J31" s="176"/>
      <c r="K31" s="176"/>
      <c r="L31" s="176"/>
      <c r="M31" s="176"/>
      <c r="N31" s="176"/>
    </row>
    <row r="32" ht="17" customHeight="1">
      <c r="A32" t="s" s="177">
        <v>141</v>
      </c>
      <c r="B32" t="s" s="178">
        <v>142</v>
      </c>
      <c r="C32" s="179"/>
      <c r="D32" s="182"/>
      <c r="E32" s="176"/>
      <c r="F32" s="176"/>
      <c r="G32" s="176"/>
      <c r="H32" s="176"/>
      <c r="I32" s="176"/>
      <c r="J32" s="176"/>
      <c r="K32" s="176"/>
      <c r="L32" s="176"/>
      <c r="M32" s="176"/>
      <c r="N32" s="183"/>
    </row>
    <row r="33" ht="17" customHeight="1">
      <c r="A33" t="s" s="177">
        <v>143</v>
      </c>
      <c r="B33" t="s" s="178">
        <v>144</v>
      </c>
      <c r="C33" s="179"/>
      <c r="D33" s="182"/>
      <c r="E33" s="176"/>
      <c r="F33" s="176"/>
      <c r="G33" s="176"/>
      <c r="H33" s="176"/>
      <c r="I33" s="176"/>
      <c r="J33" s="176"/>
      <c r="K33" s="176"/>
      <c r="L33" s="176"/>
      <c r="M33" s="176"/>
      <c r="N33" s="176"/>
    </row>
    <row r="34" ht="17" customHeight="1">
      <c r="A34" t="s" s="177">
        <v>145</v>
      </c>
      <c r="B34" t="s" s="178">
        <v>146</v>
      </c>
      <c r="C34" s="179"/>
      <c r="D34" s="182"/>
      <c r="E34" s="176"/>
      <c r="F34" s="176"/>
      <c r="G34" s="176"/>
      <c r="H34" s="176"/>
      <c r="I34" s="176"/>
      <c r="J34" s="176"/>
      <c r="K34" s="176"/>
      <c r="L34" s="176"/>
      <c r="M34" s="176"/>
      <c r="N34" s="176"/>
    </row>
    <row r="35" ht="17" customHeight="1">
      <c r="A35" t="s" s="177">
        <v>147</v>
      </c>
      <c r="B35" t="s" s="178">
        <v>148</v>
      </c>
      <c r="C35" s="179"/>
      <c r="D35" s="182"/>
      <c r="E35" s="176"/>
      <c r="F35" s="176"/>
      <c r="G35" s="176"/>
      <c r="H35" s="176"/>
      <c r="I35" s="176"/>
      <c r="J35" s="176"/>
      <c r="K35" s="176"/>
      <c r="L35" s="176"/>
      <c r="M35" s="176"/>
      <c r="N35" s="176"/>
    </row>
    <row r="36" ht="17" customHeight="1">
      <c r="A36" t="s" s="177">
        <v>149</v>
      </c>
      <c r="B36" t="s" s="178">
        <v>150</v>
      </c>
      <c r="C36" s="179"/>
      <c r="D36" s="182"/>
      <c r="E36" s="176"/>
      <c r="F36" s="176"/>
      <c r="G36" s="176"/>
      <c r="H36" s="176"/>
      <c r="I36" s="176"/>
      <c r="J36" s="176"/>
      <c r="K36" s="176"/>
      <c r="L36" s="176"/>
      <c r="M36" s="176"/>
      <c r="N36" s="176"/>
    </row>
    <row r="37" ht="17" customHeight="1">
      <c r="A37" t="s" s="177">
        <v>151</v>
      </c>
      <c r="B37" t="s" s="178">
        <v>152</v>
      </c>
      <c r="C37" s="179"/>
      <c r="D37" s="182"/>
      <c r="E37" s="176"/>
      <c r="F37" s="176"/>
      <c r="G37" s="176"/>
      <c r="H37" s="176"/>
      <c r="I37" s="176"/>
      <c r="J37" s="176"/>
      <c r="K37" s="176"/>
      <c r="L37" s="176"/>
      <c r="M37" s="176"/>
      <c r="N37" s="176"/>
    </row>
    <row r="38" ht="17" customHeight="1">
      <c r="A38" t="s" s="177">
        <v>153</v>
      </c>
      <c r="B38" t="s" s="178">
        <v>154</v>
      </c>
      <c r="C38" s="179"/>
      <c r="D38" s="182"/>
      <c r="E38" s="176"/>
      <c r="F38" s="176"/>
      <c r="G38" s="176"/>
      <c r="H38" s="176"/>
      <c r="I38" s="176"/>
      <c r="J38" s="176"/>
      <c r="K38" s="176"/>
      <c r="L38" s="176"/>
      <c r="M38" s="176"/>
      <c r="N38" s="176"/>
    </row>
    <row r="39" ht="17" customHeight="1">
      <c r="A39" t="s" s="177">
        <v>155</v>
      </c>
      <c r="B39" t="s" s="178">
        <v>156</v>
      </c>
      <c r="C39" s="179"/>
      <c r="D39" s="182"/>
      <c r="E39" s="176"/>
      <c r="F39" s="176"/>
      <c r="G39" s="176"/>
      <c r="H39" s="176"/>
      <c r="I39" s="176"/>
      <c r="J39" s="176"/>
      <c r="K39" s="176"/>
      <c r="L39" s="176"/>
      <c r="M39" s="176"/>
      <c r="N39" s="176"/>
    </row>
    <row r="40" ht="17" customHeight="1">
      <c r="A40" t="s" s="177">
        <v>157</v>
      </c>
      <c r="B40" t="s" s="178">
        <v>158</v>
      </c>
      <c r="C40" s="179"/>
      <c r="D40" s="182"/>
      <c r="E40" s="176"/>
      <c r="F40" s="176"/>
      <c r="G40" s="176"/>
      <c r="H40" s="176"/>
      <c r="I40" s="176"/>
      <c r="J40" s="176"/>
      <c r="K40" s="176"/>
      <c r="L40" s="176"/>
      <c r="M40" s="176"/>
      <c r="N40" s="176"/>
    </row>
    <row r="41" ht="17" customHeight="1">
      <c r="A41" t="s" s="177">
        <v>159</v>
      </c>
      <c r="B41" t="s" s="178">
        <v>160</v>
      </c>
      <c r="C41" s="179"/>
      <c r="D41" s="182"/>
      <c r="E41" s="176"/>
      <c r="F41" s="176"/>
      <c r="G41" s="176"/>
      <c r="H41" s="176"/>
      <c r="I41" s="176"/>
      <c r="J41" s="176"/>
      <c r="K41" s="176"/>
      <c r="L41" s="176"/>
      <c r="M41" s="176"/>
      <c r="N41" s="176"/>
    </row>
    <row r="42" ht="17" customHeight="1">
      <c r="A42" t="s" s="177">
        <v>161</v>
      </c>
      <c r="B42" t="s" s="178">
        <v>162</v>
      </c>
      <c r="C42" s="179"/>
      <c r="D42" s="182"/>
      <c r="E42" s="176"/>
      <c r="F42" s="176"/>
      <c r="G42" s="176"/>
      <c r="H42" s="176"/>
      <c r="I42" s="176"/>
      <c r="J42" s="176"/>
      <c r="K42" s="176"/>
      <c r="L42" s="176"/>
      <c r="M42" s="176"/>
      <c r="N42" s="176"/>
    </row>
    <row r="43" ht="17" customHeight="1">
      <c r="A43" t="s" s="177">
        <v>163</v>
      </c>
      <c r="B43" t="s" s="178">
        <v>164</v>
      </c>
      <c r="C43" s="179"/>
      <c r="D43" s="182"/>
      <c r="E43" s="176"/>
      <c r="F43" s="176"/>
      <c r="G43" s="176"/>
      <c r="H43" s="176"/>
      <c r="I43" s="176"/>
      <c r="J43" s="176"/>
      <c r="K43" s="176"/>
      <c r="L43" s="176"/>
      <c r="M43" s="176"/>
      <c r="N43" s="176"/>
    </row>
    <row r="44" ht="17" customHeight="1">
      <c r="A44" t="s" s="177">
        <v>165</v>
      </c>
      <c r="B44" t="s" s="178">
        <v>166</v>
      </c>
      <c r="C44" s="179"/>
      <c r="D44" s="182"/>
      <c r="E44" s="176"/>
      <c r="F44" s="176"/>
      <c r="G44" s="176"/>
      <c r="H44" s="176"/>
      <c r="I44" s="176"/>
      <c r="J44" s="176"/>
      <c r="K44" s="176"/>
      <c r="L44" s="176"/>
      <c r="M44" s="176"/>
      <c r="N44" s="176"/>
    </row>
    <row r="45" ht="17" customHeight="1">
      <c r="A45" t="s" s="177">
        <v>64</v>
      </c>
      <c r="B45" t="s" s="178">
        <v>167</v>
      </c>
      <c r="C45" s="179"/>
      <c r="D45" s="182"/>
      <c r="E45" s="176"/>
      <c r="F45" s="176"/>
      <c r="G45" s="176"/>
      <c r="H45" s="176"/>
      <c r="I45" s="176"/>
      <c r="J45" s="176"/>
      <c r="K45" s="176"/>
      <c r="L45" s="176"/>
      <c r="M45" s="176"/>
      <c r="N45" s="176"/>
    </row>
    <row r="46" ht="17" customHeight="1">
      <c r="A46" t="s" s="177">
        <v>168</v>
      </c>
      <c r="B46" t="s" s="178">
        <v>169</v>
      </c>
      <c r="C46" s="179"/>
      <c r="D46" s="182"/>
      <c r="E46" s="176"/>
      <c r="F46" s="176"/>
      <c r="G46" s="176"/>
      <c r="H46" s="176"/>
      <c r="I46" s="176"/>
      <c r="J46" s="176"/>
      <c r="K46" s="176"/>
      <c r="L46" s="176"/>
      <c r="M46" s="176"/>
      <c r="N46" s="176"/>
    </row>
    <row r="47" ht="17" customHeight="1">
      <c r="A47" t="s" s="177">
        <v>170</v>
      </c>
      <c r="B47" t="s" s="178">
        <v>171</v>
      </c>
      <c r="C47" s="179"/>
      <c r="D47" s="182"/>
      <c r="E47" s="176"/>
      <c r="F47" s="176"/>
      <c r="G47" s="176"/>
      <c r="H47" s="176"/>
      <c r="I47" s="176"/>
      <c r="J47" s="176"/>
      <c r="K47" s="176"/>
      <c r="L47" s="176"/>
      <c r="M47" s="176"/>
      <c r="N47" s="176"/>
    </row>
    <row r="48" ht="17" customHeight="1">
      <c r="A48" t="s" s="177">
        <v>172</v>
      </c>
      <c r="B48" t="s" s="178">
        <v>173</v>
      </c>
      <c r="C48" s="179"/>
      <c r="D48" s="182"/>
      <c r="E48" s="176"/>
      <c r="F48" s="176"/>
      <c r="G48" s="176"/>
      <c r="H48" s="176"/>
      <c r="I48" s="176"/>
      <c r="J48" s="176"/>
      <c r="K48" s="176"/>
      <c r="L48" s="176"/>
      <c r="M48" s="176"/>
      <c r="N48" s="176"/>
    </row>
    <row r="49" ht="17" customHeight="1">
      <c r="A49" t="s" s="177">
        <v>174</v>
      </c>
      <c r="B49" t="s" s="178">
        <v>175</v>
      </c>
      <c r="C49" s="179"/>
      <c r="D49" s="182"/>
      <c r="E49" s="176"/>
      <c r="F49" s="176"/>
      <c r="G49" s="176"/>
      <c r="H49" s="176"/>
      <c r="I49" s="176"/>
      <c r="J49" s="176"/>
      <c r="K49" s="176"/>
      <c r="L49" s="176"/>
      <c r="M49" s="176"/>
      <c r="N49" s="176"/>
    </row>
    <row r="50" ht="17" customHeight="1">
      <c r="A50" t="s" s="177">
        <v>176</v>
      </c>
      <c r="B50" t="s" s="178">
        <v>177</v>
      </c>
      <c r="C50" s="179"/>
      <c r="D50" s="182"/>
      <c r="E50" s="176"/>
      <c r="F50" s="176"/>
      <c r="G50" s="176"/>
      <c r="H50" s="176"/>
      <c r="I50" s="176"/>
      <c r="J50" s="176"/>
      <c r="K50" s="176"/>
      <c r="L50" s="176"/>
      <c r="M50" s="176"/>
      <c r="N50" s="176"/>
    </row>
    <row r="51" ht="17" customHeight="1">
      <c r="A51" t="s" s="177">
        <v>178</v>
      </c>
      <c r="B51" t="s" s="178">
        <v>179</v>
      </c>
      <c r="C51" s="179"/>
      <c r="D51" s="182"/>
      <c r="E51" s="176"/>
      <c r="F51" s="176"/>
      <c r="G51" s="176"/>
      <c r="H51" s="176"/>
      <c r="I51" s="176"/>
      <c r="J51" s="176"/>
      <c r="K51" s="176"/>
      <c r="L51" s="176"/>
      <c r="M51" s="176"/>
      <c r="N51" s="176"/>
    </row>
    <row r="52" ht="17" customHeight="1">
      <c r="A52" t="s" s="177">
        <v>180</v>
      </c>
      <c r="B52" t="s" s="178">
        <v>181</v>
      </c>
      <c r="C52" s="179"/>
      <c r="D52" s="182"/>
      <c r="E52" s="176"/>
      <c r="F52" s="176"/>
      <c r="G52" s="176"/>
      <c r="H52" s="176"/>
      <c r="I52" s="176"/>
      <c r="J52" s="176"/>
      <c r="K52" s="176"/>
      <c r="L52" s="176"/>
      <c r="M52" s="176"/>
      <c r="N52" s="176"/>
    </row>
    <row r="53" ht="17" customHeight="1">
      <c r="A53" t="s" s="177">
        <v>182</v>
      </c>
      <c r="B53" t="s" s="178">
        <v>183</v>
      </c>
      <c r="C53" s="179"/>
      <c r="D53" s="182"/>
      <c r="E53" s="176"/>
      <c r="F53" s="176"/>
      <c r="G53" s="176"/>
      <c r="H53" s="176"/>
      <c r="I53" s="176"/>
      <c r="J53" s="176"/>
      <c r="K53" s="176"/>
      <c r="L53" s="176"/>
      <c r="M53" s="176"/>
      <c r="N53" s="176"/>
    </row>
    <row r="54" ht="17" customHeight="1">
      <c r="A54" t="s" s="177">
        <v>184</v>
      </c>
      <c r="B54" t="s" s="178">
        <v>185</v>
      </c>
      <c r="C54" s="179"/>
      <c r="D54" s="182"/>
      <c r="E54" s="176"/>
      <c r="F54" s="176"/>
      <c r="G54" s="176"/>
      <c r="H54" s="176"/>
      <c r="I54" s="176"/>
      <c r="J54" s="176"/>
      <c r="K54" s="176"/>
      <c r="L54" s="176"/>
      <c r="M54" s="176"/>
      <c r="N54" s="176"/>
    </row>
    <row r="55" ht="17" customHeight="1">
      <c r="A55" t="s" s="177">
        <v>186</v>
      </c>
      <c r="B55" t="s" s="178">
        <v>187</v>
      </c>
      <c r="C55" s="179"/>
      <c r="D55" s="182"/>
      <c r="E55" s="176"/>
      <c r="F55" s="176"/>
      <c r="G55" s="176"/>
      <c r="H55" s="176"/>
      <c r="I55" s="176"/>
      <c r="J55" s="176"/>
      <c r="K55" s="176"/>
      <c r="L55" s="176"/>
      <c r="M55" s="176"/>
      <c r="N55" s="176"/>
    </row>
    <row r="56" ht="17" customHeight="1">
      <c r="A56" t="s" s="177">
        <v>188</v>
      </c>
      <c r="B56" t="s" s="178">
        <v>189</v>
      </c>
      <c r="C56" s="179"/>
      <c r="D56" s="182"/>
      <c r="E56" s="176"/>
      <c r="F56" s="176"/>
      <c r="G56" s="176"/>
      <c r="H56" s="176"/>
      <c r="I56" s="176"/>
      <c r="J56" s="176"/>
      <c r="K56" s="176"/>
      <c r="L56" s="176"/>
      <c r="M56" s="176"/>
      <c r="N56" s="176"/>
    </row>
    <row r="57" ht="17" customHeight="1">
      <c r="A57" t="s" s="177">
        <v>188</v>
      </c>
      <c r="B57" t="s" s="178">
        <v>189</v>
      </c>
      <c r="C57" s="179"/>
      <c r="D57" s="182"/>
      <c r="E57" s="176"/>
      <c r="F57" s="176"/>
      <c r="G57" s="176"/>
      <c r="H57" s="176"/>
      <c r="I57" s="176"/>
      <c r="J57" s="176"/>
      <c r="K57" s="176"/>
      <c r="L57" s="176"/>
      <c r="M57" s="176"/>
      <c r="N57" s="176"/>
    </row>
    <row r="58" ht="17" customHeight="1">
      <c r="A58" t="s" s="177">
        <v>190</v>
      </c>
      <c r="B58" t="s" s="178">
        <v>191</v>
      </c>
      <c r="C58" s="179"/>
      <c r="D58" s="182"/>
      <c r="E58" s="176"/>
      <c r="F58" s="176"/>
      <c r="G58" s="176"/>
      <c r="H58" s="176"/>
      <c r="I58" s="176"/>
      <c r="J58" s="176"/>
      <c r="K58" s="176"/>
      <c r="L58" s="176"/>
      <c r="M58" s="176"/>
      <c r="N58" s="176"/>
    </row>
    <row r="59" ht="17" customHeight="1">
      <c r="A59" t="s" s="177">
        <v>192</v>
      </c>
      <c r="B59" t="s" s="178">
        <v>193</v>
      </c>
      <c r="C59" s="179"/>
      <c r="D59" s="182"/>
      <c r="E59" s="176"/>
      <c r="F59" s="176"/>
      <c r="G59" s="176"/>
      <c r="H59" s="176"/>
      <c r="I59" s="176"/>
      <c r="J59" s="176"/>
      <c r="K59" s="176"/>
      <c r="L59" s="176"/>
      <c r="M59" s="176"/>
      <c r="N59" s="176"/>
    </row>
    <row r="60" ht="17" customHeight="1">
      <c r="A60" t="s" s="177">
        <v>194</v>
      </c>
      <c r="B60" t="s" s="178">
        <v>195</v>
      </c>
      <c r="C60" s="179"/>
      <c r="D60" s="182"/>
      <c r="E60" s="176"/>
      <c r="F60" s="176"/>
      <c r="G60" s="176"/>
      <c r="H60" s="176"/>
      <c r="I60" s="176"/>
      <c r="J60" s="176"/>
      <c r="K60" s="176"/>
      <c r="L60" s="176"/>
      <c r="M60" s="176"/>
      <c r="N60" s="176"/>
    </row>
    <row r="61" ht="17" customHeight="1">
      <c r="A61" t="s" s="177">
        <v>196</v>
      </c>
      <c r="B61" t="s" s="178">
        <v>197</v>
      </c>
      <c r="C61" s="179"/>
      <c r="D61" s="182"/>
      <c r="E61" s="176"/>
      <c r="F61" s="176"/>
      <c r="G61" s="176"/>
      <c r="H61" s="176"/>
      <c r="I61" s="176"/>
      <c r="J61" s="176"/>
      <c r="K61" s="176"/>
      <c r="L61" s="176"/>
      <c r="M61" s="176"/>
      <c r="N61" s="176"/>
    </row>
    <row r="62" ht="17" customHeight="1">
      <c r="A62" t="s" s="177">
        <v>198</v>
      </c>
      <c r="B62" t="s" s="178">
        <v>199</v>
      </c>
      <c r="C62" s="179"/>
      <c r="D62" s="182"/>
      <c r="E62" s="176"/>
      <c r="F62" s="176"/>
      <c r="G62" s="176"/>
      <c r="H62" s="176"/>
      <c r="I62" s="176"/>
      <c r="J62" s="176"/>
      <c r="K62" s="176"/>
      <c r="L62" s="176"/>
      <c r="M62" s="176"/>
      <c r="N62" s="176"/>
    </row>
    <row r="63" ht="17" customHeight="1">
      <c r="A63" t="s" s="177">
        <v>200</v>
      </c>
      <c r="B63" t="s" s="178">
        <v>201</v>
      </c>
      <c r="C63" s="179"/>
      <c r="D63" s="182"/>
      <c r="E63" s="176"/>
      <c r="F63" s="176"/>
      <c r="G63" s="176"/>
      <c r="H63" s="176"/>
      <c r="I63" s="176"/>
      <c r="J63" s="176"/>
      <c r="K63" s="176"/>
      <c r="L63" s="176"/>
      <c r="M63" s="176"/>
      <c r="N63" s="176"/>
    </row>
    <row r="64" ht="17" customHeight="1">
      <c r="A64" t="s" s="177">
        <v>202</v>
      </c>
      <c r="B64" t="s" s="178">
        <v>203</v>
      </c>
      <c r="C64" s="179"/>
      <c r="D64" s="182"/>
      <c r="E64" s="176"/>
      <c r="F64" s="176"/>
      <c r="G64" s="176"/>
      <c r="H64" s="176"/>
      <c r="I64" s="176"/>
      <c r="J64" s="176"/>
      <c r="K64" s="176"/>
      <c r="L64" s="176"/>
      <c r="M64" s="176"/>
      <c r="N64" s="176"/>
    </row>
    <row r="65" ht="17" customHeight="1">
      <c r="A65" t="s" s="177">
        <v>204</v>
      </c>
      <c r="B65" t="s" s="178">
        <v>205</v>
      </c>
      <c r="C65" s="179"/>
      <c r="D65" s="182"/>
      <c r="E65" s="176"/>
      <c r="F65" s="176"/>
      <c r="G65" s="176"/>
      <c r="H65" s="176"/>
      <c r="I65" s="176"/>
      <c r="J65" s="176"/>
      <c r="K65" s="176"/>
      <c r="L65" s="176"/>
      <c r="M65" s="176"/>
      <c r="N65" s="176"/>
    </row>
    <row r="66" ht="17" customHeight="1">
      <c r="A66" t="s" s="177">
        <v>206</v>
      </c>
      <c r="B66" t="s" s="178">
        <v>207</v>
      </c>
      <c r="C66" s="179"/>
      <c r="D66" s="182"/>
      <c r="E66" s="176"/>
      <c r="F66" s="176"/>
      <c r="G66" s="176"/>
      <c r="H66" s="176"/>
      <c r="I66" s="176"/>
      <c r="J66" s="176"/>
      <c r="K66" s="176"/>
      <c r="L66" s="176"/>
      <c r="M66" s="176"/>
      <c r="N66" s="176"/>
    </row>
    <row r="67" ht="17" customHeight="1">
      <c r="A67" t="s" s="177">
        <v>208</v>
      </c>
      <c r="B67" t="s" s="178">
        <v>209</v>
      </c>
      <c r="C67" s="179"/>
      <c r="D67" s="182"/>
      <c r="E67" s="176"/>
      <c r="F67" s="176"/>
      <c r="G67" s="176"/>
      <c r="H67" s="176"/>
      <c r="I67" s="176"/>
      <c r="J67" s="176"/>
      <c r="K67" s="176"/>
      <c r="L67" s="176"/>
      <c r="M67" s="176"/>
      <c r="N67" s="176"/>
    </row>
    <row r="68" ht="17" customHeight="1">
      <c r="A68" t="s" s="177">
        <v>210</v>
      </c>
      <c r="B68" t="s" s="178">
        <v>211</v>
      </c>
      <c r="C68" s="179"/>
      <c r="D68" s="182"/>
      <c r="E68" s="176"/>
      <c r="F68" s="176"/>
      <c r="G68" s="176"/>
      <c r="H68" s="176"/>
      <c r="I68" s="176"/>
      <c r="J68" s="176"/>
      <c r="K68" s="176"/>
      <c r="L68" s="176"/>
      <c r="M68" s="176"/>
      <c r="N68" s="176"/>
    </row>
    <row r="69" ht="17" customHeight="1">
      <c r="A69" t="s" s="177">
        <v>212</v>
      </c>
      <c r="B69" t="s" s="178">
        <v>213</v>
      </c>
      <c r="C69" s="179"/>
      <c r="D69" s="182"/>
      <c r="E69" s="176"/>
      <c r="F69" s="176"/>
      <c r="G69" s="176"/>
      <c r="H69" s="176"/>
      <c r="I69" s="176"/>
      <c r="J69" s="176"/>
      <c r="K69" s="176"/>
      <c r="L69" s="176"/>
      <c r="M69" s="176"/>
      <c r="N69" s="176"/>
    </row>
    <row r="70" ht="17" customHeight="1">
      <c r="A70" t="s" s="177">
        <v>214</v>
      </c>
      <c r="B70" t="s" s="178">
        <v>215</v>
      </c>
      <c r="C70" s="179"/>
      <c r="D70" s="182"/>
      <c r="E70" s="176"/>
      <c r="F70" s="176"/>
      <c r="G70" s="176"/>
      <c r="H70" s="176"/>
      <c r="I70" s="176"/>
      <c r="J70" s="176"/>
      <c r="K70" s="176"/>
      <c r="L70" s="176"/>
      <c r="M70" s="176"/>
      <c r="N70" s="176"/>
    </row>
    <row r="71" ht="17" customHeight="1">
      <c r="A71" t="s" s="177">
        <v>216</v>
      </c>
      <c r="B71" t="s" s="178">
        <v>217</v>
      </c>
      <c r="C71" s="179"/>
      <c r="D71" s="182"/>
      <c r="E71" s="176"/>
      <c r="F71" s="176"/>
      <c r="G71" s="176"/>
      <c r="H71" s="176"/>
      <c r="I71" s="176"/>
      <c r="J71" s="176"/>
      <c r="K71" s="176"/>
      <c r="L71" s="176"/>
      <c r="M71" s="176"/>
      <c r="N71" s="176"/>
    </row>
    <row r="72" ht="17" customHeight="1">
      <c r="A72" t="s" s="177">
        <v>218</v>
      </c>
      <c r="B72" t="s" s="178">
        <v>219</v>
      </c>
      <c r="C72" s="179"/>
      <c r="D72" s="182"/>
      <c r="E72" s="176"/>
      <c r="F72" s="176"/>
      <c r="G72" s="176"/>
      <c r="H72" s="176"/>
      <c r="I72" s="176"/>
      <c r="J72" s="176"/>
      <c r="K72" s="176"/>
      <c r="L72" s="176"/>
      <c r="M72" s="176"/>
      <c r="N72" s="176"/>
    </row>
    <row r="73" ht="13.65" customHeight="1">
      <c r="A73" s="185"/>
      <c r="B73" s="186"/>
      <c r="C73" s="179"/>
      <c r="D73" s="182"/>
      <c r="E73" s="176"/>
      <c r="F73" s="176"/>
      <c r="G73" s="176"/>
      <c r="H73" s="176"/>
      <c r="I73" s="176"/>
      <c r="J73" s="176"/>
      <c r="K73" s="176"/>
      <c r="L73" s="176"/>
      <c r="M73" s="176"/>
      <c r="N73" s="176"/>
    </row>
    <row r="74" ht="13.65" customHeight="1">
      <c r="A74" s="185"/>
      <c r="B74" s="186"/>
      <c r="C74" s="179"/>
      <c r="D74" s="182"/>
      <c r="E74" s="176"/>
      <c r="F74" s="176"/>
      <c r="G74" s="176"/>
      <c r="H74" s="176"/>
      <c r="I74" s="176"/>
      <c r="J74" s="176"/>
      <c r="K74" s="176"/>
      <c r="L74" s="176"/>
      <c r="M74" s="176"/>
      <c r="N74" s="176"/>
    </row>
    <row r="75" ht="13.65" customHeight="1">
      <c r="A75" s="185"/>
      <c r="B75" s="186"/>
      <c r="C75" s="179"/>
      <c r="D75" s="182"/>
      <c r="E75" s="176"/>
      <c r="F75" s="176"/>
      <c r="G75" s="176"/>
      <c r="H75" s="176"/>
      <c r="I75" s="176"/>
      <c r="J75" s="176"/>
      <c r="K75" s="176"/>
      <c r="L75" s="176"/>
      <c r="M75" s="176"/>
      <c r="N75" s="176"/>
    </row>
    <row r="76" ht="13.65" customHeight="1">
      <c r="A76" s="185"/>
      <c r="B76" s="186"/>
      <c r="C76" s="179"/>
      <c r="D76" s="182"/>
      <c r="E76" s="176"/>
      <c r="F76" s="176"/>
      <c r="G76" s="176"/>
      <c r="H76" s="176"/>
      <c r="I76" s="176"/>
      <c r="J76" s="176"/>
      <c r="K76" s="176"/>
      <c r="L76" s="176"/>
      <c r="M76" s="176"/>
      <c r="N76" s="176"/>
    </row>
    <row r="77" ht="13.65" customHeight="1">
      <c r="A77" s="185"/>
      <c r="B77" s="186"/>
      <c r="C77" s="179"/>
      <c r="D77" s="182"/>
      <c r="E77" s="176"/>
      <c r="F77" s="176"/>
      <c r="G77" s="176"/>
      <c r="H77" s="176"/>
      <c r="I77" s="176"/>
      <c r="J77" s="176"/>
      <c r="K77" s="176"/>
      <c r="L77" s="176"/>
      <c r="M77" s="176"/>
      <c r="N77" s="176"/>
    </row>
    <row r="78" ht="13.65" customHeight="1">
      <c r="A78" s="185"/>
      <c r="B78" s="186"/>
      <c r="C78" s="179"/>
      <c r="D78" s="182"/>
      <c r="E78" s="176"/>
      <c r="F78" s="176"/>
      <c r="G78" s="176"/>
      <c r="H78" s="176"/>
      <c r="I78" s="176"/>
      <c r="J78" s="176"/>
      <c r="K78" s="176"/>
      <c r="L78" s="176"/>
      <c r="M78" s="176"/>
      <c r="N78" s="176"/>
    </row>
    <row r="79" ht="13.65" customHeight="1">
      <c r="A79" s="185"/>
      <c r="B79" s="186"/>
      <c r="C79" s="179"/>
      <c r="D79" s="182"/>
      <c r="E79" s="176"/>
      <c r="F79" s="176"/>
      <c r="G79" s="176"/>
      <c r="H79" s="176"/>
      <c r="I79" s="176"/>
      <c r="J79" s="176"/>
      <c r="K79" s="176"/>
      <c r="L79" s="176"/>
      <c r="M79" s="176"/>
      <c r="N79" s="176"/>
    </row>
    <row r="80" ht="13.65" customHeight="1">
      <c r="A80" s="185"/>
      <c r="B80" s="186"/>
      <c r="C80" s="179"/>
      <c r="D80" s="182"/>
      <c r="E80" s="176"/>
      <c r="F80" s="176"/>
      <c r="G80" s="176"/>
      <c r="H80" s="176"/>
      <c r="I80" s="176"/>
      <c r="J80" s="176"/>
      <c r="K80" s="176"/>
      <c r="L80" s="176"/>
      <c r="M80" s="176"/>
      <c r="N80" s="176"/>
    </row>
    <row r="81" ht="13.65" customHeight="1">
      <c r="A81" s="185"/>
      <c r="B81" s="186"/>
      <c r="C81" s="179"/>
      <c r="D81" s="182"/>
      <c r="E81" s="176"/>
      <c r="F81" s="176"/>
      <c r="G81" s="176"/>
      <c r="H81" s="176"/>
      <c r="I81" s="176"/>
      <c r="J81" s="176"/>
      <c r="K81" s="176"/>
      <c r="L81" s="176"/>
      <c r="M81" s="176"/>
      <c r="N81" s="176"/>
    </row>
    <row r="82" ht="13.65" customHeight="1">
      <c r="A82" s="185"/>
      <c r="B82" s="186"/>
      <c r="C82" s="179"/>
      <c r="D82" s="182"/>
      <c r="E82" s="176"/>
      <c r="F82" s="176"/>
      <c r="G82" s="176"/>
      <c r="H82" s="176"/>
      <c r="I82" s="176"/>
      <c r="J82" s="176"/>
      <c r="K82" s="176"/>
      <c r="L82" s="176"/>
      <c r="M82" s="176"/>
      <c r="N82" s="176"/>
    </row>
    <row r="83" ht="13.65" customHeight="1">
      <c r="A83" s="185"/>
      <c r="B83" s="186"/>
      <c r="C83" s="179"/>
      <c r="D83" s="182"/>
      <c r="E83" s="176"/>
      <c r="F83" s="176"/>
      <c r="G83" s="176"/>
      <c r="H83" s="176"/>
      <c r="I83" s="176"/>
      <c r="J83" s="176"/>
      <c r="K83" s="176"/>
      <c r="L83" s="176"/>
      <c r="M83" s="176"/>
      <c r="N83" s="176"/>
    </row>
    <row r="84" ht="13.65" customHeight="1">
      <c r="A84" s="185"/>
      <c r="B84" s="186"/>
      <c r="C84" s="179"/>
      <c r="D84" s="182"/>
      <c r="E84" s="176"/>
      <c r="F84" s="176"/>
      <c r="G84" s="176"/>
      <c r="H84" s="176"/>
      <c r="I84" s="176"/>
      <c r="J84" s="176"/>
      <c r="K84" s="176"/>
      <c r="L84" s="176"/>
      <c r="M84" s="176"/>
      <c r="N84" s="176"/>
    </row>
    <row r="85" ht="13.65" customHeight="1">
      <c r="A85" s="185"/>
      <c r="B85" s="186"/>
      <c r="C85" s="179"/>
      <c r="D85" s="182"/>
      <c r="E85" s="176"/>
      <c r="F85" s="176"/>
      <c r="G85" s="176"/>
      <c r="H85" s="176"/>
      <c r="I85" s="176"/>
      <c r="J85" s="176"/>
      <c r="K85" s="176"/>
      <c r="L85" s="176"/>
      <c r="M85" s="176"/>
      <c r="N85" s="176"/>
    </row>
    <row r="86" ht="13.65" customHeight="1">
      <c r="A86" s="185"/>
      <c r="B86" s="186"/>
      <c r="C86" s="179"/>
      <c r="D86" s="182"/>
      <c r="E86" s="176"/>
      <c r="F86" s="176"/>
      <c r="G86" s="176"/>
      <c r="H86" s="176"/>
      <c r="I86" s="176"/>
      <c r="J86" s="176"/>
      <c r="K86" s="176"/>
      <c r="L86" s="176"/>
      <c r="M86" s="176"/>
      <c r="N86" s="176"/>
    </row>
    <row r="87" ht="13.65" customHeight="1">
      <c r="A87" s="185"/>
      <c r="B87" s="186"/>
      <c r="C87" s="179"/>
      <c r="D87" s="182"/>
      <c r="E87" s="176"/>
      <c r="F87" s="176"/>
      <c r="G87" s="176"/>
      <c r="H87" s="176"/>
      <c r="I87" s="176"/>
      <c r="J87" s="176"/>
      <c r="K87" s="176"/>
      <c r="L87" s="176"/>
      <c r="M87" s="176"/>
      <c r="N87" s="176"/>
    </row>
    <row r="88" ht="13.65" customHeight="1">
      <c r="A88" s="185"/>
      <c r="B88" s="186"/>
      <c r="C88" s="179"/>
      <c r="D88" s="182"/>
      <c r="E88" s="176"/>
      <c r="F88" s="176"/>
      <c r="G88" s="176"/>
      <c r="H88" s="176"/>
      <c r="I88" s="176"/>
      <c r="J88" s="176"/>
      <c r="K88" s="176"/>
      <c r="L88" s="176"/>
      <c r="M88" s="176"/>
      <c r="N88" s="176"/>
    </row>
    <row r="89" ht="13.65" customHeight="1">
      <c r="A89" s="185"/>
      <c r="B89" s="186"/>
      <c r="C89" s="179"/>
      <c r="D89" s="182"/>
      <c r="E89" s="176"/>
      <c r="F89" s="176"/>
      <c r="G89" s="176"/>
      <c r="H89" s="176"/>
      <c r="I89" s="176"/>
      <c r="J89" s="176"/>
      <c r="K89" s="176"/>
      <c r="L89" s="176"/>
      <c r="M89" s="176"/>
      <c r="N89" s="176"/>
    </row>
    <row r="90" ht="13.65" customHeight="1">
      <c r="A90" s="185"/>
      <c r="B90" s="186"/>
      <c r="C90" s="179"/>
      <c r="D90" s="182"/>
      <c r="E90" s="176"/>
      <c r="F90" s="176"/>
      <c r="G90" s="176"/>
      <c r="H90" s="176"/>
      <c r="I90" s="176"/>
      <c r="J90" s="176"/>
      <c r="K90" s="176"/>
      <c r="L90" s="176"/>
      <c r="M90" s="176"/>
      <c r="N90" s="176"/>
    </row>
    <row r="91" ht="13.65" customHeight="1">
      <c r="A91" s="185"/>
      <c r="B91" s="186"/>
      <c r="C91" s="179"/>
      <c r="D91" s="182"/>
      <c r="E91" s="176"/>
      <c r="F91" s="176"/>
      <c r="G91" s="176"/>
      <c r="H91" s="176"/>
      <c r="I91" s="176"/>
      <c r="J91" s="176"/>
      <c r="K91" s="176"/>
      <c r="L91" s="176"/>
      <c r="M91" s="176"/>
      <c r="N91" s="176"/>
    </row>
    <row r="92" ht="13.65" customHeight="1">
      <c r="A92" s="185"/>
      <c r="B92" s="186"/>
      <c r="C92" s="179"/>
      <c r="D92" s="182"/>
      <c r="E92" s="176"/>
      <c r="F92" s="176"/>
      <c r="G92" s="176"/>
      <c r="H92" s="176"/>
      <c r="I92" s="176"/>
      <c r="J92" s="176"/>
      <c r="K92" s="176"/>
      <c r="L92" s="176"/>
      <c r="M92" s="176"/>
      <c r="N92" s="176"/>
    </row>
    <row r="93" ht="13.65" customHeight="1">
      <c r="A93" s="185"/>
      <c r="B93" s="186"/>
      <c r="C93" s="179"/>
      <c r="D93" s="182"/>
      <c r="E93" s="176"/>
      <c r="F93" s="176"/>
      <c r="G93" s="176"/>
      <c r="H93" s="176"/>
      <c r="I93" s="176"/>
      <c r="J93" s="176"/>
      <c r="K93" s="176"/>
      <c r="L93" s="176"/>
      <c r="M93" s="176"/>
      <c r="N93" s="176"/>
    </row>
    <row r="94" ht="13.65" customHeight="1">
      <c r="A94" s="185"/>
      <c r="B94" s="186"/>
      <c r="C94" s="179"/>
      <c r="D94" s="182"/>
      <c r="E94" s="176"/>
      <c r="F94" s="176"/>
      <c r="G94" s="176"/>
      <c r="H94" s="176"/>
      <c r="I94" s="176"/>
      <c r="J94" s="176"/>
      <c r="K94" s="176"/>
      <c r="L94" s="176"/>
      <c r="M94" s="176"/>
      <c r="N94" s="176"/>
    </row>
    <row r="95" ht="13.65" customHeight="1">
      <c r="A95" s="185"/>
      <c r="B95" s="186"/>
      <c r="C95" s="179"/>
      <c r="D95" s="182"/>
      <c r="E95" s="176"/>
      <c r="F95" s="176"/>
      <c r="G95" s="176"/>
      <c r="H95" s="176"/>
      <c r="I95" s="176"/>
      <c r="J95" s="176"/>
      <c r="K95" s="176"/>
      <c r="L95" s="176"/>
      <c r="M95" s="176"/>
      <c r="N95" s="176"/>
    </row>
    <row r="96" ht="13.65" customHeight="1">
      <c r="A96" s="185"/>
      <c r="B96" s="186"/>
      <c r="C96" s="179"/>
      <c r="D96" s="182"/>
      <c r="E96" s="176"/>
      <c r="F96" s="176"/>
      <c r="G96" s="176"/>
      <c r="H96" s="176"/>
      <c r="I96" s="176"/>
      <c r="J96" s="176"/>
      <c r="K96" s="176"/>
      <c r="L96" s="176"/>
      <c r="M96" s="176"/>
      <c r="N96" s="176"/>
    </row>
    <row r="97" ht="13.65" customHeight="1">
      <c r="A97" s="185"/>
      <c r="B97" s="186"/>
      <c r="C97" s="179"/>
      <c r="D97" s="182"/>
      <c r="E97" s="176"/>
      <c r="F97" s="176"/>
      <c r="G97" s="176"/>
      <c r="H97" s="176"/>
      <c r="I97" s="176"/>
      <c r="J97" s="176"/>
      <c r="K97" s="176"/>
      <c r="L97" s="176"/>
      <c r="M97" s="176"/>
      <c r="N97" s="176"/>
    </row>
    <row r="98" ht="13.65" customHeight="1">
      <c r="A98" s="185"/>
      <c r="B98" s="186"/>
      <c r="C98" s="179"/>
      <c r="D98" s="182"/>
      <c r="E98" s="176"/>
      <c r="F98" s="176"/>
      <c r="G98" s="176"/>
      <c r="H98" s="176"/>
      <c r="I98" s="176"/>
      <c r="J98" s="176"/>
      <c r="K98" s="176"/>
      <c r="L98" s="176"/>
      <c r="M98" s="176"/>
      <c r="N98" s="176"/>
    </row>
    <row r="99" ht="13.65" customHeight="1">
      <c r="A99" s="185"/>
      <c r="B99" s="186"/>
      <c r="C99" s="179"/>
      <c r="D99" s="182"/>
      <c r="E99" s="176"/>
      <c r="F99" s="176"/>
      <c r="G99" s="176"/>
      <c r="H99" s="176"/>
      <c r="I99" s="176"/>
      <c r="J99" s="176"/>
      <c r="K99" s="176"/>
      <c r="L99" s="176"/>
      <c r="M99" s="176"/>
      <c r="N99" s="176"/>
    </row>
    <row r="100" ht="13.65" customHeight="1">
      <c r="A100" s="185"/>
      <c r="B100" s="186"/>
      <c r="C100" s="179"/>
      <c r="D100" s="182"/>
      <c r="E100" s="176"/>
      <c r="F100" s="176"/>
      <c r="G100" s="176"/>
      <c r="H100" s="176"/>
      <c r="I100" s="176"/>
      <c r="J100" s="176"/>
      <c r="K100" s="176"/>
      <c r="L100" s="176"/>
      <c r="M100" s="176"/>
      <c r="N100" s="176"/>
    </row>
    <row r="101" ht="13.65" customHeight="1">
      <c r="A101" s="185"/>
      <c r="B101" s="186"/>
      <c r="C101" s="179"/>
      <c r="D101" s="182"/>
      <c r="E101" s="176"/>
      <c r="F101" s="176"/>
      <c r="G101" s="176"/>
      <c r="H101" s="176"/>
      <c r="I101" s="176"/>
      <c r="J101" s="176"/>
      <c r="K101" s="176"/>
      <c r="L101" s="176"/>
      <c r="M101" s="176"/>
      <c r="N101" s="176"/>
    </row>
    <row r="102" ht="13.65" customHeight="1">
      <c r="A102" s="185"/>
      <c r="B102" s="186"/>
      <c r="C102" s="179"/>
      <c r="D102" s="182"/>
      <c r="E102" s="176"/>
      <c r="F102" s="176"/>
      <c r="G102" s="176"/>
      <c r="H102" s="176"/>
      <c r="I102" s="176"/>
      <c r="J102" s="176"/>
      <c r="K102" s="176"/>
      <c r="L102" s="176"/>
      <c r="M102" s="176"/>
      <c r="N102" s="176"/>
    </row>
    <row r="103" ht="13.65" customHeight="1">
      <c r="A103" s="185"/>
      <c r="B103" s="186"/>
      <c r="C103" s="179"/>
      <c r="D103" s="182"/>
      <c r="E103" s="176"/>
      <c r="F103" s="176"/>
      <c r="G103" s="176"/>
      <c r="H103" s="176"/>
      <c r="I103" s="176"/>
      <c r="J103" s="176"/>
      <c r="K103" s="176"/>
      <c r="L103" s="176"/>
      <c r="M103" s="176"/>
      <c r="N103" s="176"/>
    </row>
    <row r="104" ht="13.65" customHeight="1">
      <c r="A104" s="185"/>
      <c r="B104" s="186"/>
      <c r="C104" s="179"/>
      <c r="D104" s="182"/>
      <c r="E104" s="176"/>
      <c r="F104" s="176"/>
      <c r="G104" s="176"/>
      <c r="H104" s="176"/>
      <c r="I104" s="176"/>
      <c r="J104" s="176"/>
      <c r="K104" s="176"/>
      <c r="L104" s="176"/>
      <c r="M104" s="176"/>
      <c r="N104" s="176"/>
    </row>
    <row r="105" ht="13.65" customHeight="1">
      <c r="A105" s="185"/>
      <c r="B105" s="186"/>
      <c r="C105" s="179"/>
      <c r="D105" s="182"/>
      <c r="E105" s="176"/>
      <c r="F105" s="176"/>
      <c r="G105" s="176"/>
      <c r="H105" s="176"/>
      <c r="I105" s="176"/>
      <c r="J105" s="176"/>
      <c r="K105" s="176"/>
      <c r="L105" s="176"/>
      <c r="M105" s="176"/>
      <c r="N105" s="176"/>
    </row>
    <row r="106" ht="13.65" customHeight="1">
      <c r="A106" s="185"/>
      <c r="B106" s="186"/>
      <c r="C106" s="179"/>
      <c r="D106" s="182"/>
      <c r="E106" s="176"/>
      <c r="F106" s="176"/>
      <c r="G106" s="176"/>
      <c r="H106" s="176"/>
      <c r="I106" s="176"/>
      <c r="J106" s="176"/>
      <c r="K106" s="176"/>
      <c r="L106" s="176"/>
      <c r="M106" s="176"/>
      <c r="N106" s="176"/>
    </row>
    <row r="107" ht="13.65" customHeight="1">
      <c r="A107" s="185"/>
      <c r="B107" s="186"/>
      <c r="C107" s="179"/>
      <c r="D107" s="182"/>
      <c r="E107" s="176"/>
      <c r="F107" s="176"/>
      <c r="G107" s="176"/>
      <c r="H107" s="176"/>
      <c r="I107" s="176"/>
      <c r="J107" s="176"/>
      <c r="K107" s="176"/>
      <c r="L107" s="176"/>
      <c r="M107" s="176"/>
      <c r="N107" s="176"/>
    </row>
    <row r="108" ht="13.65" customHeight="1">
      <c r="A108" s="185"/>
      <c r="B108" s="186"/>
      <c r="C108" s="179"/>
      <c r="D108" s="182"/>
      <c r="E108" s="176"/>
      <c r="F108" s="176"/>
      <c r="G108" s="176"/>
      <c r="H108" s="176"/>
      <c r="I108" s="176"/>
      <c r="J108" s="176"/>
      <c r="K108" s="176"/>
      <c r="L108" s="176"/>
      <c r="M108" s="176"/>
      <c r="N108" s="176"/>
    </row>
    <row r="109" ht="13.65" customHeight="1">
      <c r="A109" s="185"/>
      <c r="B109" s="186"/>
      <c r="C109" s="179"/>
      <c r="D109" s="182"/>
      <c r="E109" s="176"/>
      <c r="F109" s="176"/>
      <c r="G109" s="176"/>
      <c r="H109" s="176"/>
      <c r="I109" s="176"/>
      <c r="J109" s="176"/>
      <c r="K109" s="176"/>
      <c r="L109" s="176"/>
      <c r="M109" s="176"/>
      <c r="N109" s="176"/>
    </row>
    <row r="110" ht="13.65" customHeight="1">
      <c r="A110" s="185"/>
      <c r="B110" s="186"/>
      <c r="C110" s="179"/>
      <c r="D110" s="182"/>
      <c r="E110" s="176"/>
      <c r="F110" s="176"/>
      <c r="G110" s="176"/>
      <c r="H110" s="176"/>
      <c r="I110" s="176"/>
      <c r="J110" s="176"/>
      <c r="K110" s="176"/>
      <c r="L110" s="176"/>
      <c r="M110" s="176"/>
      <c r="N110" s="176"/>
    </row>
    <row r="111" ht="13.65" customHeight="1">
      <c r="A111" s="185"/>
      <c r="B111" s="186"/>
      <c r="C111" s="179"/>
      <c r="D111" s="182"/>
      <c r="E111" s="176"/>
      <c r="F111" s="176"/>
      <c r="G111" s="176"/>
      <c r="H111" s="176"/>
      <c r="I111" s="176"/>
      <c r="J111" s="176"/>
      <c r="K111" s="176"/>
      <c r="L111" s="176"/>
      <c r="M111" s="176"/>
      <c r="N111" s="176"/>
    </row>
    <row r="112" ht="13.65" customHeight="1">
      <c r="A112" s="185"/>
      <c r="B112" s="186"/>
      <c r="C112" s="179"/>
      <c r="D112" s="182"/>
      <c r="E112" s="176"/>
      <c r="F112" s="176"/>
      <c r="G112" s="176"/>
      <c r="H112" s="176"/>
      <c r="I112" s="176"/>
      <c r="J112" s="176"/>
      <c r="K112" s="176"/>
      <c r="L112" s="176"/>
      <c r="M112" s="176"/>
      <c r="N112" s="176"/>
    </row>
    <row r="113" ht="13.65" customHeight="1">
      <c r="A113" s="185"/>
      <c r="B113" s="186"/>
      <c r="C113" s="179"/>
      <c r="D113" s="182"/>
      <c r="E113" s="176"/>
      <c r="F113" s="176"/>
      <c r="G113" s="176"/>
      <c r="H113" s="176"/>
      <c r="I113" s="176"/>
      <c r="J113" s="176"/>
      <c r="K113" s="176"/>
      <c r="L113" s="176"/>
      <c r="M113" s="176"/>
      <c r="N113" s="176"/>
    </row>
    <row r="114" ht="13.65" customHeight="1">
      <c r="A114" s="185"/>
      <c r="B114" s="186"/>
      <c r="C114" s="179"/>
      <c r="D114" s="182"/>
      <c r="E114" s="176"/>
      <c r="F114" s="176"/>
      <c r="G114" s="176"/>
      <c r="H114" s="176"/>
      <c r="I114" s="176"/>
      <c r="J114" s="176"/>
      <c r="K114" s="176"/>
      <c r="L114" s="176"/>
      <c r="M114" s="176"/>
      <c r="N114" s="176"/>
    </row>
    <row r="115" ht="13.65" customHeight="1">
      <c r="A115" s="185"/>
      <c r="B115" s="186"/>
      <c r="C115" s="179"/>
      <c r="D115" s="182"/>
      <c r="E115" s="176"/>
      <c r="F115" s="176"/>
      <c r="G115" s="176"/>
      <c r="H115" s="176"/>
      <c r="I115" s="176"/>
      <c r="J115" s="176"/>
      <c r="K115" s="176"/>
      <c r="L115" s="176"/>
      <c r="M115" s="176"/>
      <c r="N115" s="176"/>
    </row>
    <row r="116" ht="13.65" customHeight="1">
      <c r="A116" s="185"/>
      <c r="B116" s="186"/>
      <c r="C116" s="179"/>
      <c r="D116" s="182"/>
      <c r="E116" s="176"/>
      <c r="F116" s="176"/>
      <c r="G116" s="176"/>
      <c r="H116" s="176"/>
      <c r="I116" s="176"/>
      <c r="J116" s="176"/>
      <c r="K116" s="176"/>
      <c r="L116" s="176"/>
      <c r="M116" s="176"/>
      <c r="N116" s="176"/>
    </row>
    <row r="117" ht="13.65" customHeight="1">
      <c r="A117" s="185"/>
      <c r="B117" s="186"/>
      <c r="C117" s="179"/>
      <c r="D117" s="182"/>
      <c r="E117" s="176"/>
      <c r="F117" s="176"/>
      <c r="G117" s="176"/>
      <c r="H117" s="176"/>
      <c r="I117" s="176"/>
      <c r="J117" s="176"/>
      <c r="K117" s="176"/>
      <c r="L117" s="176"/>
      <c r="M117" s="176"/>
      <c r="N117" s="176"/>
    </row>
    <row r="118" ht="13.65" customHeight="1">
      <c r="A118" s="185"/>
      <c r="B118" s="186"/>
      <c r="C118" s="179"/>
      <c r="D118" s="182"/>
      <c r="E118" s="176"/>
      <c r="F118" s="176"/>
      <c r="G118" s="176"/>
      <c r="H118" s="176"/>
      <c r="I118" s="176"/>
      <c r="J118" s="176"/>
      <c r="K118" s="176"/>
      <c r="L118" s="176"/>
      <c r="M118" s="176"/>
      <c r="N118" s="176"/>
    </row>
    <row r="119" ht="13.65" customHeight="1">
      <c r="A119" s="185"/>
      <c r="B119" s="186"/>
      <c r="C119" s="179"/>
      <c r="D119" s="182"/>
      <c r="E119" s="176"/>
      <c r="F119" s="176"/>
      <c r="G119" s="176"/>
      <c r="H119" s="176"/>
      <c r="I119" s="176"/>
      <c r="J119" s="176"/>
      <c r="K119" s="176"/>
      <c r="L119" s="176"/>
      <c r="M119" s="176"/>
      <c r="N119" s="176"/>
    </row>
    <row r="120" ht="13.65" customHeight="1">
      <c r="A120" s="185"/>
      <c r="B120" s="186"/>
      <c r="C120" s="179"/>
      <c r="D120" s="182"/>
      <c r="E120" s="176"/>
      <c r="F120" s="176"/>
      <c r="G120" s="176"/>
      <c r="H120" s="176"/>
      <c r="I120" s="176"/>
      <c r="J120" s="176"/>
      <c r="K120" s="176"/>
      <c r="L120" s="176"/>
      <c r="M120" s="176"/>
      <c r="N120" s="176"/>
    </row>
    <row r="121" ht="13.65" customHeight="1">
      <c r="A121" s="185"/>
      <c r="B121" s="186"/>
      <c r="C121" s="179"/>
      <c r="D121" s="182"/>
      <c r="E121" s="176"/>
      <c r="F121" s="176"/>
      <c r="G121" s="176"/>
      <c r="H121" s="176"/>
      <c r="I121" s="176"/>
      <c r="J121" s="176"/>
      <c r="K121" s="176"/>
      <c r="L121" s="176"/>
      <c r="M121" s="176"/>
      <c r="N121" s="176"/>
    </row>
    <row r="122" ht="13.65" customHeight="1">
      <c r="A122" s="185"/>
      <c r="B122" s="186"/>
      <c r="C122" s="179"/>
      <c r="D122" s="182"/>
      <c r="E122" s="176"/>
      <c r="F122" s="176"/>
      <c r="G122" s="176"/>
      <c r="H122" s="176"/>
      <c r="I122" s="176"/>
      <c r="J122" s="176"/>
      <c r="K122" s="176"/>
      <c r="L122" s="176"/>
      <c r="M122" s="176"/>
      <c r="N122" s="176"/>
    </row>
    <row r="123" ht="13.65" customHeight="1">
      <c r="A123" s="185"/>
      <c r="B123" s="186"/>
      <c r="C123" s="179"/>
      <c r="D123" s="182"/>
      <c r="E123" s="176"/>
      <c r="F123" s="176"/>
      <c r="G123" s="176"/>
      <c r="H123" s="176"/>
      <c r="I123" s="176"/>
      <c r="J123" s="176"/>
      <c r="K123" s="176"/>
      <c r="L123" s="176"/>
      <c r="M123" s="176"/>
      <c r="N123" s="176"/>
    </row>
    <row r="124" ht="13.65" customHeight="1">
      <c r="A124" s="185"/>
      <c r="B124" s="186"/>
      <c r="C124" s="179"/>
      <c r="D124" s="182"/>
      <c r="E124" s="176"/>
      <c r="F124" s="176"/>
      <c r="G124" s="176"/>
      <c r="H124" s="176"/>
      <c r="I124" s="176"/>
      <c r="J124" s="176"/>
      <c r="K124" s="176"/>
      <c r="L124" s="176"/>
      <c r="M124" s="176"/>
      <c r="N124" s="176"/>
    </row>
    <row r="125" ht="13.65" customHeight="1">
      <c r="A125" s="185"/>
      <c r="B125" s="186"/>
      <c r="C125" s="179"/>
      <c r="D125" s="182"/>
      <c r="E125" s="176"/>
      <c r="F125" s="176"/>
      <c r="G125" s="176"/>
      <c r="H125" s="176"/>
      <c r="I125" s="176"/>
      <c r="J125" s="176"/>
      <c r="K125" s="176"/>
      <c r="L125" s="176"/>
      <c r="M125" s="176"/>
      <c r="N125" s="176"/>
    </row>
    <row r="126" ht="13.65" customHeight="1">
      <c r="A126" s="185"/>
      <c r="B126" s="186"/>
      <c r="C126" s="179"/>
      <c r="D126" s="182"/>
      <c r="E126" s="176"/>
      <c r="F126" s="176"/>
      <c r="G126" s="176"/>
      <c r="H126" s="176"/>
      <c r="I126" s="176"/>
      <c r="J126" s="176"/>
      <c r="K126" s="176"/>
      <c r="L126" s="176"/>
      <c r="M126" s="176"/>
      <c r="N126" s="176"/>
    </row>
    <row r="127" ht="13.65" customHeight="1">
      <c r="A127" s="185"/>
      <c r="B127" s="186"/>
      <c r="C127" s="179"/>
      <c r="D127" s="182"/>
      <c r="E127" s="176"/>
      <c r="F127" s="176"/>
      <c r="G127" s="176"/>
      <c r="H127" s="176"/>
      <c r="I127" s="176"/>
      <c r="J127" s="176"/>
      <c r="K127" s="176"/>
      <c r="L127" s="176"/>
      <c r="M127" s="176"/>
      <c r="N127" s="176"/>
    </row>
    <row r="128" ht="13.65" customHeight="1">
      <c r="A128" s="185"/>
      <c r="B128" s="186"/>
      <c r="C128" s="179"/>
      <c r="D128" s="182"/>
      <c r="E128" s="176"/>
      <c r="F128" s="176"/>
      <c r="G128" s="176"/>
      <c r="H128" s="176"/>
      <c r="I128" s="176"/>
      <c r="J128" s="176"/>
      <c r="K128" s="176"/>
      <c r="L128" s="176"/>
      <c r="M128" s="176"/>
      <c r="N128" s="176"/>
    </row>
    <row r="129" ht="13.65" customHeight="1">
      <c r="A129" s="185"/>
      <c r="B129" s="186"/>
      <c r="C129" s="179"/>
      <c r="D129" s="182"/>
      <c r="E129" s="176"/>
      <c r="F129" s="176"/>
      <c r="G129" s="176"/>
      <c r="H129" s="176"/>
      <c r="I129" s="176"/>
      <c r="J129" s="176"/>
      <c r="K129" s="176"/>
      <c r="L129" s="176"/>
      <c r="M129" s="176"/>
      <c r="N129" s="176"/>
    </row>
    <row r="130" ht="13.65" customHeight="1">
      <c r="A130" s="185"/>
      <c r="B130" s="186"/>
      <c r="C130" s="179"/>
      <c r="D130" s="182"/>
      <c r="E130" s="176"/>
      <c r="F130" s="176"/>
      <c r="G130" s="176"/>
      <c r="H130" s="176"/>
      <c r="I130" s="176"/>
      <c r="J130" s="176"/>
      <c r="K130" s="176"/>
      <c r="L130" s="176"/>
      <c r="M130" s="176"/>
      <c r="N130" s="176"/>
    </row>
    <row r="131" ht="13.65" customHeight="1">
      <c r="A131" s="185"/>
      <c r="B131" s="186"/>
      <c r="C131" s="179"/>
      <c r="D131" s="182"/>
      <c r="E131" s="176"/>
      <c r="F131" s="176"/>
      <c r="G131" s="176"/>
      <c r="H131" s="176"/>
      <c r="I131" s="176"/>
      <c r="J131" s="176"/>
      <c r="K131" s="176"/>
      <c r="L131" s="176"/>
      <c r="M131" s="176"/>
      <c r="N131" s="176"/>
    </row>
    <row r="132" ht="13.65" customHeight="1">
      <c r="A132" s="185"/>
      <c r="B132" s="186"/>
      <c r="C132" s="179"/>
      <c r="D132" s="182"/>
      <c r="E132" s="176"/>
      <c r="F132" s="176"/>
      <c r="G132" s="176"/>
      <c r="H132" s="176"/>
      <c r="I132" s="176"/>
      <c r="J132" s="176"/>
      <c r="K132" s="176"/>
      <c r="L132" s="176"/>
      <c r="M132" s="176"/>
      <c r="N132" s="176"/>
    </row>
    <row r="133" ht="13.65" customHeight="1">
      <c r="A133" s="185"/>
      <c r="B133" s="186"/>
      <c r="C133" s="179"/>
      <c r="D133" s="182"/>
      <c r="E133" s="176"/>
      <c r="F133" s="176"/>
      <c r="G133" s="176"/>
      <c r="H133" s="176"/>
      <c r="I133" s="176"/>
      <c r="J133" s="176"/>
      <c r="K133" s="176"/>
      <c r="L133" s="176"/>
      <c r="M133" s="176"/>
      <c r="N133" s="176"/>
    </row>
    <row r="134" ht="13.65" customHeight="1">
      <c r="A134" s="185"/>
      <c r="B134" s="186"/>
      <c r="C134" s="179"/>
      <c r="D134" s="182"/>
      <c r="E134" s="176"/>
      <c r="F134" s="176"/>
      <c r="G134" s="176"/>
      <c r="H134" s="176"/>
      <c r="I134" s="176"/>
      <c r="J134" s="176"/>
      <c r="K134" s="176"/>
      <c r="L134" s="176"/>
      <c r="M134" s="176"/>
      <c r="N134" s="176"/>
    </row>
    <row r="135" ht="13.65" customHeight="1">
      <c r="A135" s="185"/>
      <c r="B135" s="186"/>
      <c r="C135" s="179"/>
      <c r="D135" s="182"/>
      <c r="E135" s="176"/>
      <c r="F135" s="176"/>
      <c r="G135" s="176"/>
      <c r="H135" s="176"/>
      <c r="I135" s="176"/>
      <c r="J135" s="176"/>
      <c r="K135" s="176"/>
      <c r="L135" s="176"/>
      <c r="M135" s="176"/>
      <c r="N135" s="176"/>
    </row>
    <row r="136" ht="13.65" customHeight="1">
      <c r="A136" s="185"/>
      <c r="B136" s="186"/>
      <c r="C136" s="179"/>
      <c r="D136" s="182"/>
      <c r="E136" s="176"/>
      <c r="F136" s="176"/>
      <c r="G136" s="176"/>
      <c r="H136" s="176"/>
      <c r="I136" s="176"/>
      <c r="J136" s="176"/>
      <c r="K136" s="176"/>
      <c r="L136" s="176"/>
      <c r="M136" s="176"/>
      <c r="N136" s="176"/>
    </row>
    <row r="137" ht="13.65" customHeight="1">
      <c r="A137" s="185"/>
      <c r="B137" s="186"/>
      <c r="C137" s="179"/>
      <c r="D137" s="182"/>
      <c r="E137" s="176"/>
      <c r="F137" s="176"/>
      <c r="G137" s="176"/>
      <c r="H137" s="176"/>
      <c r="I137" s="176"/>
      <c r="J137" s="176"/>
      <c r="K137" s="176"/>
      <c r="L137" s="176"/>
      <c r="M137" s="176"/>
      <c r="N137" s="176"/>
    </row>
    <row r="138" ht="13.65" customHeight="1">
      <c r="A138" s="185"/>
      <c r="B138" s="186"/>
      <c r="C138" s="179"/>
      <c r="D138" s="182"/>
      <c r="E138" s="176"/>
      <c r="F138" s="176"/>
      <c r="G138" s="176"/>
      <c r="H138" s="176"/>
      <c r="I138" s="176"/>
      <c r="J138" s="176"/>
      <c r="K138" s="176"/>
      <c r="L138" s="176"/>
      <c r="M138" s="176"/>
      <c r="N138" s="176"/>
    </row>
    <row r="139" ht="13.65" customHeight="1">
      <c r="A139" s="185"/>
      <c r="B139" s="186"/>
      <c r="C139" s="179"/>
      <c r="D139" s="182"/>
      <c r="E139" s="176"/>
      <c r="F139" s="176"/>
      <c r="G139" s="176"/>
      <c r="H139" s="176"/>
      <c r="I139" s="176"/>
      <c r="J139" s="176"/>
      <c r="K139" s="176"/>
      <c r="L139" s="176"/>
      <c r="M139" s="176"/>
      <c r="N139" s="176"/>
    </row>
    <row r="140" ht="13.65" customHeight="1">
      <c r="A140" s="185"/>
      <c r="B140" s="186"/>
      <c r="C140" s="179"/>
      <c r="D140" s="182"/>
      <c r="E140" s="176"/>
      <c r="F140" s="176"/>
      <c r="G140" s="176"/>
      <c r="H140" s="176"/>
      <c r="I140" s="176"/>
      <c r="J140" s="176"/>
      <c r="K140" s="176"/>
      <c r="L140" s="176"/>
      <c r="M140" s="176"/>
      <c r="N140" s="176"/>
    </row>
    <row r="141" ht="13.65" customHeight="1">
      <c r="A141" s="185"/>
      <c r="B141" s="186"/>
      <c r="C141" s="179"/>
      <c r="D141" s="182"/>
      <c r="E141" s="176"/>
      <c r="F141" s="176"/>
      <c r="G141" s="176"/>
      <c r="H141" s="176"/>
      <c r="I141" s="176"/>
      <c r="J141" s="176"/>
      <c r="K141" s="176"/>
      <c r="L141" s="176"/>
      <c r="M141" s="176"/>
      <c r="N141" s="176"/>
    </row>
    <row r="142" ht="13.65" customHeight="1">
      <c r="A142" s="185"/>
      <c r="B142" s="186"/>
      <c r="C142" s="179"/>
      <c r="D142" s="182"/>
      <c r="E142" s="176"/>
      <c r="F142" s="176"/>
      <c r="G142" s="176"/>
      <c r="H142" s="176"/>
      <c r="I142" s="176"/>
      <c r="J142" s="176"/>
      <c r="K142" s="176"/>
      <c r="L142" s="176"/>
      <c r="M142" s="176"/>
      <c r="N142" s="176"/>
    </row>
    <row r="143" ht="13.65" customHeight="1">
      <c r="A143" s="185"/>
      <c r="B143" s="186"/>
      <c r="C143" s="179"/>
      <c r="D143" s="182"/>
      <c r="E143" s="176"/>
      <c r="F143" s="176"/>
      <c r="G143" s="176"/>
      <c r="H143" s="176"/>
      <c r="I143" s="176"/>
      <c r="J143" s="176"/>
      <c r="K143" s="176"/>
      <c r="L143" s="176"/>
      <c r="M143" s="176"/>
      <c r="N143" s="176"/>
    </row>
    <row r="144" ht="13.65" customHeight="1">
      <c r="A144" s="185"/>
      <c r="B144" s="186"/>
      <c r="C144" s="179"/>
      <c r="D144" s="182"/>
      <c r="E144" s="176"/>
      <c r="F144" s="176"/>
      <c r="G144" s="176"/>
      <c r="H144" s="176"/>
      <c r="I144" s="176"/>
      <c r="J144" s="176"/>
      <c r="K144" s="176"/>
      <c r="L144" s="176"/>
      <c r="M144" s="176"/>
      <c r="N144" s="176"/>
    </row>
    <row r="145" ht="13.65" customHeight="1">
      <c r="A145" s="185"/>
      <c r="B145" s="186"/>
      <c r="C145" s="179"/>
      <c r="D145" s="182"/>
      <c r="E145" s="176"/>
      <c r="F145" s="176"/>
      <c r="G145" s="176"/>
      <c r="H145" s="176"/>
      <c r="I145" s="176"/>
      <c r="J145" s="176"/>
      <c r="K145" s="176"/>
      <c r="L145" s="176"/>
      <c r="M145" s="176"/>
      <c r="N145" s="176"/>
    </row>
    <row r="146" ht="13.65" customHeight="1">
      <c r="A146" s="185"/>
      <c r="B146" s="186"/>
      <c r="C146" s="179"/>
      <c r="D146" s="182"/>
      <c r="E146" s="176"/>
      <c r="F146" s="176"/>
      <c r="G146" s="176"/>
      <c r="H146" s="176"/>
      <c r="I146" s="176"/>
      <c r="J146" s="176"/>
      <c r="K146" s="176"/>
      <c r="L146" s="176"/>
      <c r="M146" s="176"/>
      <c r="N146" s="176"/>
    </row>
    <row r="147" ht="13.65" customHeight="1">
      <c r="A147" s="185"/>
      <c r="B147" s="186"/>
      <c r="C147" s="179"/>
      <c r="D147" s="182"/>
      <c r="E147" s="176"/>
      <c r="F147" s="176"/>
      <c r="G147" s="176"/>
      <c r="H147" s="176"/>
      <c r="I147" s="176"/>
      <c r="J147" s="176"/>
      <c r="K147" s="176"/>
      <c r="L147" s="176"/>
      <c r="M147" s="176"/>
      <c r="N147" s="176"/>
    </row>
    <row r="148" ht="13.65" customHeight="1">
      <c r="A148" s="185"/>
      <c r="B148" s="186"/>
      <c r="C148" s="179"/>
      <c r="D148" s="182"/>
      <c r="E148" s="176"/>
      <c r="F148" s="176"/>
      <c r="G148" s="176"/>
      <c r="H148" s="176"/>
      <c r="I148" s="176"/>
      <c r="J148" s="176"/>
      <c r="K148" s="176"/>
      <c r="L148" s="176"/>
      <c r="M148" s="176"/>
      <c r="N148" s="176"/>
    </row>
    <row r="149" ht="13.65" customHeight="1">
      <c r="A149" s="185"/>
      <c r="B149" s="186"/>
      <c r="C149" s="179"/>
      <c r="D149" s="182"/>
      <c r="E149" s="176"/>
      <c r="F149" s="176"/>
      <c r="G149" s="176"/>
      <c r="H149" s="176"/>
      <c r="I149" s="176"/>
      <c r="J149" s="176"/>
      <c r="K149" s="176"/>
      <c r="L149" s="176"/>
      <c r="M149" s="176"/>
      <c r="N149" s="176"/>
    </row>
    <row r="150" ht="13.65" customHeight="1">
      <c r="A150" s="185"/>
      <c r="B150" s="186"/>
      <c r="C150" s="179"/>
      <c r="D150" s="182"/>
      <c r="E150" s="176"/>
      <c r="F150" s="176"/>
      <c r="G150" s="176"/>
      <c r="H150" s="176"/>
      <c r="I150" s="176"/>
      <c r="J150" s="176"/>
      <c r="K150" s="176"/>
      <c r="L150" s="176"/>
      <c r="M150" s="176"/>
      <c r="N150" s="176"/>
    </row>
    <row r="151" ht="13.65" customHeight="1">
      <c r="A151" s="185"/>
      <c r="B151" s="186"/>
      <c r="C151" s="179"/>
      <c r="D151" s="182"/>
      <c r="E151" s="176"/>
      <c r="F151" s="176"/>
      <c r="G151" s="176"/>
      <c r="H151" s="176"/>
      <c r="I151" s="176"/>
      <c r="J151" s="176"/>
      <c r="K151" s="176"/>
      <c r="L151" s="176"/>
      <c r="M151" s="176"/>
      <c r="N151" s="176"/>
    </row>
    <row r="152" ht="13.65" customHeight="1">
      <c r="A152" s="185"/>
      <c r="B152" s="186"/>
      <c r="C152" s="179"/>
      <c r="D152" s="182"/>
      <c r="E152" s="176"/>
      <c r="F152" s="176"/>
      <c r="G152" s="176"/>
      <c r="H152" s="176"/>
      <c r="I152" s="176"/>
      <c r="J152" s="176"/>
      <c r="K152" s="176"/>
      <c r="L152" s="176"/>
      <c r="M152" s="176"/>
      <c r="N152" s="176"/>
    </row>
    <row r="153" ht="13.65" customHeight="1">
      <c r="A153" s="185"/>
      <c r="B153" s="186"/>
      <c r="C153" s="179"/>
      <c r="D153" s="182"/>
      <c r="E153" s="176"/>
      <c r="F153" s="176"/>
      <c r="G153" s="176"/>
      <c r="H153" s="176"/>
      <c r="I153" s="176"/>
      <c r="J153" s="176"/>
      <c r="K153" s="176"/>
      <c r="L153" s="176"/>
      <c r="M153" s="176"/>
      <c r="N153" s="176"/>
    </row>
    <row r="154" ht="13.65" customHeight="1">
      <c r="A154" s="185"/>
      <c r="B154" s="186"/>
      <c r="C154" s="179"/>
      <c r="D154" s="182"/>
      <c r="E154" s="176"/>
      <c r="F154" s="176"/>
      <c r="G154" s="176"/>
      <c r="H154" s="176"/>
      <c r="I154" s="176"/>
      <c r="J154" s="176"/>
      <c r="K154" s="176"/>
      <c r="L154" s="176"/>
      <c r="M154" s="176"/>
      <c r="N154" s="176"/>
    </row>
    <row r="155" ht="13.65" customHeight="1">
      <c r="A155" s="185"/>
      <c r="B155" s="186"/>
      <c r="C155" s="179"/>
      <c r="D155" s="182"/>
      <c r="E155" s="176"/>
      <c r="F155" s="176"/>
      <c r="G155" s="176"/>
      <c r="H155" s="176"/>
      <c r="I155" s="176"/>
      <c r="J155" s="176"/>
      <c r="K155" s="176"/>
      <c r="L155" s="176"/>
      <c r="M155" s="176"/>
      <c r="N155" s="176"/>
    </row>
    <row r="156" ht="13.65" customHeight="1">
      <c r="A156" s="185"/>
      <c r="B156" s="186"/>
      <c r="C156" s="179"/>
      <c r="D156" s="182"/>
      <c r="E156" s="176"/>
      <c r="F156" s="176"/>
      <c r="G156" s="176"/>
      <c r="H156" s="176"/>
      <c r="I156" s="176"/>
      <c r="J156" s="176"/>
      <c r="K156" s="176"/>
      <c r="L156" s="176"/>
      <c r="M156" s="176"/>
      <c r="N156" s="176"/>
    </row>
    <row r="157" ht="13.65" customHeight="1">
      <c r="A157" s="185"/>
      <c r="B157" s="186"/>
      <c r="C157" s="179"/>
      <c r="D157" s="182"/>
      <c r="E157" s="176"/>
      <c r="F157" s="176"/>
      <c r="G157" s="176"/>
      <c r="H157" s="176"/>
      <c r="I157" s="176"/>
      <c r="J157" s="176"/>
      <c r="K157" s="176"/>
      <c r="L157" s="176"/>
      <c r="M157" s="176"/>
      <c r="N157" s="176"/>
    </row>
    <row r="158" ht="13.65" customHeight="1">
      <c r="A158" s="185"/>
      <c r="B158" s="186"/>
      <c r="C158" s="179"/>
      <c r="D158" s="182"/>
      <c r="E158" s="176"/>
      <c r="F158" s="176"/>
      <c r="G158" s="176"/>
      <c r="H158" s="176"/>
      <c r="I158" s="176"/>
      <c r="J158" s="176"/>
      <c r="K158" s="176"/>
      <c r="L158" s="176"/>
      <c r="M158" s="176"/>
      <c r="N158" s="176"/>
    </row>
    <row r="159" ht="13.65" customHeight="1">
      <c r="A159" s="185"/>
      <c r="B159" s="186"/>
      <c r="C159" s="179"/>
      <c r="D159" s="182"/>
      <c r="E159" s="176"/>
      <c r="F159" s="176"/>
      <c r="G159" s="176"/>
      <c r="H159" s="176"/>
      <c r="I159" s="176"/>
      <c r="J159" s="176"/>
      <c r="K159" s="176"/>
      <c r="L159" s="176"/>
      <c r="M159" s="176"/>
      <c r="N159" s="176"/>
    </row>
    <row r="160" ht="13.65" customHeight="1">
      <c r="A160" s="185"/>
      <c r="B160" s="186"/>
      <c r="C160" s="179"/>
      <c r="D160" s="182"/>
      <c r="E160" s="176"/>
      <c r="F160" s="176"/>
      <c r="G160" s="176"/>
      <c r="H160" s="176"/>
      <c r="I160" s="176"/>
      <c r="J160" s="176"/>
      <c r="K160" s="176"/>
      <c r="L160" s="176"/>
      <c r="M160" s="176"/>
      <c r="N160" s="176"/>
    </row>
    <row r="161" ht="13.65" customHeight="1">
      <c r="A161" s="185"/>
      <c r="B161" s="186"/>
      <c r="C161" s="179"/>
      <c r="D161" s="182"/>
      <c r="E161" s="176"/>
      <c r="F161" s="176"/>
      <c r="G161" s="176"/>
      <c r="H161" s="176"/>
      <c r="I161" s="176"/>
      <c r="J161" s="176"/>
      <c r="K161" s="176"/>
      <c r="L161" s="176"/>
      <c r="M161" s="176"/>
      <c r="N161" s="176"/>
    </row>
    <row r="162" ht="13.65" customHeight="1">
      <c r="A162" s="185"/>
      <c r="B162" s="186"/>
      <c r="C162" s="179"/>
      <c r="D162" s="182"/>
      <c r="E162" s="176"/>
      <c r="F162" s="176"/>
      <c r="G162" s="176"/>
      <c r="H162" s="176"/>
      <c r="I162" s="176"/>
      <c r="J162" s="176"/>
      <c r="K162" s="176"/>
      <c r="L162" s="176"/>
      <c r="M162" s="176"/>
      <c r="N162" s="176"/>
    </row>
    <row r="163" ht="13.65" customHeight="1">
      <c r="A163" s="185"/>
      <c r="B163" s="186"/>
      <c r="C163" s="179"/>
      <c r="D163" s="182"/>
      <c r="E163" s="176"/>
      <c r="F163" s="176"/>
      <c r="G163" s="176"/>
      <c r="H163" s="176"/>
      <c r="I163" s="176"/>
      <c r="J163" s="176"/>
      <c r="K163" s="176"/>
      <c r="L163" s="176"/>
      <c r="M163" s="176"/>
      <c r="N163" s="176"/>
    </row>
    <row r="164" ht="13.65" customHeight="1">
      <c r="A164" s="185"/>
      <c r="B164" s="186"/>
      <c r="C164" s="179"/>
      <c r="D164" s="182"/>
      <c r="E164" s="176"/>
      <c r="F164" s="176"/>
      <c r="G164" s="176"/>
      <c r="H164" s="176"/>
      <c r="I164" s="176"/>
      <c r="J164" s="176"/>
      <c r="K164" s="176"/>
      <c r="L164" s="176"/>
      <c r="M164" s="176"/>
      <c r="N164" s="176"/>
    </row>
    <row r="165" ht="13.65" customHeight="1">
      <c r="A165" s="185"/>
      <c r="B165" s="186"/>
      <c r="C165" s="179"/>
      <c r="D165" s="182"/>
      <c r="E165" s="176"/>
      <c r="F165" s="176"/>
      <c r="G165" s="176"/>
      <c r="H165" s="176"/>
      <c r="I165" s="176"/>
      <c r="J165" s="176"/>
      <c r="K165" s="176"/>
      <c r="L165" s="176"/>
      <c r="M165" s="176"/>
      <c r="N165" s="176"/>
    </row>
    <row r="166" ht="13.65" customHeight="1">
      <c r="A166" s="185"/>
      <c r="B166" s="186"/>
      <c r="C166" s="179"/>
      <c r="D166" s="182"/>
      <c r="E166" s="176"/>
      <c r="F166" s="176"/>
      <c r="G166" s="176"/>
      <c r="H166" s="176"/>
      <c r="I166" s="176"/>
      <c r="J166" s="176"/>
      <c r="K166" s="176"/>
      <c r="L166" s="176"/>
      <c r="M166" s="176"/>
      <c r="N166" s="176"/>
    </row>
    <row r="167" ht="13.65" customHeight="1">
      <c r="A167" s="185"/>
      <c r="B167" s="186"/>
      <c r="C167" s="179"/>
      <c r="D167" s="182"/>
      <c r="E167" s="176"/>
      <c r="F167" s="176"/>
      <c r="G167" s="176"/>
      <c r="H167" s="176"/>
      <c r="I167" s="176"/>
      <c r="J167" s="176"/>
      <c r="K167" s="176"/>
      <c r="L167" s="176"/>
      <c r="M167" s="176"/>
      <c r="N167" s="176"/>
    </row>
    <row r="168" ht="13.65" customHeight="1">
      <c r="A168" s="185"/>
      <c r="B168" s="186"/>
      <c r="C168" s="179"/>
      <c r="D168" s="182"/>
      <c r="E168" s="176"/>
      <c r="F168" s="176"/>
      <c r="G168" s="176"/>
      <c r="H168" s="176"/>
      <c r="I168" s="176"/>
      <c r="J168" s="176"/>
      <c r="K168" s="176"/>
      <c r="L168" s="176"/>
      <c r="M168" s="176"/>
      <c r="N168" s="176"/>
    </row>
    <row r="169" ht="13.65" customHeight="1">
      <c r="A169" s="185"/>
      <c r="B169" s="186"/>
      <c r="C169" s="179"/>
      <c r="D169" s="182"/>
      <c r="E169" s="176"/>
      <c r="F169" s="176"/>
      <c r="G169" s="176"/>
      <c r="H169" s="176"/>
      <c r="I169" s="176"/>
      <c r="J169" s="176"/>
      <c r="K169" s="176"/>
      <c r="L169" s="176"/>
      <c r="M169" s="176"/>
      <c r="N169" s="176"/>
    </row>
    <row r="170" ht="13.65" customHeight="1">
      <c r="A170" s="185"/>
      <c r="B170" s="186"/>
      <c r="C170" s="179"/>
      <c r="D170" s="182"/>
      <c r="E170" s="176"/>
      <c r="F170" s="176"/>
      <c r="G170" s="176"/>
      <c r="H170" s="176"/>
      <c r="I170" s="176"/>
      <c r="J170" s="176"/>
      <c r="K170" s="176"/>
      <c r="L170" s="176"/>
      <c r="M170" s="176"/>
      <c r="N170" s="176"/>
    </row>
    <row r="171" ht="13.65" customHeight="1">
      <c r="A171" s="185"/>
      <c r="B171" s="186"/>
      <c r="C171" s="179"/>
      <c r="D171" s="182"/>
      <c r="E171" s="176"/>
      <c r="F171" s="176"/>
      <c r="G171" s="176"/>
      <c r="H171" s="176"/>
      <c r="I171" s="176"/>
      <c r="J171" s="176"/>
      <c r="K171" s="176"/>
      <c r="L171" s="176"/>
      <c r="M171" s="176"/>
      <c r="N171" s="176"/>
    </row>
    <row r="172" ht="13.65" customHeight="1">
      <c r="A172" s="185"/>
      <c r="B172" s="186"/>
      <c r="C172" s="179"/>
      <c r="D172" s="182"/>
      <c r="E172" s="176"/>
      <c r="F172" s="176"/>
      <c r="G172" s="176"/>
      <c r="H172" s="176"/>
      <c r="I172" s="176"/>
      <c r="J172" s="176"/>
      <c r="K172" s="176"/>
      <c r="L172" s="176"/>
      <c r="M172" s="176"/>
      <c r="N172" s="176"/>
    </row>
    <row r="173" ht="13.65" customHeight="1">
      <c r="A173" s="185"/>
      <c r="B173" s="186"/>
      <c r="C173" s="179"/>
      <c r="D173" s="182"/>
      <c r="E173" s="176"/>
      <c r="F173" s="176"/>
      <c r="G173" s="176"/>
      <c r="H173" s="176"/>
      <c r="I173" s="176"/>
      <c r="J173" s="176"/>
      <c r="K173" s="176"/>
      <c r="L173" s="176"/>
      <c r="M173" s="176"/>
      <c r="N173" s="176"/>
    </row>
    <row r="174" ht="13.65" customHeight="1">
      <c r="A174" s="185"/>
      <c r="B174" s="186"/>
      <c r="C174" s="179"/>
      <c r="D174" s="182"/>
      <c r="E174" s="176"/>
      <c r="F174" s="176"/>
      <c r="G174" s="176"/>
      <c r="H174" s="176"/>
      <c r="I174" s="176"/>
      <c r="J174" s="176"/>
      <c r="K174" s="176"/>
      <c r="L174" s="176"/>
      <c r="M174" s="176"/>
      <c r="N174" s="176"/>
    </row>
    <row r="175" ht="13.65" customHeight="1">
      <c r="A175" s="185"/>
      <c r="B175" s="186"/>
      <c r="C175" s="179"/>
      <c r="D175" s="182"/>
      <c r="E175" s="176"/>
      <c r="F175" s="176"/>
      <c r="G175" s="176"/>
      <c r="H175" s="176"/>
      <c r="I175" s="176"/>
      <c r="J175" s="176"/>
      <c r="K175" s="176"/>
      <c r="L175" s="176"/>
      <c r="M175" s="176"/>
      <c r="N175" s="176"/>
    </row>
    <row r="176" ht="13.65" customHeight="1">
      <c r="A176" s="185"/>
      <c r="B176" s="186"/>
      <c r="C176" s="179"/>
      <c r="D176" s="182"/>
      <c r="E176" s="176"/>
      <c r="F176" s="176"/>
      <c r="G176" s="176"/>
      <c r="H176" s="176"/>
      <c r="I176" s="176"/>
      <c r="J176" s="176"/>
      <c r="K176" s="176"/>
      <c r="L176" s="176"/>
      <c r="M176" s="176"/>
      <c r="N176" s="176"/>
    </row>
    <row r="177" ht="13.65" customHeight="1">
      <c r="A177" s="185"/>
      <c r="B177" s="186"/>
      <c r="C177" s="179"/>
      <c r="D177" s="182"/>
      <c r="E177" s="176"/>
      <c r="F177" s="176"/>
      <c r="G177" s="176"/>
      <c r="H177" s="176"/>
      <c r="I177" s="176"/>
      <c r="J177" s="176"/>
      <c r="K177" s="176"/>
      <c r="L177" s="176"/>
      <c r="M177" s="176"/>
      <c r="N177" s="176"/>
    </row>
    <row r="178" ht="13.65" customHeight="1">
      <c r="A178" s="185"/>
      <c r="B178" s="186"/>
      <c r="C178" s="179"/>
      <c r="D178" s="182"/>
      <c r="E178" s="176"/>
      <c r="F178" s="176"/>
      <c r="G178" s="176"/>
      <c r="H178" s="176"/>
      <c r="I178" s="176"/>
      <c r="J178" s="176"/>
      <c r="K178" s="176"/>
      <c r="L178" s="176"/>
      <c r="M178" s="176"/>
      <c r="N178" s="176"/>
    </row>
    <row r="179" ht="13.65" customHeight="1">
      <c r="A179" s="185"/>
      <c r="B179" s="186"/>
      <c r="C179" s="179"/>
      <c r="D179" s="182"/>
      <c r="E179" s="176"/>
      <c r="F179" s="176"/>
      <c r="G179" s="176"/>
      <c r="H179" s="176"/>
      <c r="I179" s="176"/>
      <c r="J179" s="176"/>
      <c r="K179" s="176"/>
      <c r="L179" s="176"/>
      <c r="M179" s="176"/>
      <c r="N179" s="176"/>
    </row>
    <row r="180" ht="13.65" customHeight="1">
      <c r="A180" s="185"/>
      <c r="B180" s="186"/>
      <c r="C180" s="179"/>
      <c r="D180" s="182"/>
      <c r="E180" s="176"/>
      <c r="F180" s="176"/>
      <c r="G180" s="176"/>
      <c r="H180" s="176"/>
      <c r="I180" s="176"/>
      <c r="J180" s="176"/>
      <c r="K180" s="176"/>
      <c r="L180" s="176"/>
      <c r="M180" s="176"/>
      <c r="N180" s="176"/>
    </row>
    <row r="181" ht="13.65" customHeight="1">
      <c r="A181" s="185"/>
      <c r="B181" s="186"/>
      <c r="C181" s="179"/>
      <c r="D181" s="182"/>
      <c r="E181" s="176"/>
      <c r="F181" s="176"/>
      <c r="G181" s="176"/>
      <c r="H181" s="176"/>
      <c r="I181" s="176"/>
      <c r="J181" s="176"/>
      <c r="K181" s="176"/>
      <c r="L181" s="176"/>
      <c r="M181" s="176"/>
      <c r="N181" s="176"/>
    </row>
    <row r="182" ht="13.65" customHeight="1">
      <c r="A182" s="185"/>
      <c r="B182" s="186"/>
      <c r="C182" s="179"/>
      <c r="D182" s="182"/>
      <c r="E182" s="176"/>
      <c r="F182" s="176"/>
      <c r="G182" s="176"/>
      <c r="H182" s="176"/>
      <c r="I182" s="176"/>
      <c r="J182" s="176"/>
      <c r="K182" s="176"/>
      <c r="L182" s="176"/>
      <c r="M182" s="176"/>
      <c r="N182" s="176"/>
    </row>
    <row r="183" ht="13.65" customHeight="1">
      <c r="A183" s="185"/>
      <c r="B183" s="186"/>
      <c r="C183" s="179"/>
      <c r="D183" s="182"/>
      <c r="E183" s="176"/>
      <c r="F183" s="176"/>
      <c r="G183" s="176"/>
      <c r="H183" s="176"/>
      <c r="I183" s="176"/>
      <c r="J183" s="176"/>
      <c r="K183" s="176"/>
      <c r="L183" s="176"/>
      <c r="M183" s="176"/>
      <c r="N183" s="176"/>
    </row>
    <row r="184" ht="13.65" customHeight="1">
      <c r="A184" s="185"/>
      <c r="B184" s="186"/>
      <c r="C184" s="179"/>
      <c r="D184" s="182"/>
      <c r="E184" s="176"/>
      <c r="F184" s="176"/>
      <c r="G184" s="176"/>
      <c r="H184" s="176"/>
      <c r="I184" s="176"/>
      <c r="J184" s="176"/>
      <c r="K184" s="176"/>
      <c r="L184" s="176"/>
      <c r="M184" s="176"/>
      <c r="N184" s="176"/>
    </row>
    <row r="185" ht="13.65" customHeight="1">
      <c r="A185" s="185"/>
      <c r="B185" s="186"/>
      <c r="C185" s="179"/>
      <c r="D185" s="182"/>
      <c r="E185" s="176"/>
      <c r="F185" s="176"/>
      <c r="G185" s="176"/>
      <c r="H185" s="176"/>
      <c r="I185" s="176"/>
      <c r="J185" s="176"/>
      <c r="K185" s="176"/>
      <c r="L185" s="176"/>
      <c r="M185" s="176"/>
      <c r="N185" s="176"/>
    </row>
    <row r="186" ht="13.65" customHeight="1">
      <c r="A186" s="185"/>
      <c r="B186" s="186"/>
      <c r="C186" s="179"/>
      <c r="D186" s="182"/>
      <c r="E186" s="176"/>
      <c r="F186" s="176"/>
      <c r="G186" s="176"/>
      <c r="H186" s="176"/>
      <c r="I186" s="176"/>
      <c r="J186" s="176"/>
      <c r="K186" s="176"/>
      <c r="L186" s="176"/>
      <c r="M186" s="176"/>
      <c r="N186" s="176"/>
    </row>
    <row r="187" ht="13.65" customHeight="1">
      <c r="A187" s="185"/>
      <c r="B187" s="186"/>
      <c r="C187" s="179"/>
      <c r="D187" s="182"/>
      <c r="E187" s="176"/>
      <c r="F187" s="176"/>
      <c r="G187" s="176"/>
      <c r="H187" s="176"/>
      <c r="I187" s="176"/>
      <c r="J187" s="176"/>
      <c r="K187" s="176"/>
      <c r="L187" s="176"/>
      <c r="M187" s="176"/>
      <c r="N187" s="176"/>
    </row>
    <row r="188" ht="13.65" customHeight="1">
      <c r="A188" s="185"/>
      <c r="B188" s="186"/>
      <c r="C188" s="179"/>
      <c r="D188" s="182"/>
      <c r="E188" s="176"/>
      <c r="F188" s="176"/>
      <c r="G188" s="176"/>
      <c r="H188" s="176"/>
      <c r="I188" s="176"/>
      <c r="J188" s="176"/>
      <c r="K188" s="176"/>
      <c r="L188" s="176"/>
      <c r="M188" s="176"/>
      <c r="N188" s="176"/>
    </row>
    <row r="189" ht="13.65" customHeight="1">
      <c r="A189" s="185"/>
      <c r="B189" s="186"/>
      <c r="C189" s="179"/>
      <c r="D189" s="182"/>
      <c r="E189" s="176"/>
      <c r="F189" s="176"/>
      <c r="G189" s="176"/>
      <c r="H189" s="176"/>
      <c r="I189" s="176"/>
      <c r="J189" s="176"/>
      <c r="K189" s="176"/>
      <c r="L189" s="176"/>
      <c r="M189" s="176"/>
      <c r="N189" s="176"/>
    </row>
    <row r="190" ht="13.65" customHeight="1">
      <c r="A190" s="185"/>
      <c r="B190" s="186"/>
      <c r="C190" s="179"/>
      <c r="D190" s="182"/>
      <c r="E190" s="176"/>
      <c r="F190" s="176"/>
      <c r="G190" s="176"/>
      <c r="H190" s="176"/>
      <c r="I190" s="176"/>
      <c r="J190" s="176"/>
      <c r="K190" s="176"/>
      <c r="L190" s="176"/>
      <c r="M190" s="176"/>
      <c r="N190" s="176"/>
    </row>
    <row r="191" ht="13.65" customHeight="1">
      <c r="A191" s="185"/>
      <c r="B191" s="186"/>
      <c r="C191" s="179"/>
      <c r="D191" s="182"/>
      <c r="E191" s="176"/>
      <c r="F191" s="176"/>
      <c r="G191" s="176"/>
      <c r="H191" s="176"/>
      <c r="I191" s="176"/>
      <c r="J191" s="176"/>
      <c r="K191" s="176"/>
      <c r="L191" s="176"/>
      <c r="M191" s="176"/>
      <c r="N191" s="176"/>
    </row>
    <row r="192" ht="13.65" customHeight="1">
      <c r="A192" s="185"/>
      <c r="B192" s="186"/>
      <c r="C192" s="179"/>
      <c r="D192" s="182"/>
      <c r="E192" s="176"/>
      <c r="F192" s="176"/>
      <c r="G192" s="176"/>
      <c r="H192" s="176"/>
      <c r="I192" s="176"/>
      <c r="J192" s="176"/>
      <c r="K192" s="176"/>
      <c r="L192" s="176"/>
      <c r="M192" s="176"/>
      <c r="N192" s="176"/>
    </row>
    <row r="193" ht="13.65" customHeight="1">
      <c r="A193" s="185"/>
      <c r="B193" s="186"/>
      <c r="C193" s="179"/>
      <c r="D193" s="182"/>
      <c r="E193" s="176"/>
      <c r="F193" s="176"/>
      <c r="G193" s="176"/>
      <c r="H193" s="176"/>
      <c r="I193" s="176"/>
      <c r="J193" s="176"/>
      <c r="K193" s="176"/>
      <c r="L193" s="176"/>
      <c r="M193" s="176"/>
      <c r="N193" s="176"/>
    </row>
    <row r="194" ht="13.65" customHeight="1">
      <c r="A194" s="185"/>
      <c r="B194" s="186"/>
      <c r="C194" s="179"/>
      <c r="D194" s="182"/>
      <c r="E194" s="176"/>
      <c r="F194" s="176"/>
      <c r="G194" s="176"/>
      <c r="H194" s="176"/>
      <c r="I194" s="176"/>
      <c r="J194" s="176"/>
      <c r="K194" s="176"/>
      <c r="L194" s="176"/>
      <c r="M194" s="176"/>
      <c r="N194" s="176"/>
    </row>
  </sheetData>
  <pageMargins left="0.75" right="0.75" top="1" bottom="1" header="0.492126" footer="0.49212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