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Google Drive\00_Time Sheet\"/>
    </mc:Choice>
  </mc:AlternateContent>
  <xr:revisionPtr revIDLastSave="0" documentId="8_{FB55AA19-0BAA-4059-BC4D-C1A6BDC66B3D}" xr6:coauthVersionLast="45" xr6:coauthVersionMax="45" xr10:uidLastSave="{00000000-0000-0000-0000-000000000000}"/>
  <bookViews>
    <workbookView xWindow="-120" yWindow="-120" windowWidth="20730" windowHeight="111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4" l="1"/>
  <c r="F4" i="34"/>
  <c r="P12" i="34" l="1"/>
  <c r="P10" i="34"/>
  <c r="P11" i="34"/>
  <c r="M39" i="34" l="1"/>
  <c r="F5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<sst xmlns="http://schemas.openxmlformats.org/spreadsheetml/2006/main" count="248" uniqueCount="190">
  <si>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</si>
  <si>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</si>
  <si>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</si>
  <si>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</si>
  <si>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</si>
  <si>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</si>
  <si>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</si>
  <si>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</si>
  <si>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</si>
  <si>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</si>
  <si>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</si>
  <si>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</si>
  <si>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</si>
  <si>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</si>
  <si>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</si>
  <si>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</si>
  <si>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</si>
  <si>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</si>
  <si>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</si>
  <si>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</si>
  <si>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</si>
  <si>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</si>
  <si>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</si>
  <si>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</si>
  <si>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</si>
  <si>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</si>
  <si>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</si>
  <si>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</si>
  <si>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</si>
  <si>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</si>
  <si>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</si>
  <si>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</si>
  <si>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</si>
  <si>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</si>
  <si>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</si>
  <si>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</si>
  <si>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</si>
  <si>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</si>
  <si>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</si>
  <si>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</si>
  <si>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</si>
  <si>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</si>
  <si>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</si>
  <si>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</si>
  <si>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</si>
  <si>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</si>
  <si>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</si>
  <si>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</si>
  <si>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</si>
  <si>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</si>
  <si>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</si>
  <si>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</si>
  <si>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</si>
  <si>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</si>
  <si>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</si>
  <si>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</si>
  <si>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</si>
  <si>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</si>
  <si>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</si>
  <si>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</si>
  <si>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</si>
  <si>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</si>
  <si>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</si>
  <si>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</si>
  <si>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</si>
  <si>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</si>
  <si>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</si>
  <si>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</si>
  <si>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</si>
  <si>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</si>
  <si>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</si>
  <si>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</si>
  <si>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</si>
  <si>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</si>
  <si>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</si>
  <si>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</si>
  <si>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</si>
  <si>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</si>
  <si>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</si>
  <si>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</si>
  <si>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</si>
  <si>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</si>
  <si>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</si>
  <si>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</si>
  <si>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</si>
  <si>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</si>
  <si>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</si>
  <si>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</si>
  <si>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</si>
  <si>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</si>
  <si>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</si>
  <si>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</si>
  <si>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</si>
  <si>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</si>
  <si>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</si>
  <si>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</si>
  <si>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</si>
  <si>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</si>
  <si>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</si>
  <si>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</si>
  <si>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</si>
  <si>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</si>
  <si>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</si>
  <si>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</si>
  <si>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</si>
  <si>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</si>
  <si>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</si>
  <si>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</si>
  <si>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</si>
  <si>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</si>
  <si>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</si>
  <si>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</si>
  <si>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</si>
  <si>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</si>
  <si>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</si>
  <si>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</si>
  <si>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</si>
  <si>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</si>
  <si>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</si>
  <si>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</si>
  <si>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</si>
  <si>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</si>
  <si>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</si>
  <si>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</si>
  <si>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</si>
  <si>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</si>
  <si>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</si>
  <si>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</si>
  <si>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</si>
  <si>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</si>
  <si>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</si>
  <si>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</si>
  <si>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</si>
  <si>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</si>
  <si>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</si>
  <si>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</si>
  <si>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</si>
  <si>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</si>
  <si>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</si>
  <si>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</si>
  <si>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</si>
  <si>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</si>
  <si>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</si>
  <si>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</si>
  <si>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</si>
  <si>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</si>
  <si>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</si>
  <si>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</si>
  <si>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</si>
  <si>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</si>
  <si>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</si>
  <si>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</si>
  <si>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</si>
  <si>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</si>
  <si>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</si>
  <si>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</si>
  <si>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</si>
  <si>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</si>
  <si>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</si>
  <si>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</si>
  <si>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</si>
  <si>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</si>
  <si>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</si>
  <si>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</si>
  <si>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</si>
  <si>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</si>
  <si>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</si>
  <si>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</si>
  <si>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</si>
  <si>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</si>
  <si>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</si>
  <si>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</si>
  <si>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</si>
  <si>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</si>
  <si>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</si>
  <si>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</si>
  <si>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Meeting with P'Dome about proposal and doing proposal</t>
  </si>
  <si>
    <t>Case Study for proposal</t>
  </si>
  <si>
    <t>Proposal</t>
  </si>
  <si>
    <t>Public Holiday</t>
  </si>
  <si>
    <t>Final check proposal and print</t>
  </si>
  <si>
    <t>Home</t>
  </si>
  <si>
    <t xml:space="preserve">Meeting about project detail with P Dome </t>
  </si>
  <si>
    <t>Final check proposal</t>
  </si>
  <si>
    <t>AS kick off slide</t>
  </si>
  <si>
    <t>Pure LRIC benchmark</t>
  </si>
  <si>
    <t>checking new AS standard in telecom and read about TH AS</t>
  </si>
  <si>
    <t>Mahathanapat</t>
  </si>
  <si>
    <t>Theenida</t>
  </si>
  <si>
    <t>TIME049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</si>
</sst>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7" fillId="0" borderId="10" xfId="0" applyFont="1" applyBorder="1" applyAlignment="1" applyProtection="1">
      <alignment vertical="center" wrapText="1"/>
      <protection locked="0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workbookViewId="0">
      <selection activeCell="J9" sqref="J9"/>
    </sheetView>
  </sheetViews>
  <sheetFormatPr defaultColWidth="11.42578125" defaultRowHeight="12.75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>
      <c r="I1" s="47"/>
      <c r="J1" s="47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7"/>
      <c r="J2" s="47"/>
    </row>
    <row r="3" spans="2:10" ht="13.5" thickBot="1">
      <c r="B3" s="70"/>
      <c r="C3" s="71"/>
      <c r="D3" s="71"/>
      <c r="E3" s="71"/>
      <c r="F3" s="71"/>
      <c r="G3" s="71"/>
      <c r="H3" s="72"/>
      <c r="I3" s="48"/>
      <c r="J3" s="48"/>
    </row>
    <row r="4" spans="2:10">
      <c r="B4" s="73" t="s">
        <v>12</v>
      </c>
      <c r="C4" s="74"/>
      <c r="D4" s="73" t="s">
        <v>188</v>
      </c>
      <c r="E4" s="75"/>
      <c r="F4" s="75"/>
      <c r="G4" s="75"/>
      <c r="H4" s="74"/>
      <c r="I4" s="49"/>
      <c r="J4" s="49"/>
    </row>
    <row r="5" spans="2:10">
      <c r="B5" s="58" t="s">
        <v>65</v>
      </c>
      <c r="C5" s="60"/>
      <c r="D5" s="58" t="s">
        <v>187</v>
      </c>
      <c r="E5" s="59"/>
      <c r="F5" s="59"/>
      <c r="G5" s="59"/>
      <c r="H5" s="60"/>
      <c r="I5" s="49"/>
      <c r="J5" s="49"/>
    </row>
    <row r="6" spans="2:10">
      <c r="B6" s="58" t="s">
        <v>66</v>
      </c>
      <c r="C6" s="60"/>
      <c r="D6" s="58" t="s">
        <v>189</v>
      </c>
      <c r="E6" s="59"/>
      <c r="F6" s="59"/>
      <c r="G6" s="59"/>
      <c r="H6" s="60"/>
      <c r="I6" s="49"/>
      <c r="J6" s="49"/>
    </row>
    <row r="7" spans="2:10" ht="13.5" thickBot="1">
      <c r="I7" s="49"/>
      <c r="J7" s="49"/>
    </row>
    <row r="8" spans="2:10">
      <c r="B8" s="61" t="s">
        <v>11</v>
      </c>
      <c r="C8" s="62"/>
      <c r="D8" s="62"/>
      <c r="E8" s="62"/>
      <c r="F8" s="62"/>
      <c r="G8" s="62"/>
      <c r="H8" s="63"/>
      <c r="I8" s="49"/>
      <c r="J8" s="49"/>
    </row>
    <row r="9" spans="2:10" ht="13.5" thickBot="1">
      <c r="B9" s="64"/>
      <c r="C9" s="65"/>
      <c r="D9" s="65"/>
      <c r="E9" s="65"/>
      <c r="F9" s="65"/>
      <c r="G9" s="65"/>
      <c r="H9" s="66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>
      <c r="I34" s="51">
        <v>9002</v>
      </c>
      <c r="J34" s="55" t="s">
        <v>133</v>
      </c>
    </row>
    <row r="35" spans="9:10">
      <c r="I35" s="52" t="s">
        <v>130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134</v>
      </c>
    </row>
    <row r="40" spans="9:10" ht="33.75">
      <c r="I40" s="52" t="s">
        <v>132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opLeftCell="D37" zoomScale="70" zoomScaleNormal="70" workbookViewId="0">
      <selection activeCell="F3" sqref="F3"/>
    </sheetView>
  </sheetViews>
  <sheetFormatPr defaultColWidth="11.42578125" defaultRowHeight="12.75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Theenida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Mahathanapat</v>
      </c>
      <c r="G4" s="33"/>
      <c r="I4" s="3"/>
      <c r="J4" s="3"/>
      <c r="K4" s="39"/>
      <c r="L4" s="39"/>
      <c r="M4" s="39"/>
    </row>
    <row r="5" spans="1:16" ht="19.5" customHeight="1">
      <c r="D5" s="99" t="s">
        <v>67</v>
      </c>
      <c r="E5" s="100"/>
      <c r="F5" s="38" t="str">
        <f>'Information-General Settings'!D6</f>
        <v>TIME049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7"/>
      <c r="L6" s="87"/>
      <c r="M6" s="87"/>
    </row>
    <row r="7" spans="1:16" ht="12.75" customHeight="1">
      <c r="B7" s="1">
        <f>MONTH(E9)</f>
        <v>4</v>
      </c>
      <c r="C7" s="77"/>
      <c r="D7" s="79">
        <v>43922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3" t="s">
        <v>138</v>
      </c>
      <c r="G9" s="18">
        <v>9003</v>
      </c>
      <c r="H9" s="76" t="s">
        <v>177</v>
      </c>
      <c r="I9" s="76"/>
      <c r="J9" s="12"/>
      <c r="K9" s="13" t="s">
        <v>181</v>
      </c>
      <c r="L9" s="13"/>
      <c r="M9" s="14">
        <v>8</v>
      </c>
    </row>
    <row r="10" spans="1:16" ht="29.1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20</v>
      </c>
      <c r="G10" s="18">
        <v>9003</v>
      </c>
      <c r="H10" s="76" t="s">
        <v>178</v>
      </c>
      <c r="I10" s="76"/>
      <c r="J10" s="17"/>
      <c r="K10" s="18" t="s">
        <v>69</v>
      </c>
      <c r="L10" s="18"/>
      <c r="M10" s="19">
        <v>8</v>
      </c>
      <c r="O10" s="8" t="s">
        <v>70</v>
      </c>
      <c r="P10" s="2">
        <f>COUNTIF($G$9:$G$38, 9001)</f>
        <v>5</v>
      </c>
    </row>
    <row r="11" spans="1:16" ht="29.1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18</v>
      </c>
      <c r="G11" s="18">
        <v>9003</v>
      </c>
      <c r="H11" s="76" t="s">
        <v>176</v>
      </c>
      <c r="I11" s="76"/>
      <c r="K11" s="18" t="s">
        <v>181</v>
      </c>
      <c r="L11" s="18"/>
      <c r="M11" s="19">
        <v>8</v>
      </c>
      <c r="O11" s="8" t="s">
        <v>13</v>
      </c>
      <c r="P11" s="2">
        <f>COUNTIF($G$9:$G$38,9003)+COUNTIF($G$9:$G$38,9004)</f>
        <v>16</v>
      </c>
    </row>
    <row r="12" spans="1:16" ht="29.1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6"/>
      <c r="I12" s="76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6"/>
      <c r="I13" s="76"/>
      <c r="J13" s="17"/>
      <c r="K13" s="18"/>
      <c r="L13" s="18"/>
      <c r="M13" s="19"/>
    </row>
    <row r="14" spans="1:16" ht="29.1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/>
      <c r="H14" s="56" t="s">
        <v>179</v>
      </c>
      <c r="I14" s="56"/>
      <c r="J14" s="17"/>
      <c r="K14" s="18"/>
      <c r="L14" s="18"/>
      <c r="M14" s="19"/>
    </row>
    <row r="15" spans="1:16" ht="29.1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18</v>
      </c>
      <c r="G15" s="18">
        <v>9003</v>
      </c>
      <c r="H15" s="76" t="s">
        <v>180</v>
      </c>
      <c r="I15" s="76"/>
      <c r="J15" s="17"/>
      <c r="K15" s="18" t="s">
        <v>69</v>
      </c>
      <c r="L15" s="18"/>
      <c r="M15" s="19">
        <v>8</v>
      </c>
    </row>
    <row r="16" spans="1:16" ht="29.1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135</v>
      </c>
      <c r="G16" s="18">
        <v>9003</v>
      </c>
      <c r="H16" s="76" t="s">
        <v>178</v>
      </c>
      <c r="I16" s="76"/>
      <c r="J16" s="17"/>
      <c r="K16" s="18" t="s">
        <v>181</v>
      </c>
      <c r="L16" s="18"/>
      <c r="M16" s="19">
        <v>8</v>
      </c>
    </row>
    <row r="17" spans="1:13" ht="29.1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20</v>
      </c>
      <c r="G17" s="18">
        <v>9003</v>
      </c>
      <c r="H17" s="76" t="s">
        <v>180</v>
      </c>
      <c r="I17" s="76"/>
      <c r="J17" s="17"/>
      <c r="K17" s="18" t="s">
        <v>69</v>
      </c>
      <c r="L17" s="18"/>
      <c r="M17" s="19">
        <v>8</v>
      </c>
    </row>
    <row r="18" spans="1:13" ht="29.1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135</v>
      </c>
      <c r="G18" s="18">
        <v>9003</v>
      </c>
      <c r="H18" s="76" t="s">
        <v>178</v>
      </c>
      <c r="I18" s="76"/>
      <c r="J18" s="17"/>
      <c r="K18" s="18" t="s">
        <v>69</v>
      </c>
      <c r="L18" s="18"/>
      <c r="M18" s="19">
        <v>8</v>
      </c>
    </row>
    <row r="19" spans="1:13" ht="29.1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86"/>
      <c r="I19" s="86"/>
      <c r="J19" s="17"/>
      <c r="K19" s="18"/>
      <c r="L19" s="18"/>
      <c r="M19" s="19"/>
    </row>
    <row r="20" spans="1:13" ht="29.1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6"/>
      <c r="I20" s="76"/>
      <c r="J20" s="17"/>
      <c r="K20" s="18"/>
      <c r="L20" s="18"/>
      <c r="M20" s="19"/>
    </row>
    <row r="21" spans="1:13" ht="29.1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135</v>
      </c>
      <c r="G21" s="18">
        <v>9003</v>
      </c>
      <c r="H21" s="76" t="s">
        <v>178</v>
      </c>
      <c r="I21" s="76"/>
      <c r="J21" s="17"/>
      <c r="K21" s="18" t="s">
        <v>181</v>
      </c>
      <c r="L21" s="18"/>
      <c r="M21" s="19">
        <v>8</v>
      </c>
    </row>
    <row r="22" spans="1:13" ht="29.1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135</v>
      </c>
      <c r="G22" s="18">
        <v>9003</v>
      </c>
      <c r="H22" s="76" t="s">
        <v>178</v>
      </c>
      <c r="I22" s="76"/>
      <c r="J22" s="17"/>
      <c r="K22" s="18" t="s">
        <v>181</v>
      </c>
      <c r="L22" s="18"/>
      <c r="M22" s="19">
        <v>8</v>
      </c>
    </row>
    <row r="23" spans="1:13" ht="29.1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135</v>
      </c>
      <c r="G23" s="18">
        <v>9003</v>
      </c>
      <c r="H23" s="76" t="s">
        <v>178</v>
      </c>
      <c r="I23" s="76"/>
      <c r="J23" s="17"/>
      <c r="K23" s="18" t="s">
        <v>69</v>
      </c>
      <c r="L23" s="18"/>
      <c r="M23" s="19">
        <v>8</v>
      </c>
    </row>
    <row r="24" spans="1:13" ht="29.1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135</v>
      </c>
      <c r="G24" s="18">
        <v>9003</v>
      </c>
      <c r="H24" s="76" t="s">
        <v>178</v>
      </c>
      <c r="I24" s="76"/>
      <c r="J24" s="17"/>
      <c r="K24" s="18" t="s">
        <v>181</v>
      </c>
      <c r="L24" s="18"/>
      <c r="M24" s="19">
        <v>8</v>
      </c>
    </row>
    <row r="25" spans="1:13" ht="29.1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135</v>
      </c>
      <c r="G25" s="18">
        <v>9003</v>
      </c>
      <c r="H25" s="76" t="s">
        <v>178</v>
      </c>
      <c r="I25" s="76"/>
      <c r="J25" s="17"/>
      <c r="K25" s="18" t="s">
        <v>69</v>
      </c>
      <c r="L25" s="18"/>
      <c r="M25" s="19">
        <v>8</v>
      </c>
    </row>
    <row r="26" spans="1:13" ht="29.1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6"/>
      <c r="I26" s="76"/>
      <c r="J26" s="17"/>
      <c r="K26" s="18"/>
      <c r="L26" s="18"/>
      <c r="M26" s="19"/>
    </row>
    <row r="27" spans="1:13" ht="29.1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6"/>
      <c r="I27" s="76"/>
      <c r="J27" s="17"/>
      <c r="K27" s="18"/>
      <c r="L27" s="18"/>
      <c r="M27" s="19"/>
    </row>
    <row r="28" spans="1:13" ht="29.1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135</v>
      </c>
      <c r="G28" s="18">
        <v>9003</v>
      </c>
      <c r="H28" s="76" t="s">
        <v>178</v>
      </c>
      <c r="I28" s="76"/>
      <c r="J28" s="17"/>
      <c r="K28" s="18" t="s">
        <v>181</v>
      </c>
      <c r="L28" s="18"/>
      <c r="M28" s="19">
        <v>8</v>
      </c>
    </row>
    <row r="29" spans="1:13" ht="29.1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18</v>
      </c>
      <c r="G29" s="18">
        <v>9001</v>
      </c>
      <c r="H29" s="76" t="s">
        <v>182</v>
      </c>
      <c r="I29" s="76"/>
      <c r="J29" s="17"/>
      <c r="K29" s="18" t="s">
        <v>69</v>
      </c>
      <c r="L29" s="18"/>
      <c r="M29" s="19">
        <v>8</v>
      </c>
    </row>
    <row r="30" spans="1:13" ht="29.1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135</v>
      </c>
      <c r="G30" s="18">
        <v>9003</v>
      </c>
      <c r="H30" s="76" t="s">
        <v>178</v>
      </c>
      <c r="I30" s="76"/>
      <c r="J30" s="17"/>
      <c r="K30" s="18" t="s">
        <v>181</v>
      </c>
      <c r="L30" s="18"/>
      <c r="M30" s="19">
        <v>8</v>
      </c>
    </row>
    <row r="31" spans="1:13" ht="29.1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135</v>
      </c>
      <c r="G31" s="18">
        <v>9003</v>
      </c>
      <c r="H31" s="76" t="s">
        <v>183</v>
      </c>
      <c r="I31" s="76"/>
      <c r="J31" s="17"/>
      <c r="K31" s="18" t="s">
        <v>69</v>
      </c>
      <c r="L31" s="18"/>
      <c r="M31" s="19">
        <v>8</v>
      </c>
    </row>
    <row r="32" spans="1:13" ht="29.1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135</v>
      </c>
      <c r="G32" s="18">
        <v>9003</v>
      </c>
      <c r="H32" s="76" t="s">
        <v>180</v>
      </c>
      <c r="I32" s="76"/>
      <c r="J32" s="17"/>
      <c r="K32" s="18" t="s">
        <v>69</v>
      </c>
      <c r="L32" s="18"/>
      <c r="M32" s="19">
        <v>8</v>
      </c>
    </row>
    <row r="33" spans="1:13" ht="29.1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6"/>
      <c r="I33" s="76"/>
      <c r="J33" s="17"/>
      <c r="K33" s="18"/>
      <c r="L33" s="18"/>
      <c r="M33" s="19"/>
    </row>
    <row r="34" spans="1:13" ht="29.1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6"/>
      <c r="I34" s="76"/>
      <c r="J34" s="17"/>
      <c r="K34" s="18"/>
      <c r="L34" s="18"/>
      <c r="M34" s="19"/>
    </row>
    <row r="35" spans="1:13" ht="29.1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20</v>
      </c>
      <c r="G35" s="18">
        <v>9001</v>
      </c>
      <c r="H35" s="76" t="s">
        <v>184</v>
      </c>
      <c r="I35" s="76"/>
      <c r="J35" s="17"/>
      <c r="K35" s="18" t="s">
        <v>69</v>
      </c>
      <c r="L35" s="18"/>
      <c r="M35" s="19">
        <v>8</v>
      </c>
    </row>
    <row r="36" spans="1:13" ht="29.1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20</v>
      </c>
      <c r="G36" s="18">
        <v>9001</v>
      </c>
      <c r="H36" s="76" t="s">
        <v>184</v>
      </c>
      <c r="I36" s="76"/>
      <c r="J36" s="17"/>
      <c r="K36" s="18" t="s">
        <v>181</v>
      </c>
      <c r="L36" s="18"/>
      <c r="M36" s="19">
        <v>8</v>
      </c>
    </row>
    <row r="37" spans="1:13" ht="29.1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 t="s">
        <v>20</v>
      </c>
      <c r="G37" s="18">
        <v>9001</v>
      </c>
      <c r="H37" s="76" t="s">
        <v>186</v>
      </c>
      <c r="I37" s="76"/>
      <c r="J37" s="17"/>
      <c r="K37" s="18" t="s">
        <v>181</v>
      </c>
      <c r="L37" s="18"/>
      <c r="M37" s="19">
        <v>8</v>
      </c>
    </row>
    <row r="38" spans="1:13" ht="29.1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18" t="s">
        <v>18</v>
      </c>
      <c r="G38" s="18">
        <v>9001</v>
      </c>
      <c r="H38" s="76" t="s">
        <v>185</v>
      </c>
      <c r="I38" s="76"/>
      <c r="J38" s="17"/>
      <c r="K38" s="18" t="s">
        <v>181</v>
      </c>
      <c r="L38" s="18"/>
      <c r="M38" s="19">
        <v>8</v>
      </c>
    </row>
    <row r="39" spans="1:13" ht="30" customHeight="1" thickBot="1">
      <c r="D39" s="21"/>
      <c r="E39" s="23"/>
      <c r="F39" s="44"/>
      <c r="G39" s="45"/>
      <c r="H39" s="46"/>
      <c r="I39" s="43" t="s">
        <v>1</v>
      </c>
      <c r="J39" s="25"/>
      <c r="K39" s="25"/>
      <c r="L39" s="22"/>
      <c r="M39" s="26">
        <f>SUM(M9:M38)</f>
        <v>168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21</v>
      </c>
    </row>
  </sheetData>
  <mergeCells count="40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H38:I38"/>
    <mergeCell ref="C7:C8"/>
    <mergeCell ref="D7:E8"/>
    <mergeCell ref="F7:F8"/>
    <mergeCell ref="G7:G8"/>
    <mergeCell ref="H21:I21"/>
    <mergeCell ref="H19:I19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52" priority="2099" stopIfTrue="1">
      <formula>IF($A9=1,B9,)</formula>
    </cfRule>
    <cfRule type="expression" dxfId="51" priority="2100" stopIfTrue="1">
      <formula>IF($A9="",B9,)</formula>
    </cfRule>
  </conditionalFormatting>
  <conditionalFormatting sqref="E9">
    <cfRule type="expression" dxfId="50" priority="2101" stopIfTrue="1">
      <formula>IF($A9="",B9,"")</formula>
    </cfRule>
  </conditionalFormatting>
  <conditionalFormatting sqref="E10:E37">
    <cfRule type="expression" dxfId="49" priority="2102" stopIfTrue="1">
      <formula>IF($A10&lt;&gt;1,B10,"")</formula>
    </cfRule>
  </conditionalFormatting>
  <conditionalFormatting sqref="D9:D37">
    <cfRule type="expression" dxfId="48" priority="2103" stopIfTrue="1">
      <formula>IF($A9="",B9,)</formula>
    </cfRule>
  </conditionalFormatting>
  <conditionalFormatting sqref="G9:G10 G12:G17 G19:G20 G26:G27 G33:G34">
    <cfRule type="expression" dxfId="47" priority="2104" stopIfTrue="1">
      <formula>#REF!="Freelancer"</formula>
    </cfRule>
    <cfRule type="expression" dxfId="46" priority="2105" stopIfTrue="1">
      <formula>#REF!="DTC Int. Staff"</formula>
    </cfRule>
  </conditionalFormatting>
  <conditionalFormatting sqref="G26 G33 G12 G15:G17 G19">
    <cfRule type="expression" dxfId="45" priority="2097" stopIfTrue="1">
      <formula>$F$5="Freelancer"</formula>
    </cfRule>
    <cfRule type="expression" dxfId="44" priority="2098" stopIfTrue="1">
      <formula>$F$5="DTC Int. Staff"</formula>
    </cfRule>
  </conditionalFormatting>
  <conditionalFormatting sqref="G10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10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G11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11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C38">
    <cfRule type="expression" dxfId="35" priority="37" stopIfTrue="1">
      <formula>IF($A38=1,B38,)</formula>
    </cfRule>
    <cfRule type="expression" dxfId="34" priority="38" stopIfTrue="1">
      <formula>IF($A38="",B38,)</formula>
    </cfRule>
  </conditionalFormatting>
  <conditionalFormatting sqref="E38">
    <cfRule type="expression" dxfId="33" priority="39" stopIfTrue="1">
      <formula>IF($A38&lt;&gt;1,B38,"")</formula>
    </cfRule>
  </conditionalFormatting>
  <conditionalFormatting sqref="D38">
    <cfRule type="expression" dxfId="32" priority="40" stopIfTrue="1">
      <formula>IF($A38="",B38,)</formula>
    </cfRule>
  </conditionalFormatting>
  <conditionalFormatting sqref="G1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1:G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1:G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0: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0: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5 G3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5 G3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topLeftCell="A22" workbookViewId="0">
      <selection activeCell="A2" sqref="A2"/>
    </sheetView>
  </sheetViews>
  <sheetFormatPr defaultColWidth="11.42578125" defaultRowHeight="12.75"/>
  <cols>
    <col min="1" max="1" width="16.85546875" style="30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135</v>
      </c>
      <c r="B2" s="30" t="s">
        <v>167</v>
      </c>
      <c r="D2" s="31">
        <v>9001</v>
      </c>
      <c r="E2" s="30" t="s">
        <v>71</v>
      </c>
    </row>
    <row r="3" spans="1:14">
      <c r="A3" s="57" t="s">
        <v>136</v>
      </c>
      <c r="B3" s="30" t="s">
        <v>137</v>
      </c>
      <c r="D3" s="31">
        <v>9002</v>
      </c>
      <c r="E3" s="30" t="s">
        <v>130</v>
      </c>
    </row>
    <row r="4" spans="1:14">
      <c r="A4" s="57" t="s">
        <v>138</v>
      </c>
      <c r="B4" s="30" t="s">
        <v>139</v>
      </c>
      <c r="D4" s="31">
        <v>9003</v>
      </c>
      <c r="E4" s="30" t="s">
        <v>131</v>
      </c>
    </row>
    <row r="5" spans="1:14">
      <c r="A5" s="57" t="s">
        <v>140</v>
      </c>
      <c r="B5" s="30" t="s">
        <v>141</v>
      </c>
      <c r="D5" s="31">
        <v>9004</v>
      </c>
      <c r="E5" s="30" t="s">
        <v>132</v>
      </c>
    </row>
    <row r="6" spans="1:14">
      <c r="A6" s="57" t="s">
        <v>142</v>
      </c>
      <c r="B6" s="30" t="s">
        <v>143</v>
      </c>
      <c r="D6" s="31">
        <v>9005</v>
      </c>
      <c r="E6" s="30" t="s">
        <v>72</v>
      </c>
    </row>
    <row r="7" spans="1:14">
      <c r="A7" s="57" t="s">
        <v>144</v>
      </c>
      <c r="B7" s="30" t="s">
        <v>145</v>
      </c>
      <c r="D7" s="31">
        <v>9007</v>
      </c>
      <c r="E7" s="30" t="s">
        <v>73</v>
      </c>
    </row>
    <row r="8" spans="1:14">
      <c r="A8" s="57" t="s">
        <v>146</v>
      </c>
      <c r="B8" s="30" t="s">
        <v>147</v>
      </c>
      <c r="D8" s="31">
        <v>9008</v>
      </c>
      <c r="E8" s="30" t="s">
        <v>74</v>
      </c>
    </row>
    <row r="9" spans="1:14">
      <c r="A9" s="57" t="s">
        <v>148</v>
      </c>
      <c r="B9" s="30" t="s">
        <v>149</v>
      </c>
      <c r="D9" s="31">
        <v>9010</v>
      </c>
      <c r="E9" s="30" t="s">
        <v>75</v>
      </c>
    </row>
    <row r="10" spans="1:14">
      <c r="A10" s="57" t="s">
        <v>150</v>
      </c>
      <c r="B10" s="30" t="s">
        <v>151</v>
      </c>
      <c r="D10" s="31">
        <v>9013</v>
      </c>
      <c r="E10" s="30" t="s">
        <v>76</v>
      </c>
    </row>
    <row r="11" spans="1:14">
      <c r="A11" s="57" t="s">
        <v>152</v>
      </c>
      <c r="B11" s="30" t="s">
        <v>153</v>
      </c>
      <c r="D11" s="31">
        <v>9014</v>
      </c>
      <c r="E11" s="30" t="s">
        <v>77</v>
      </c>
    </row>
    <row r="12" spans="1:14">
      <c r="A12" s="57" t="s">
        <v>154</v>
      </c>
      <c r="B12" s="30" t="s">
        <v>155</v>
      </c>
      <c r="D12" s="31">
        <v>9015</v>
      </c>
      <c r="E12" s="30" t="s">
        <v>78</v>
      </c>
    </row>
    <row r="13" spans="1:14">
      <c r="A13" s="57" t="s">
        <v>156</v>
      </c>
      <c r="B13" s="30" t="s">
        <v>157</v>
      </c>
    </row>
    <row r="14" spans="1:14">
      <c r="A14" s="57" t="s">
        <v>158</v>
      </c>
      <c r="B14" s="30" t="s">
        <v>168</v>
      </c>
      <c r="N14" s="40"/>
    </row>
    <row r="15" spans="1:14">
      <c r="A15" s="57" t="s">
        <v>159</v>
      </c>
      <c r="B15" s="30" t="s">
        <v>160</v>
      </c>
    </row>
    <row r="16" spans="1:14">
      <c r="A16" s="57" t="s">
        <v>161</v>
      </c>
      <c r="B16" s="30" t="s">
        <v>169</v>
      </c>
    </row>
    <row r="17" spans="1:14">
      <c r="A17" s="57" t="s">
        <v>162</v>
      </c>
      <c r="B17" s="30" t="s">
        <v>163</v>
      </c>
      <c r="D17" s="31"/>
    </row>
    <row r="18" spans="1:14">
      <c r="A18" s="57" t="s">
        <v>164</v>
      </c>
      <c r="B18" s="30" t="s">
        <v>165</v>
      </c>
      <c r="D18" s="31"/>
    </row>
    <row r="19" spans="1:14">
      <c r="A19" s="57" t="s">
        <v>118</v>
      </c>
      <c r="B19" s="30" t="s">
        <v>119</v>
      </c>
      <c r="D19" s="31"/>
    </row>
    <row r="20" spans="1:14">
      <c r="A20" s="57" t="s">
        <v>116</v>
      </c>
      <c r="B20" s="30" t="s">
        <v>117</v>
      </c>
      <c r="D20" s="31"/>
    </row>
    <row r="21" spans="1:14">
      <c r="A21" s="57" t="s">
        <v>114</v>
      </c>
      <c r="B21" s="30" t="s">
        <v>115</v>
      </c>
      <c r="D21" s="31"/>
    </row>
    <row r="22" spans="1:14">
      <c r="A22" s="57" t="s">
        <v>112</v>
      </c>
      <c r="B22" s="30" t="s">
        <v>113</v>
      </c>
      <c r="D22" s="31"/>
    </row>
    <row r="23" spans="1:14">
      <c r="A23" s="57" t="s">
        <v>111</v>
      </c>
      <c r="B23" s="30" t="s">
        <v>170</v>
      </c>
      <c r="D23" s="31"/>
    </row>
    <row r="24" spans="1:14">
      <c r="A24" s="57" t="s">
        <v>109</v>
      </c>
      <c r="B24" s="30" t="s">
        <v>110</v>
      </c>
      <c r="D24" s="31"/>
    </row>
    <row r="25" spans="1:14">
      <c r="A25" s="57" t="s">
        <v>107</v>
      </c>
      <c r="B25" s="30" t="s">
        <v>108</v>
      </c>
      <c r="D25" s="31"/>
    </row>
    <row r="26" spans="1:14">
      <c r="A26" s="57" t="s">
        <v>105</v>
      </c>
      <c r="B26" s="30" t="s">
        <v>106</v>
      </c>
      <c r="D26" s="31"/>
    </row>
    <row r="27" spans="1:14">
      <c r="A27" s="57" t="s">
        <v>103</v>
      </c>
      <c r="B27" s="30" t="s">
        <v>104</v>
      </c>
    </row>
    <row r="28" spans="1:14">
      <c r="A28" s="57" t="s">
        <v>101</v>
      </c>
      <c r="B28" s="30" t="s">
        <v>102</v>
      </c>
    </row>
    <row r="29" spans="1:14">
      <c r="A29" s="57" t="s">
        <v>99</v>
      </c>
      <c r="B29" s="30" t="s">
        <v>100</v>
      </c>
    </row>
    <row r="30" spans="1:14">
      <c r="A30" s="57" t="s">
        <v>97</v>
      </c>
      <c r="B30" s="30" t="s">
        <v>98</v>
      </c>
    </row>
    <row r="31" spans="1:14">
      <c r="A31" s="57" t="s">
        <v>95</v>
      </c>
      <c r="B31" s="30" t="s">
        <v>96</v>
      </c>
    </row>
    <row r="32" spans="1:14">
      <c r="A32" s="57" t="s">
        <v>93</v>
      </c>
      <c r="B32" s="30" t="s">
        <v>94</v>
      </c>
      <c r="N32" s="40"/>
    </row>
    <row r="33" spans="1:2">
      <c r="A33" s="57" t="s">
        <v>91</v>
      </c>
      <c r="B33" s="30" t="s">
        <v>92</v>
      </c>
    </row>
    <row r="34" spans="1:2">
      <c r="A34" s="57" t="s">
        <v>89</v>
      </c>
      <c r="B34" s="30" t="s">
        <v>90</v>
      </c>
    </row>
    <row r="35" spans="1:2">
      <c r="A35" s="57" t="s">
        <v>87</v>
      </c>
      <c r="B35" s="30" t="s">
        <v>88</v>
      </c>
    </row>
    <row r="36" spans="1:2">
      <c r="A36" s="57" t="s">
        <v>85</v>
      </c>
      <c r="B36" s="30" t="s">
        <v>86</v>
      </c>
    </row>
    <row r="37" spans="1:2">
      <c r="A37" s="57" t="s">
        <v>83</v>
      </c>
      <c r="B37" s="30" t="s">
        <v>84</v>
      </c>
    </row>
    <row r="38" spans="1:2">
      <c r="A38" s="57" t="s">
        <v>120</v>
      </c>
      <c r="B38" s="30" t="s">
        <v>121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166</v>
      </c>
      <c r="B41" s="30" t="s">
        <v>171</v>
      </c>
    </row>
    <row r="42" spans="1:2">
      <c r="A42" s="57" t="s">
        <v>122</v>
      </c>
      <c r="B42" s="30" t="s">
        <v>123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124</v>
      </c>
      <c r="B51" s="30" t="s">
        <v>125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126</v>
      </c>
      <c r="B58" s="30" t="s">
        <v>127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172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128</v>
      </c>
      <c r="B64" s="30" t="s">
        <v>129</v>
      </c>
    </row>
    <row r="65" spans="1:2">
      <c r="A65" s="57" t="s">
        <v>56</v>
      </c>
      <c r="B65" s="30" t="s">
        <v>57</v>
      </c>
    </row>
    <row r="66" spans="1:2">
      <c r="A66" s="57" t="s">
        <v>81</v>
      </c>
      <c r="B66" s="30" t="s">
        <v>82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173</v>
      </c>
      <c r="B70" s="30" t="s">
        <v>80</v>
      </c>
    </row>
    <row r="71" spans="1:2">
      <c r="A71" s="57" t="s">
        <v>174</v>
      </c>
      <c r="B71" s="30" t="s">
        <v>79</v>
      </c>
    </row>
    <row r="72" spans="1:2">
      <c r="A72" s="57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LAPTOP-5EDSSLCO</cp:lastModifiedBy>
  <dcterms:created xsi:type="dcterms:W3CDTF">2006-02-12T14:53:28Z</dcterms:created>
  <dcterms:modified xsi:type="dcterms:W3CDTF">2020-05-09T07:01:57Z</dcterms:modified>
</cp:coreProperties>
</file>