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10_Mona\"/>
    </mc:Choice>
  </mc:AlternateContent>
  <xr:revisionPtr revIDLastSave="0" documentId="13_ncr:1_{D22A6D5C-E24F-4504-84FA-45AE2687B745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<sst xmlns="http://schemas.openxmlformats.org/spreadsheetml/2006/main" count="206" uniqueCount="82">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</sst>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I16" sqref="I1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2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G4" zoomScale="75" zoomScaleNormal="90" workbookViewId="0">
      <selection activeCell="O12" sqref="O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.28515625" style="8" bestFit="1" customWidth="1"/>
    <col min="13" max="13" width="16.85546875" style="8" bestFit="1" customWidth="1"/>
    <col min="14" max="14" width="11.42578125" style="8"/>
    <col min="15" max="15" width="15.5703125" style="8" bestFit="1" customWidth="1"/>
    <col min="16" max="16" width="16.85546875" style="8" bestFit="1" customWidth="1"/>
    <col min="17" max="16384" width="11.42578125" style="8"/>
  </cols>
  <sheetData>
    <row r="1" spans="1:16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6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172</v>
      </c>
      <c r="J8" s="25">
        <f>I8/8</f>
        <v>21.5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7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59">
        <f>SUMIFS($J$10:$J$142,$G$10:$G$142,L11)</f>
        <v>172</v>
      </c>
      <c r="O11" s="36" t="s">
        <v>54</v>
      </c>
      <c r="P11" s="160">
        <f>SUMIFS($J$10:$J$142,$F$10:$F$142,O11,$G$10:$G$142,$O$9)</f>
        <v>94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59">
        <f t="shared" ref="M12:M23" si="2">SUMIFS($J$10:$J$142,$G$10:$G$142,L12)</f>
        <v>0</v>
      </c>
      <c r="O12" s="36" t="s">
        <v>57</v>
      </c>
      <c r="P12" s="160">
        <f>SUMIFS($J$10:$J$142,$F$10:$F$142,O12,$G$10:$G$142,$O$9)</f>
        <v>78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59">
        <f t="shared" si="2"/>
        <v>0</v>
      </c>
      <c r="O13" s="36"/>
      <c r="P13" s="160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59">
        <f t="shared" si="2"/>
        <v>0</v>
      </c>
      <c r="O14" s="36"/>
      <c r="P14" s="160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59">
        <f t="shared" si="2"/>
        <v>0</v>
      </c>
      <c r="O15" s="36"/>
      <c r="P15" s="160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59">
        <f t="shared" si="2"/>
        <v>0</v>
      </c>
      <c r="O16" s="36"/>
      <c r="P16" s="160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59">
        <f t="shared" si="2"/>
        <v>0</v>
      </c>
      <c r="O17" s="36"/>
      <c r="P17" s="160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  <c r="L18" s="36">
        <v>9008</v>
      </c>
      <c r="M18" s="159">
        <f t="shared" si="2"/>
        <v>0</v>
      </c>
      <c r="O18" s="161" t="s">
        <v>81</v>
      </c>
      <c r="P18" s="162">
        <f>SUM(P11:P17)</f>
        <v>172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59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59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59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59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  <c r="L23" s="36">
        <v>9015</v>
      </c>
      <c r="M23" s="159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  <c r="L24" s="163" t="s">
        <v>81</v>
      </c>
      <c r="M24" s="164">
        <f>SUM(M11:M23)</f>
        <v>172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56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/>
      <c r="G45" s="36">
        <v>9015</v>
      </c>
      <c r="H45" s="43" t="s">
        <v>61</v>
      </c>
      <c r="I45" s="36"/>
      <c r="J45" s="38"/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57</v>
      </c>
      <c r="G50" s="47">
        <v>9001</v>
      </c>
      <c r="H50" s="90" t="s">
        <v>62</v>
      </c>
      <c r="I50" s="47" t="s">
        <v>56</v>
      </c>
      <c r="J50" s="49">
        <v>9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57</v>
      </c>
      <c r="G115" s="47">
        <v>9001</v>
      </c>
      <c r="H115" s="90" t="s">
        <v>79</v>
      </c>
      <c r="I115" s="47" t="s">
        <v>56</v>
      </c>
      <c r="J115" s="49">
        <v>10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2021-02-18T06:13:11Z</dcterms:modified>
</cp:coreProperties>
</file>