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21_Mai\"/>
    </mc:Choice>
  </mc:AlternateContent>
  <xr:revisionPtr revIDLastSave="0" documentId="13_ncr:1_{2F1678E8-BE99-4654-946D-79F8C8CD943E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6"/>
  <c r="I8" i="39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D121" i="41"/>
  <c r="D122" i="41" s="1"/>
  <c r="D123" i="41" s="1"/>
  <c r="D124" i="41" s="1"/>
  <c r="D125" i="41" s="1"/>
  <c r="A121" i="41"/>
  <c r="D120" i="41"/>
  <c r="A120" i="41"/>
  <c r="E11" i="41"/>
  <c r="E12" i="41" s="1"/>
  <c r="D129" i="40"/>
  <c r="D130" i="40" s="1"/>
  <c r="D131" i="40" s="1"/>
  <c r="D132" i="40" s="1"/>
  <c r="D133" i="40" s="1"/>
  <c r="A129" i="40"/>
  <c r="E11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38" i="39" l="1"/>
  <c r="B37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B38" i="39"/>
  <c r="E39" i="39"/>
  <c r="E40" i="39" s="1"/>
  <c r="E41" i="39" s="1"/>
  <c r="E42" i="39" s="1"/>
  <c r="E43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E53" i="39"/>
  <c r="B4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B75" i="39"/>
  <c r="E80" i="39"/>
  <c r="D70" i="39"/>
  <c r="D71" i="39" s="1"/>
  <c r="D72" i="39" s="1"/>
  <c r="D73" i="39" s="1"/>
  <c r="D74" i="39" s="1"/>
  <c r="A7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E82" i="39" s="1"/>
  <c r="E83" i="39" s="1"/>
  <c r="E84" i="39" s="1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39" l="1"/>
  <c r="D80" i="39"/>
  <c r="D81" i="39" s="1"/>
  <c r="D82" i="39" s="1"/>
  <c r="D83" i="39" s="1"/>
  <c r="D84" i="39" s="1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A118" i="39" l="1"/>
  <c r="D118" i="39"/>
  <c r="E121" i="36"/>
  <c r="E122" i="36" s="1"/>
  <c r="E123" i="36" s="1"/>
  <c r="E124" i="36" s="1"/>
  <c r="B120" i="39"/>
  <c r="B119" i="39"/>
  <c r="E120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<sst xmlns="http://schemas.openxmlformats.org/spreadsheetml/2006/main" count="201" uniqueCount="73">
  <si>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</si>
  <si>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</si>
  <si>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</si>
  <si>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</si>
  <si>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</si>
  <si>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</si>
  <si>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</si>
  <si>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</si>
  <si>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</si>
  <si>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</si>
  <si>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</si>
  <si>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</si>
  <si>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</si>
  <si>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</si>
  <si>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</si>
  <si>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</si>
  <si>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</si>
  <si>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</si>
  <si>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</si>
  <si>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</si>
  <si>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</si>
  <si>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</si>
  <si>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</si>
  <si>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</si>
  <si>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</si>
  <si>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</si>
  <si>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</si>
  <si>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</si>
  <si>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</si>
  <si>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</si>
  <si>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</si>
  <si>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</si>
  <si>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</si>
  <si>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</si>
  <si>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</si>
  <si>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</si>
  <si>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</si>
  <si>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</si>
  <si>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</si>
  <si>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</si>
  <si>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</si>
  <si>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</si>
  <si>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</si>
  <si>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</si>
  <si>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</si>
  <si>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</si>
  <si>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</si>
  <si>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</si>
  <si>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</si>
  <si>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</si>
  <si>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</si>
  <si>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</t>
  </si>
  <si>
    <t>TIME-202062</t>
  </si>
  <si>
    <t>Yanisa</t>
  </si>
  <si>
    <t>Sirijongdee</t>
  </si>
  <si>
    <t>TIME121</t>
  </si>
  <si>
    <t>Personal leave</t>
  </si>
  <si>
    <t>Personal leave - half day off</t>
  </si>
  <si>
    <t>finalise questionnaires for leased line</t>
  </si>
  <si>
    <t>SIASUN: list main topics in MOA</t>
  </si>
  <si>
    <t>Huawei phase 2 kickoff discussion with P Dome</t>
  </si>
  <si>
    <t>Kickoff discussion with p Dome</t>
  </si>
  <si>
    <t>change interviewees for some work plans in phase 2, conduct slides to buffer in case questions arise</t>
  </si>
  <si>
    <t>SIASUN minutes</t>
  </si>
  <si>
    <t>education questionnaire recheck</t>
  </si>
  <si>
    <t>leased line interview/slides/contacts finding</t>
  </si>
  <si>
    <t>leased line interview/slides/contacts finding/send lists for client's approval</t>
  </si>
  <si>
    <t>leased line interview/slides/contacts finding/aggregate findings on excel</t>
  </si>
  <si>
    <t>leased line findings</t>
  </si>
  <si>
    <t>leased line slides/ interview documentation/report</t>
  </si>
  <si>
    <t xml:space="preserve">leased line report </t>
  </si>
  <si>
    <t>TIME-202056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</si>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</sst>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8" zoomScaleNormal="100" workbookViewId="0">
      <selection activeCell="C44" sqref="C4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42578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53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54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55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0" zoomScale="70" zoomScaleNormal="90" workbookViewId="0">
      <selection activeCell="O23" sqref="O23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7.42578125" style="8" bestFit="1" customWidth="1"/>
    <col min="13" max="13" width="17.28515625" style="8" bestFit="1" customWidth="1"/>
    <col min="14" max="14" width="11.42578125" style="8"/>
    <col min="15" max="15" width="16" style="8" bestFit="1" customWidth="1"/>
    <col min="16" max="16" width="17.2851562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">
        <v>54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222</v>
      </c>
      <c r="J8" s="25">
        <f>I8/8</f>
        <v>27.75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8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50</v>
      </c>
      <c r="I11" s="36"/>
      <c r="J11" s="38"/>
      <c r="L11" s="36">
        <v>9001</v>
      </c>
      <c r="M11" s="160">
        <f>SUMIFS($J$10:$J$142,$G$10:$G$142,L11)</f>
        <v>222</v>
      </c>
      <c r="O11" s="36" t="s">
        <v>71</v>
      </c>
      <c r="P11" s="161">
        <f>SUMIFS($J$10:$J$142,$F$10:$F$142,O11,$G$10:$G$142,$O$9)</f>
        <v>5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52</v>
      </c>
      <c r="P12" s="161">
        <f>SUMIFS($J$10:$J$142,$F$10:$F$142,O12,$G$10:$G$142,$O$9)</f>
        <v>217</v>
      </c>
    </row>
    <row r="13" spans="1:16" ht="22.5" customHeight="1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/>
      <c r="P13" s="161"/>
    </row>
    <row r="14" spans="1:16" ht="22.5" customHeight="1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1"/>
    </row>
    <row r="15" spans="1:16" ht="22.5" customHeight="1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/>
      <c r="P15" s="161"/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1"/>
    </row>
    <row r="17" spans="1:16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1"/>
    </row>
    <row r="18" spans="1:16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108" t="s">
        <v>71</v>
      </c>
      <c r="G18" s="36">
        <v>9001</v>
      </c>
      <c r="H18" s="43" t="s">
        <v>59</v>
      </c>
      <c r="I18" s="36" t="s">
        <v>51</v>
      </c>
      <c r="J18" s="38">
        <v>3</v>
      </c>
      <c r="L18" s="36">
        <v>9008</v>
      </c>
      <c r="M18" s="160">
        <f t="shared" si="2"/>
        <v>0</v>
      </c>
      <c r="O18" s="162" t="s">
        <v>72</v>
      </c>
      <c r="P18" s="163">
        <f>SUM(P11:P17)</f>
        <v>222</v>
      </c>
    </row>
    <row r="19" spans="1:16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9001</v>
      </c>
      <c r="H19" s="37" t="s">
        <v>60</v>
      </c>
      <c r="I19" s="36" t="s">
        <v>51</v>
      </c>
      <c r="J19" s="38">
        <v>2</v>
      </c>
      <c r="L19" s="36">
        <v>9009</v>
      </c>
      <c r="M19" s="160">
        <f t="shared" si="2"/>
        <v>0</v>
      </c>
    </row>
    <row r="20" spans="1:16" ht="22.5" customHeight="1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6" ht="22.5" customHeight="1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16" ht="22.5" customHeight="1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/>
      <c r="G23" s="47">
        <v>9015</v>
      </c>
      <c r="H23" s="48" t="s">
        <v>56</v>
      </c>
      <c r="I23" s="47"/>
      <c r="J23" s="49"/>
      <c r="L23" s="36">
        <v>9015</v>
      </c>
      <c r="M23" s="160">
        <f t="shared" si="2"/>
        <v>0</v>
      </c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4" t="s">
        <v>72</v>
      </c>
      <c r="M24" s="165">
        <f>SUM(M11:M23)</f>
        <v>222</v>
      </c>
    </row>
    <row r="25" spans="1:16" ht="22.5" customHeight="1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ht="22.5" customHeight="1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ht="22.5" customHeight="1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52</v>
      </c>
      <c r="G28" s="36">
        <v>9001</v>
      </c>
      <c r="H28" s="50" t="s">
        <v>61</v>
      </c>
      <c r="I28" s="36" t="s">
        <v>51</v>
      </c>
      <c r="J28" s="38">
        <v>10</v>
      </c>
    </row>
    <row r="29" spans="1:16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ht="22.5" customHeight="1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ht="22.5" customHeight="1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ht="22.5" customHeight="1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35" t="s">
        <v>52</v>
      </c>
      <c r="G33" s="47">
        <v>9001</v>
      </c>
      <c r="H33" s="48" t="s">
        <v>62</v>
      </c>
      <c r="I33" s="36" t="s">
        <v>51</v>
      </c>
      <c r="J33" s="49">
        <v>14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/>
      <c r="G38" s="36">
        <v>9015</v>
      </c>
      <c r="H38" s="43" t="s">
        <v>57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 t="s">
        <v>52</v>
      </c>
      <c r="G39" s="47">
        <v>9001</v>
      </c>
      <c r="H39" s="43" t="s">
        <v>58</v>
      </c>
      <c r="I39" s="36" t="s">
        <v>51</v>
      </c>
      <c r="J39" s="38">
        <v>4</v>
      </c>
    </row>
    <row r="40" spans="1:10" ht="22.5" customHeight="1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 t="s">
        <v>71</v>
      </c>
      <c r="G40" s="36">
        <v>9001</v>
      </c>
      <c r="H40" s="43" t="s">
        <v>63</v>
      </c>
      <c r="I40" s="36" t="s">
        <v>51</v>
      </c>
      <c r="J40" s="38">
        <v>2</v>
      </c>
    </row>
    <row r="41" spans="1:10" ht="22.5" customHeight="1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52</v>
      </c>
      <c r="G43" s="47">
        <v>9001</v>
      </c>
      <c r="H43" s="43" t="s">
        <v>64</v>
      </c>
      <c r="I43" s="36" t="s">
        <v>51</v>
      </c>
      <c r="J43" s="38">
        <v>2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52</v>
      </c>
      <c r="G45" s="47">
        <v>9001</v>
      </c>
      <c r="H45" s="43" t="s">
        <v>65</v>
      </c>
      <c r="I45" s="36" t="s">
        <v>51</v>
      </c>
      <c r="J45" s="38">
        <v>11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35" t="s">
        <v>52</v>
      </c>
      <c r="G50" s="47">
        <v>9001</v>
      </c>
      <c r="H50" s="43" t="s">
        <v>65</v>
      </c>
      <c r="I50" s="36" t="s">
        <v>51</v>
      </c>
      <c r="J50" s="38">
        <v>12</v>
      </c>
    </row>
    <row r="51" spans="1:10" ht="22.5" customHeight="1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52</v>
      </c>
      <c r="G55" s="47">
        <v>9001</v>
      </c>
      <c r="H55" s="43" t="s">
        <v>65</v>
      </c>
      <c r="I55" s="36" t="s">
        <v>51</v>
      </c>
      <c r="J55" s="38">
        <v>11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35" t="s">
        <v>52</v>
      </c>
      <c r="G60" s="47">
        <v>9001</v>
      </c>
      <c r="H60" s="43" t="s">
        <v>65</v>
      </c>
      <c r="I60" s="36" t="s">
        <v>51</v>
      </c>
      <c r="J60" s="38">
        <v>11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52</v>
      </c>
      <c r="G65" s="47">
        <v>9001</v>
      </c>
      <c r="H65" s="43" t="s">
        <v>66</v>
      </c>
      <c r="I65" s="36" t="s">
        <v>51</v>
      </c>
      <c r="J65" s="38">
        <v>11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52</v>
      </c>
      <c r="G72" s="36">
        <v>9001</v>
      </c>
      <c r="H72" s="43" t="s">
        <v>67</v>
      </c>
      <c r="I72" s="36" t="s">
        <v>51</v>
      </c>
      <c r="J72" s="38">
        <v>11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52</v>
      </c>
      <c r="G77" s="47">
        <v>9001</v>
      </c>
      <c r="H77" s="43" t="s">
        <v>67</v>
      </c>
      <c r="I77" s="47" t="s">
        <v>51</v>
      </c>
      <c r="J77" s="49">
        <v>11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52</v>
      </c>
      <c r="G82" s="36">
        <v>9001</v>
      </c>
      <c r="H82" s="43" t="s">
        <v>67</v>
      </c>
      <c r="I82" s="36" t="s">
        <v>51</v>
      </c>
      <c r="J82" s="38">
        <v>12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52</v>
      </c>
      <c r="G87" s="47">
        <v>9001</v>
      </c>
      <c r="H87" s="43" t="s">
        <v>67</v>
      </c>
      <c r="I87" s="47" t="s">
        <v>51</v>
      </c>
      <c r="J87" s="49">
        <v>12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52</v>
      </c>
      <c r="G92" s="36">
        <v>9001</v>
      </c>
      <c r="H92" s="43" t="s">
        <v>67</v>
      </c>
      <c r="I92" s="36" t="s">
        <v>51</v>
      </c>
      <c r="J92" s="38">
        <v>10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 t="s">
        <v>52</v>
      </c>
      <c r="G98" s="36">
        <v>9001</v>
      </c>
      <c r="H98" s="37" t="s">
        <v>68</v>
      </c>
      <c r="I98" s="36" t="s">
        <v>51</v>
      </c>
      <c r="J98" s="38">
        <v>3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52</v>
      </c>
      <c r="G100" s="36">
        <v>9001</v>
      </c>
      <c r="H100" s="43" t="s">
        <v>69</v>
      </c>
      <c r="I100" s="36" t="s">
        <v>51</v>
      </c>
      <c r="J100" s="38">
        <v>13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52</v>
      </c>
      <c r="G105" s="47">
        <v>9001</v>
      </c>
      <c r="H105" s="43" t="s">
        <v>69</v>
      </c>
      <c r="I105" s="47" t="s">
        <v>51</v>
      </c>
      <c r="J105" s="49">
        <v>12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52</v>
      </c>
      <c r="G110" s="36">
        <v>9001</v>
      </c>
      <c r="H110" s="43" t="s">
        <v>69</v>
      </c>
      <c r="I110" s="36" t="s">
        <v>51</v>
      </c>
      <c r="J110" s="38">
        <v>12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52</v>
      </c>
      <c r="G115" s="47">
        <v>9001</v>
      </c>
      <c r="H115" s="90" t="s">
        <v>70</v>
      </c>
      <c r="I115" s="47" t="s">
        <v>51</v>
      </c>
      <c r="J115" s="49">
        <v>18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9001</v>
      </c>
      <c r="H120" s="43" t="s">
        <v>70</v>
      </c>
      <c r="I120" s="36" t="s">
        <v>51</v>
      </c>
      <c r="J120" s="38">
        <v>13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35" t="s">
        <v>52</v>
      </c>
      <c r="G126" s="36">
        <v>9001</v>
      </c>
      <c r="H126" s="43" t="s">
        <v>70</v>
      </c>
      <c r="I126" s="36" t="s">
        <v>51</v>
      </c>
      <c r="J126" s="57">
        <v>2</v>
      </c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22" priority="73" stopIfTrue="1">
      <formula>IF($A11=1,B11,)</formula>
    </cfRule>
    <cfRule type="expression" dxfId="221" priority="74" stopIfTrue="1">
      <formula>IF($A11="",B11,)</formula>
    </cfRule>
  </conditionalFormatting>
  <conditionalFormatting sqref="E11:E15">
    <cfRule type="expression" dxfId="220" priority="75" stopIfTrue="1">
      <formula>IF($A11="",B11,"")</formula>
    </cfRule>
  </conditionalFormatting>
  <conditionalFormatting sqref="E16:E124">
    <cfRule type="expression" dxfId="219" priority="76" stopIfTrue="1">
      <formula>IF($A16&lt;&gt;1,B16,"")</formula>
    </cfRule>
  </conditionalFormatting>
  <conditionalFormatting sqref="D11:D124">
    <cfRule type="expression" dxfId="218" priority="77" stopIfTrue="1">
      <formula>IF($A11="",B11,)</formula>
    </cfRule>
  </conditionalFormatting>
  <conditionalFormatting sqref="G11:G16 G82:G97 G18:G32 G34:G38 G46:G49 G40:G42 G44 G51:G54 G56:G59 G61:G64 G66:G76 G99:G119">
    <cfRule type="expression" dxfId="217" priority="78" stopIfTrue="1">
      <formula>#REF!="Freelancer"</formula>
    </cfRule>
    <cfRule type="expression" dxfId="216" priority="79" stopIfTrue="1">
      <formula>#REF!="DTC Int. Staff"</formula>
    </cfRule>
  </conditionalFormatting>
  <conditionalFormatting sqref="G115:G119 G87:G97 G18:G22 G61:G64 G34:G38 G46:G49 G40:G42 G44 G66:G76 G99:G104">
    <cfRule type="expression" dxfId="215" priority="71" stopIfTrue="1">
      <formula>$F$5="Freelancer"</formula>
    </cfRule>
    <cfRule type="expression" dxfId="214" priority="72" stopIfTrue="1">
      <formula>$F$5="DTC Int. Staff"</formula>
    </cfRule>
  </conditionalFormatting>
  <conditionalFormatting sqref="G16">
    <cfRule type="expression" dxfId="213" priority="69" stopIfTrue="1">
      <formula>#REF!="Freelancer"</formula>
    </cfRule>
    <cfRule type="expression" dxfId="212" priority="70" stopIfTrue="1">
      <formula>#REF!="DTC Int. Staff"</formula>
    </cfRule>
  </conditionalFormatting>
  <conditionalFormatting sqref="G16">
    <cfRule type="expression" dxfId="211" priority="67" stopIfTrue="1">
      <formula>$F$5="Freelancer"</formula>
    </cfRule>
    <cfRule type="expression" dxfId="210" priority="68" stopIfTrue="1">
      <formula>$F$5="DTC Int. Staff"</formula>
    </cfRule>
  </conditionalFormatting>
  <conditionalFormatting sqref="G17">
    <cfRule type="expression" dxfId="209" priority="65" stopIfTrue="1">
      <formula>#REF!="Freelancer"</formula>
    </cfRule>
    <cfRule type="expression" dxfId="208" priority="66" stopIfTrue="1">
      <formula>#REF!="DTC Int. Staff"</formula>
    </cfRule>
  </conditionalFormatting>
  <conditionalFormatting sqref="G17">
    <cfRule type="expression" dxfId="207" priority="63" stopIfTrue="1">
      <formula>$F$5="Freelancer"</formula>
    </cfRule>
    <cfRule type="expression" dxfId="206" priority="64" stopIfTrue="1">
      <formula>$F$5="DTC Int. Staff"</formula>
    </cfRule>
  </conditionalFormatting>
  <conditionalFormatting sqref="C126">
    <cfRule type="expression" dxfId="205" priority="60" stopIfTrue="1">
      <formula>IF($A126=1,B126,)</formula>
    </cfRule>
    <cfRule type="expression" dxfId="204" priority="61" stopIfTrue="1">
      <formula>IF($A126="",B126,)</formula>
    </cfRule>
  </conditionalFormatting>
  <conditionalFormatting sqref="D126">
    <cfRule type="expression" dxfId="203" priority="62" stopIfTrue="1">
      <formula>IF($A126="",B126,)</formula>
    </cfRule>
  </conditionalFormatting>
  <conditionalFormatting sqref="C125">
    <cfRule type="expression" dxfId="202" priority="57" stopIfTrue="1">
      <formula>IF($A125=1,B125,)</formula>
    </cfRule>
    <cfRule type="expression" dxfId="201" priority="58" stopIfTrue="1">
      <formula>IF($A125="",B125,)</formula>
    </cfRule>
  </conditionalFormatting>
  <conditionalFormatting sqref="D125">
    <cfRule type="expression" dxfId="200" priority="59" stopIfTrue="1">
      <formula>IF($A125="",B125,)</formula>
    </cfRule>
  </conditionalFormatting>
  <conditionalFormatting sqref="E125">
    <cfRule type="expression" dxfId="199" priority="56" stopIfTrue="1">
      <formula>IF($A125&lt;&gt;1,B125,"")</formula>
    </cfRule>
  </conditionalFormatting>
  <conditionalFormatting sqref="E126">
    <cfRule type="expression" dxfId="198" priority="55" stopIfTrue="1">
      <formula>IF($A126&lt;&gt;1,B126,"")</formula>
    </cfRule>
  </conditionalFormatting>
  <conditionalFormatting sqref="G56:G59">
    <cfRule type="expression" dxfId="197" priority="53" stopIfTrue="1">
      <formula>$F$5="Freelancer"</formula>
    </cfRule>
    <cfRule type="expression" dxfId="196" priority="54" stopIfTrue="1">
      <formula>$F$5="DTC Int. Staff"</formula>
    </cfRule>
  </conditionalFormatting>
  <conditionalFormatting sqref="G77:G81">
    <cfRule type="expression" dxfId="195" priority="51" stopIfTrue="1">
      <formula>#REF!="Freelancer"</formula>
    </cfRule>
    <cfRule type="expression" dxfId="194" priority="52" stopIfTrue="1">
      <formula>#REF!="DTC Int. Staff"</formula>
    </cfRule>
  </conditionalFormatting>
  <conditionalFormatting sqref="G77:G81">
    <cfRule type="expression" dxfId="193" priority="49" stopIfTrue="1">
      <formula>$F$5="Freelancer"</formula>
    </cfRule>
    <cfRule type="expression" dxfId="192" priority="50" stopIfTrue="1">
      <formula>$F$5="DTC Int. Staff"</formula>
    </cfRule>
  </conditionalFormatting>
  <conditionalFormatting sqref="G33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33">
    <cfRule type="expression" dxfId="189" priority="37" stopIfTrue="1">
      <formula>$F$5="Freelancer"</formula>
    </cfRule>
    <cfRule type="expression" dxfId="188" priority="38" stopIfTrue="1">
      <formula>$F$5="DTC Int. Staff"</formula>
    </cfRule>
  </conditionalFormatting>
  <conditionalFormatting sqref="G39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39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43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43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45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45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50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50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55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55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60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60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65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65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98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98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3" sqref="F3:F8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/>
      <c r="G3" s="14"/>
      <c r="I3" s="15"/>
      <c r="J3" s="15"/>
    </row>
    <row r="4" spans="1:10" ht="20.25" customHeight="1" x14ac:dyDescent="0.2">
      <c r="D4" s="153" t="s">
        <v>8</v>
      </c>
      <c r="E4" s="154"/>
      <c r="F4" s="13"/>
      <c r="G4" s="14"/>
      <c r="I4" s="15"/>
      <c r="J4" s="15"/>
    </row>
    <row r="5" spans="1:10" ht="20.25" customHeight="1" x14ac:dyDescent="0.2">
      <c r="D5" s="11" t="s">
        <v>7</v>
      </c>
      <c r="E5" s="16"/>
      <c r="F5" s="13"/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2" sqref="F2:F7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/>
      <c r="G3" s="14"/>
      <c r="I3" s="15"/>
      <c r="J3" s="15"/>
    </row>
    <row r="4" spans="1:10" ht="20.25" customHeight="1" x14ac:dyDescent="0.2">
      <c r="D4" s="153" t="s">
        <v>8</v>
      </c>
      <c r="E4" s="154"/>
      <c r="F4" s="13"/>
      <c r="G4" s="14"/>
      <c r="I4" s="15"/>
      <c r="J4" s="15"/>
    </row>
    <row r="5" spans="1:10" ht="20.25" customHeight="1" x14ac:dyDescent="0.2">
      <c r="D5" s="11" t="s">
        <v>7</v>
      </c>
      <c r="E5" s="16"/>
      <c r="F5" s="13"/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F3" sqref="F3:F7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/>
      <c r="G3" s="14"/>
      <c r="I3" s="15"/>
      <c r="J3" s="15"/>
    </row>
    <row r="4" spans="1:10" ht="20.25" customHeight="1" x14ac:dyDescent="0.2">
      <c r="D4" s="153" t="s">
        <v>8</v>
      </c>
      <c r="E4" s="154"/>
      <c r="F4" s="13"/>
      <c r="G4" s="14"/>
      <c r="I4" s="15"/>
      <c r="J4" s="15"/>
    </row>
    <row r="5" spans="1:10" ht="20.25" customHeight="1" x14ac:dyDescent="0.2">
      <c r="D5" s="11" t="s">
        <v>7</v>
      </c>
      <c r="E5" s="16"/>
      <c r="F5" s="13"/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3" sqref="F3:F6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/>
      <c r="G3" s="14"/>
      <c r="I3" s="15"/>
      <c r="J3" s="15"/>
    </row>
    <row r="4" spans="1:10" ht="20.25" customHeight="1" x14ac:dyDescent="0.2">
      <c r="D4" s="153" t="s">
        <v>8</v>
      </c>
      <c r="E4" s="154"/>
      <c r="F4" s="13"/>
      <c r="G4" s="14"/>
      <c r="I4" s="15"/>
      <c r="J4" s="15"/>
    </row>
    <row r="5" spans="1:10" ht="20.25" customHeight="1" x14ac:dyDescent="0.2">
      <c r="D5" s="11" t="s">
        <v>7</v>
      </c>
      <c r="E5" s="16"/>
      <c r="F5" s="13"/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F3" sqref="F3:F6"/>
    </sheetView>
  </sheetViews>
  <sheetFormatPr defaultColWidth="11.42578125" defaultRowHeight="15" x14ac:dyDescent="0.2"/>
  <cols>
    <col min="1" max="2" width="4" style="8" hidden="1" customWidth="1"/>
    <col min="3" max="3" width="3.42578125" style="8" hidden="1" customWidth="1"/>
    <col min="4" max="4" width="13" style="8" bestFit="1" customWidth="1"/>
    <col min="5" max="5" width="10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/>
      <c r="G3" s="14"/>
      <c r="I3" s="15"/>
      <c r="J3" s="15"/>
    </row>
    <row r="4" spans="1:10" ht="20.25" customHeight="1" x14ac:dyDescent="0.2">
      <c r="D4" s="153" t="s">
        <v>8</v>
      </c>
      <c r="E4" s="154"/>
      <c r="F4" s="13"/>
      <c r="G4" s="14"/>
      <c r="I4" s="15"/>
      <c r="J4" s="15"/>
    </row>
    <row r="5" spans="1:10" ht="20.25" customHeight="1" x14ac:dyDescent="0.2">
      <c r="D5" s="11" t="s">
        <v>7</v>
      </c>
      <c r="E5" s="16"/>
      <c r="F5" s="13"/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2021-02-18T06:24:43Z</dcterms:modified>
</cp:coreProperties>
</file>