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22_Namtarn\"/>
    </mc:Choice>
  </mc:AlternateContent>
  <xr:revisionPtr revIDLastSave="0" documentId="13_ncr:1_{E5521487-49CA-4618-8B31-34901E563973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36" l="1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<sst xmlns="http://schemas.openxmlformats.org/spreadsheetml/2006/main" count="203" uniqueCount="65">
  <si>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</si>
  <si>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</si>
  <si>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</si>
  <si>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</si>
  <si>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</si>
  <si>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</si>
  <si>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</si>
  <si>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</si>
  <si>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</si>
  <si>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</si>
  <si>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</si>
  <si>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</si>
  <si>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</si>
  <si>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</si>
  <si>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</si>
  <si>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</si>
  <si>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</si>
  <si>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</si>
  <si>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</si>
  <si>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</si>
  <si>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</si>
  <si>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</si>
  <si>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</si>
  <si>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</si>
  <si>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</si>
  <si>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</si>
  <si>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</si>
  <si>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</si>
  <si>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</si>
  <si>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</si>
  <si>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</si>
  <si>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</si>
  <si>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</si>
  <si>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</si>
  <si>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</si>
  <si>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</si>
  <si>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</si>
  <si>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</si>
  <si>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</si>
  <si>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</si>
  <si>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</si>
  <si>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</si>
  <si>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</si>
  <si>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</si>
  <si>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</si>
  <si>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</si>
  <si>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</si>
  <si>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</si>
  <si>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</si>
  <si>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</si>
  <si>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Pinyapat </t>
  </si>
  <si>
    <t>Hanyut</t>
  </si>
  <si>
    <t>TIME122</t>
  </si>
  <si>
    <t>TIME-202093</t>
  </si>
  <si>
    <t xml:space="preserve">ETDA Master Plan </t>
  </si>
  <si>
    <t>TIME-202099</t>
  </si>
  <si>
    <t>NIEC Radio Evaluation- Kick-off meeting preparation</t>
  </si>
  <si>
    <t xml:space="preserve">NIEC Radio Evaluation- Kick-off meeting </t>
  </si>
  <si>
    <t>ETDA Master Plan</t>
  </si>
  <si>
    <t>TIME</t>
  </si>
  <si>
    <t>I Tower Building</t>
  </si>
  <si>
    <t xml:space="preserve">NIEC Radio Evaluation- Inception </t>
  </si>
  <si>
    <t>Joy's homework</t>
  </si>
  <si>
    <t>NIEC Radio Evaluation- Project work plan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</si>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</sst>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5" sqref="C5:G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2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2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2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2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2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2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2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2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2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F5" zoomScale="76" zoomScaleNormal="90" workbookViewId="0">
      <selection activeCell="M24" sqref="M2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.140625" style="8" bestFit="1" customWidth="1"/>
    <col min="13" max="13" width="16.7109375" style="8" bestFit="1" customWidth="1"/>
    <col min="14" max="14" width="11.42578125" style="8"/>
    <col min="15" max="15" width="15.425781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6" ht="20.25" customHeight="1" x14ac:dyDescent="0.2">
      <c r="D4" s="154" t="s">
        <v>8</v>
      </c>
      <c r="E4" s="155"/>
      <c r="F4" s="13" t="str">
        <f>'Information-General Settings'!C4</f>
        <v>Hanyut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160</v>
      </c>
      <c r="J8" s="25">
        <f>I8/8</f>
        <v>20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59">
        <v>9002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0" t="s">
        <v>6</v>
      </c>
      <c r="M10" s="160" t="s">
        <v>34</v>
      </c>
      <c r="O10" s="160" t="s">
        <v>4</v>
      </c>
      <c r="P10" s="160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1">
        <f>SUMIFS($J$10:$J$142,$G$10:$G$142,L11)</f>
        <v>0</v>
      </c>
      <c r="O11" s="36" t="s">
        <v>55</v>
      </c>
      <c r="P11" s="162">
        <f>SUMIFS($J$10:$J$142,$F$10:$F$142,O11,$G$10:$G$142,$O$9)</f>
        <v>57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1">
        <f t="shared" ref="M12:M23" si="2">SUMIFS($J$10:$J$142,$G$10:$G$142,L12)</f>
        <v>152</v>
      </c>
      <c r="O12" s="36" t="s">
        <v>53</v>
      </c>
      <c r="P12" s="162">
        <f>SUMIFS($J$10:$J$142,$F$10:$F$142,O12,$G$10:$G$142,$O$9)</f>
        <v>95</v>
      </c>
    </row>
    <row r="13" spans="1:16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61">
        <f t="shared" si="2"/>
        <v>0</v>
      </c>
      <c r="O13" s="36"/>
      <c r="P13" s="162"/>
    </row>
    <row r="14" spans="1:16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43"/>
      <c r="I14" s="36"/>
      <c r="J14" s="38"/>
      <c r="L14" s="36">
        <v>9004</v>
      </c>
      <c r="M14" s="161">
        <f t="shared" si="2"/>
        <v>0</v>
      </c>
      <c r="O14" s="36"/>
      <c r="P14" s="162"/>
    </row>
    <row r="15" spans="1:16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43"/>
      <c r="I15" s="36"/>
      <c r="J15" s="38"/>
      <c r="L15" s="36">
        <v>9005</v>
      </c>
      <c r="M15" s="161">
        <f t="shared" si="2"/>
        <v>0</v>
      </c>
      <c r="O15" s="36"/>
      <c r="P15" s="162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1">
        <f t="shared" si="2"/>
        <v>0</v>
      </c>
      <c r="O16" s="36"/>
      <c r="P16" s="162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43"/>
      <c r="I17" s="36"/>
      <c r="J17" s="38"/>
      <c r="L17" s="36">
        <v>9007</v>
      </c>
      <c r="M17" s="161">
        <f t="shared" si="2"/>
        <v>8</v>
      </c>
      <c r="O17" s="36"/>
      <c r="P17" s="162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53</v>
      </c>
      <c r="G18" s="36">
        <v>9002</v>
      </c>
      <c r="H18" s="43" t="s">
        <v>54</v>
      </c>
      <c r="I18" s="36" t="s">
        <v>59</v>
      </c>
      <c r="J18" s="38">
        <v>8</v>
      </c>
      <c r="L18" s="36">
        <v>9008</v>
      </c>
      <c r="M18" s="161">
        <f t="shared" si="2"/>
        <v>0</v>
      </c>
      <c r="O18" s="163" t="s">
        <v>64</v>
      </c>
      <c r="P18" s="164">
        <f>SUM(P11:P17)</f>
        <v>152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43"/>
      <c r="I19" s="36"/>
      <c r="J19" s="38"/>
      <c r="L19" s="36">
        <v>9009</v>
      </c>
      <c r="M19" s="161">
        <f t="shared" si="2"/>
        <v>0</v>
      </c>
    </row>
    <row r="20" spans="1:16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43"/>
      <c r="I20" s="36"/>
      <c r="J20" s="38"/>
      <c r="L20" s="36">
        <v>9010</v>
      </c>
      <c r="M20" s="161">
        <f t="shared" si="2"/>
        <v>0</v>
      </c>
    </row>
    <row r="21" spans="1:16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43"/>
      <c r="I21" s="36"/>
      <c r="J21" s="38"/>
      <c r="L21" s="36">
        <v>9013</v>
      </c>
      <c r="M21" s="161">
        <f t="shared" si="2"/>
        <v>0</v>
      </c>
    </row>
    <row r="22" spans="1:16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43"/>
      <c r="I22" s="36"/>
      <c r="J22" s="38"/>
      <c r="L22" s="36">
        <v>9014</v>
      </c>
      <c r="M22" s="161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53</v>
      </c>
      <c r="G23" s="47">
        <v>9002</v>
      </c>
      <c r="H23" s="48" t="s">
        <v>58</v>
      </c>
      <c r="I23" s="47" t="s">
        <v>59</v>
      </c>
      <c r="J23" s="49">
        <v>8</v>
      </c>
      <c r="L23" s="36">
        <v>9015</v>
      </c>
      <c r="M23" s="161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65" t="s">
        <v>64</v>
      </c>
      <c r="M24" s="166">
        <f>SUM(M11:M23)</f>
        <v>160</v>
      </c>
    </row>
    <row r="25" spans="1:16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53</v>
      </c>
      <c r="G28" s="36">
        <v>9002</v>
      </c>
      <c r="H28" s="43" t="s">
        <v>54</v>
      </c>
      <c r="I28" s="36" t="s">
        <v>59</v>
      </c>
      <c r="J28" s="38">
        <v>8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6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108"/>
      <c r="I30" s="36"/>
      <c r="J30" s="38"/>
    </row>
    <row r="31" spans="1:16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108"/>
      <c r="I31" s="36"/>
      <c r="J31" s="38"/>
    </row>
    <row r="32" spans="1:16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108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53</v>
      </c>
      <c r="G33" s="47">
        <v>9002</v>
      </c>
      <c r="H33" s="48" t="s">
        <v>54</v>
      </c>
      <c r="I33" s="47" t="s">
        <v>59</v>
      </c>
      <c r="J33" s="49">
        <v>8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9002</v>
      </c>
      <c r="H38" s="43" t="s">
        <v>54</v>
      </c>
      <c r="I38" s="36" t="s">
        <v>59</v>
      </c>
      <c r="J38" s="38">
        <v>8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43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53</v>
      </c>
      <c r="G45" s="36">
        <v>9002</v>
      </c>
      <c r="H45" s="43" t="s">
        <v>54</v>
      </c>
      <c r="I45" s="36" t="s">
        <v>59</v>
      </c>
      <c r="J45" s="38">
        <v>8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53</v>
      </c>
      <c r="G50" s="47">
        <v>9002</v>
      </c>
      <c r="H50" s="48" t="s">
        <v>54</v>
      </c>
      <c r="I50" s="47" t="s">
        <v>59</v>
      </c>
      <c r="J50" s="49">
        <v>6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 t="s">
        <v>55</v>
      </c>
      <c r="G51" s="47">
        <v>9002</v>
      </c>
      <c r="H51" s="109" t="s">
        <v>56</v>
      </c>
      <c r="I51" s="47" t="s">
        <v>59</v>
      </c>
      <c r="J51" s="49">
        <v>2</v>
      </c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109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109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109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53</v>
      </c>
      <c r="G55" s="36">
        <v>9002</v>
      </c>
      <c r="H55" s="43" t="s">
        <v>54</v>
      </c>
      <c r="I55" s="36" t="s">
        <v>59</v>
      </c>
      <c r="J55" s="38">
        <v>5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55</v>
      </c>
      <c r="G56" s="36">
        <v>9002</v>
      </c>
      <c r="H56" s="43" t="s">
        <v>57</v>
      </c>
      <c r="I56" s="36" t="s">
        <v>60</v>
      </c>
      <c r="J56" s="38">
        <v>3</v>
      </c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53</v>
      </c>
      <c r="G60" s="47">
        <v>9002</v>
      </c>
      <c r="H60" s="48" t="s">
        <v>54</v>
      </c>
      <c r="I60" s="47" t="s">
        <v>59</v>
      </c>
      <c r="J60" s="49">
        <v>8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53</v>
      </c>
      <c r="G65" s="36">
        <v>9002</v>
      </c>
      <c r="H65" s="43" t="s">
        <v>54</v>
      </c>
      <c r="I65" s="36" t="s">
        <v>59</v>
      </c>
      <c r="J65" s="38">
        <v>8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53</v>
      </c>
      <c r="G72" s="36">
        <v>9002</v>
      </c>
      <c r="H72" s="43" t="s">
        <v>54</v>
      </c>
      <c r="I72" s="36" t="s">
        <v>59</v>
      </c>
      <c r="J72" s="38">
        <v>4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55</v>
      </c>
      <c r="G73" s="36">
        <v>9002</v>
      </c>
      <c r="H73" s="43" t="s">
        <v>63</v>
      </c>
      <c r="I73" s="36" t="s">
        <v>59</v>
      </c>
      <c r="J73" s="38">
        <v>4</v>
      </c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53</v>
      </c>
      <c r="G77" s="47">
        <v>9002</v>
      </c>
      <c r="H77" s="48" t="s">
        <v>54</v>
      </c>
      <c r="I77" s="47" t="s">
        <v>59</v>
      </c>
      <c r="J77" s="49">
        <v>4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 t="s">
        <v>55</v>
      </c>
      <c r="G78" s="47">
        <v>9002</v>
      </c>
      <c r="H78" s="48" t="s">
        <v>63</v>
      </c>
      <c r="I78" s="47" t="s">
        <v>59</v>
      </c>
      <c r="J78" s="49">
        <v>4</v>
      </c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53</v>
      </c>
      <c r="G82" s="36">
        <v>9002</v>
      </c>
      <c r="H82" s="43" t="s">
        <v>54</v>
      </c>
      <c r="I82" s="36" t="s">
        <v>59</v>
      </c>
      <c r="J82" s="38">
        <v>4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 t="s">
        <v>55</v>
      </c>
      <c r="G83" s="36">
        <v>9002</v>
      </c>
      <c r="H83" s="43" t="s">
        <v>63</v>
      </c>
      <c r="I83" s="36" t="s">
        <v>59</v>
      </c>
      <c r="J83" s="38">
        <v>4</v>
      </c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53</v>
      </c>
      <c r="G87" s="47">
        <v>9002</v>
      </c>
      <c r="H87" s="48" t="s">
        <v>54</v>
      </c>
      <c r="I87" s="47" t="s">
        <v>59</v>
      </c>
      <c r="J87" s="49">
        <v>4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 t="s">
        <v>55</v>
      </c>
      <c r="G88" s="47">
        <v>9002</v>
      </c>
      <c r="H88" s="48" t="s">
        <v>63</v>
      </c>
      <c r="I88" s="47" t="s">
        <v>59</v>
      </c>
      <c r="J88" s="49">
        <v>4</v>
      </c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 t="s">
        <v>53</v>
      </c>
      <c r="G92" s="36">
        <v>9002</v>
      </c>
      <c r="H92" s="43" t="s">
        <v>54</v>
      </c>
      <c r="I92" s="36" t="s">
        <v>59</v>
      </c>
      <c r="J92" s="38">
        <v>4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 t="s">
        <v>55</v>
      </c>
      <c r="G93" s="36">
        <v>9002</v>
      </c>
      <c r="H93" s="43" t="s">
        <v>63</v>
      </c>
      <c r="I93" s="36" t="s">
        <v>59</v>
      </c>
      <c r="J93" s="38">
        <v>4</v>
      </c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43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/>
      <c r="G100" s="36">
        <v>9007</v>
      </c>
      <c r="H100" s="43" t="s">
        <v>62</v>
      </c>
      <c r="I100" s="36" t="s">
        <v>59</v>
      </c>
      <c r="J100" s="38">
        <v>8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 t="s">
        <v>55</v>
      </c>
      <c r="G105" s="47">
        <v>9002</v>
      </c>
      <c r="H105" s="48" t="s">
        <v>61</v>
      </c>
      <c r="I105" s="47" t="s">
        <v>59</v>
      </c>
      <c r="J105" s="49">
        <v>8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 t="s">
        <v>55</v>
      </c>
      <c r="G110" s="36">
        <v>9002</v>
      </c>
      <c r="H110" s="43" t="s">
        <v>61</v>
      </c>
      <c r="I110" s="36" t="s">
        <v>59</v>
      </c>
      <c r="J110" s="38">
        <v>8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 t="s">
        <v>55</v>
      </c>
      <c r="G115" s="47">
        <v>9002</v>
      </c>
      <c r="H115" s="109" t="s">
        <v>61</v>
      </c>
      <c r="I115" s="47" t="s">
        <v>59</v>
      </c>
      <c r="J115" s="49">
        <v>8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9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109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109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109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55</v>
      </c>
      <c r="G120" s="36">
        <v>9002</v>
      </c>
      <c r="H120" s="43" t="s">
        <v>61</v>
      </c>
      <c r="I120" s="36" t="s">
        <v>59</v>
      </c>
      <c r="J120" s="38">
        <v>8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34" priority="77" stopIfTrue="1">
      <formula>IF($A11=1,B11,)</formula>
    </cfRule>
    <cfRule type="expression" dxfId="233" priority="78" stopIfTrue="1">
      <formula>IF($A11="",B11,)</formula>
    </cfRule>
  </conditionalFormatting>
  <conditionalFormatting sqref="E11:E15">
    <cfRule type="expression" dxfId="232" priority="79" stopIfTrue="1">
      <formula>IF($A11="",B11,"")</formula>
    </cfRule>
  </conditionalFormatting>
  <conditionalFormatting sqref="E16:E124">
    <cfRule type="expression" dxfId="231" priority="80" stopIfTrue="1">
      <formula>IF($A16&lt;&gt;1,B16,"")</formula>
    </cfRule>
  </conditionalFormatting>
  <conditionalFormatting sqref="D11:D124">
    <cfRule type="expression" dxfId="230" priority="81" stopIfTrue="1">
      <formula>IF($A11="",B11,)</formula>
    </cfRule>
  </conditionalFormatting>
  <conditionalFormatting sqref="G11:G16 G84:G91 G18:G22 G24:G27 G29:G32 G34:G37 G39:G44 G46:G49 G52:G54 G56:G59 G61:G64 G66:G71 G74:G76 G94:G119">
    <cfRule type="expression" dxfId="229" priority="82" stopIfTrue="1">
      <formula>#REF!="Freelancer"</formula>
    </cfRule>
    <cfRule type="expression" dxfId="228" priority="83" stopIfTrue="1">
      <formula>#REF!="DTC Int. Staff"</formula>
    </cfRule>
  </conditionalFormatting>
  <conditionalFormatting sqref="G115:G119 G87:G91 G34:G37 G61:G64 G18:G22 G39:G44 G46:G49 G66:G71 G74:G76 G94:G104">
    <cfRule type="expression" dxfId="227" priority="75" stopIfTrue="1">
      <formula>$F$5="Freelancer"</formula>
    </cfRule>
    <cfRule type="expression" dxfId="226" priority="76" stopIfTrue="1">
      <formula>$F$5="DTC Int. Staff"</formula>
    </cfRule>
  </conditionalFormatting>
  <conditionalFormatting sqref="G16">
    <cfRule type="expression" dxfId="225" priority="73" stopIfTrue="1">
      <formula>#REF!="Freelancer"</formula>
    </cfRule>
    <cfRule type="expression" dxfId="224" priority="74" stopIfTrue="1">
      <formula>#REF!="DTC Int. Staff"</formula>
    </cfRule>
  </conditionalFormatting>
  <conditionalFormatting sqref="G16">
    <cfRule type="expression" dxfId="223" priority="71" stopIfTrue="1">
      <formula>$F$5="Freelancer"</formula>
    </cfRule>
    <cfRule type="expression" dxfId="222" priority="72" stopIfTrue="1">
      <formula>$F$5="DTC Int. Staff"</formula>
    </cfRule>
  </conditionalFormatting>
  <conditionalFormatting sqref="G17">
    <cfRule type="expression" dxfId="221" priority="69" stopIfTrue="1">
      <formula>#REF!="Freelancer"</formula>
    </cfRule>
    <cfRule type="expression" dxfId="220" priority="70" stopIfTrue="1">
      <formula>#REF!="DTC Int. Staff"</formula>
    </cfRule>
  </conditionalFormatting>
  <conditionalFormatting sqref="G17">
    <cfRule type="expression" dxfId="219" priority="67" stopIfTrue="1">
      <formula>$F$5="Freelancer"</formula>
    </cfRule>
    <cfRule type="expression" dxfId="218" priority="68" stopIfTrue="1">
      <formula>$F$5="DTC Int. Staff"</formula>
    </cfRule>
  </conditionalFormatting>
  <conditionalFormatting sqref="C126">
    <cfRule type="expression" dxfId="217" priority="64" stopIfTrue="1">
      <formula>IF($A126=1,B126,)</formula>
    </cfRule>
    <cfRule type="expression" dxfId="216" priority="65" stopIfTrue="1">
      <formula>IF($A126="",B126,)</formula>
    </cfRule>
  </conditionalFormatting>
  <conditionalFormatting sqref="D126">
    <cfRule type="expression" dxfId="215" priority="66" stopIfTrue="1">
      <formula>IF($A126="",B126,)</formula>
    </cfRule>
  </conditionalFormatting>
  <conditionalFormatting sqref="C125">
    <cfRule type="expression" dxfId="214" priority="61" stopIfTrue="1">
      <formula>IF($A125=1,B125,)</formula>
    </cfRule>
    <cfRule type="expression" dxfId="213" priority="62" stopIfTrue="1">
      <formula>IF($A125="",B125,)</formula>
    </cfRule>
  </conditionalFormatting>
  <conditionalFormatting sqref="D125">
    <cfRule type="expression" dxfId="212" priority="63" stopIfTrue="1">
      <formula>IF($A125="",B125,)</formula>
    </cfRule>
  </conditionalFormatting>
  <conditionalFormatting sqref="E125">
    <cfRule type="expression" dxfId="211" priority="60" stopIfTrue="1">
      <formula>IF($A125&lt;&gt;1,B125,"")</formula>
    </cfRule>
  </conditionalFormatting>
  <conditionalFormatting sqref="E126">
    <cfRule type="expression" dxfId="210" priority="59" stopIfTrue="1">
      <formula>IF($A126&lt;&gt;1,B126,"")</formula>
    </cfRule>
  </conditionalFormatting>
  <conditionalFormatting sqref="G56:G59">
    <cfRule type="expression" dxfId="209" priority="57" stopIfTrue="1">
      <formula>$F$5="Freelancer"</formula>
    </cfRule>
    <cfRule type="expression" dxfId="208" priority="58" stopIfTrue="1">
      <formula>$F$5="DTC Int. Staff"</formula>
    </cfRule>
  </conditionalFormatting>
  <conditionalFormatting sqref="G77:G81">
    <cfRule type="expression" dxfId="207" priority="55" stopIfTrue="1">
      <formula>#REF!="Freelancer"</formula>
    </cfRule>
    <cfRule type="expression" dxfId="206" priority="56" stopIfTrue="1">
      <formula>#REF!="DTC Int. Staff"</formula>
    </cfRule>
  </conditionalFormatting>
  <conditionalFormatting sqref="G77:G81">
    <cfRule type="expression" dxfId="205" priority="53" stopIfTrue="1">
      <formula>$F$5="Freelancer"</formula>
    </cfRule>
    <cfRule type="expression" dxfId="204" priority="54" stopIfTrue="1">
      <formula>$F$5="DTC Int. Staff"</formula>
    </cfRule>
  </conditionalFormatting>
  <conditionalFormatting sqref="G23">
    <cfRule type="expression" dxfId="203" priority="47" stopIfTrue="1">
      <formula>#REF!="Freelancer"</formula>
    </cfRule>
    <cfRule type="expression" dxfId="202" priority="48" stopIfTrue="1">
      <formula>#REF!="DTC Int. Staff"</formula>
    </cfRule>
  </conditionalFormatting>
  <conditionalFormatting sqref="G23">
    <cfRule type="expression" dxfId="201" priority="45" stopIfTrue="1">
      <formula>$F$5="Freelancer"</formula>
    </cfRule>
    <cfRule type="expression" dxfId="200" priority="46" stopIfTrue="1">
      <formula>$F$5="DTC Int. Staff"</formula>
    </cfRule>
  </conditionalFormatting>
  <conditionalFormatting sqref="G28">
    <cfRule type="expression" dxfId="199" priority="43" stopIfTrue="1">
      <formula>#REF!="Freelancer"</formula>
    </cfRule>
    <cfRule type="expression" dxfId="198" priority="44" stopIfTrue="1">
      <formula>#REF!="DTC Int. Staff"</formula>
    </cfRule>
  </conditionalFormatting>
  <conditionalFormatting sqref="G28">
    <cfRule type="expression" dxfId="197" priority="41" stopIfTrue="1">
      <formula>$F$5="Freelancer"</formula>
    </cfRule>
    <cfRule type="expression" dxfId="196" priority="42" stopIfTrue="1">
      <formula>$F$5="DTC Int. Staff"</formula>
    </cfRule>
  </conditionalFormatting>
  <conditionalFormatting sqref="G33">
    <cfRule type="expression" dxfId="195" priority="39" stopIfTrue="1">
      <formula>#REF!="Freelancer"</formula>
    </cfRule>
    <cfRule type="expression" dxfId="194" priority="40" stopIfTrue="1">
      <formula>#REF!="DTC Int. Staff"</formula>
    </cfRule>
  </conditionalFormatting>
  <conditionalFormatting sqref="G33">
    <cfRule type="expression" dxfId="193" priority="37" stopIfTrue="1">
      <formula>$F$5="Freelancer"</formula>
    </cfRule>
    <cfRule type="expression" dxfId="192" priority="38" stopIfTrue="1">
      <formula>$F$5="DTC Int. Staff"</formula>
    </cfRule>
  </conditionalFormatting>
  <conditionalFormatting sqref="G38">
    <cfRule type="expression" dxfId="191" priority="35" stopIfTrue="1">
      <formula>#REF!="Freelancer"</formula>
    </cfRule>
    <cfRule type="expression" dxfId="190" priority="36" stopIfTrue="1">
      <formula>#REF!="DTC Int. Staff"</formula>
    </cfRule>
  </conditionalFormatting>
  <conditionalFormatting sqref="G38">
    <cfRule type="expression" dxfId="189" priority="33" stopIfTrue="1">
      <formula>$F$5="Freelancer"</formula>
    </cfRule>
    <cfRule type="expression" dxfId="188" priority="34" stopIfTrue="1">
      <formula>$F$5="DTC Int. Staff"</formula>
    </cfRule>
  </conditionalFormatting>
  <conditionalFormatting sqref="G45">
    <cfRule type="expression" dxfId="187" priority="31" stopIfTrue="1">
      <formula>#REF!="Freelancer"</formula>
    </cfRule>
    <cfRule type="expression" dxfId="186" priority="32" stopIfTrue="1">
      <formula>#REF!="DTC Int. Staff"</formula>
    </cfRule>
  </conditionalFormatting>
  <conditionalFormatting sqref="G45">
    <cfRule type="expression" dxfId="185" priority="29" stopIfTrue="1">
      <formula>$F$5="Freelancer"</formula>
    </cfRule>
    <cfRule type="expression" dxfId="184" priority="30" stopIfTrue="1">
      <formula>$F$5="DTC Int. Staff"</formula>
    </cfRule>
  </conditionalFormatting>
  <conditionalFormatting sqref="G50:G51">
    <cfRule type="expression" dxfId="183" priority="27" stopIfTrue="1">
      <formula>#REF!="Freelancer"</formula>
    </cfRule>
    <cfRule type="expression" dxfId="182" priority="28" stopIfTrue="1">
      <formula>#REF!="DTC Int. Staff"</formula>
    </cfRule>
  </conditionalFormatting>
  <conditionalFormatting sqref="G50:G51">
    <cfRule type="expression" dxfId="181" priority="25" stopIfTrue="1">
      <formula>$F$5="Freelancer"</formula>
    </cfRule>
    <cfRule type="expression" dxfId="180" priority="26" stopIfTrue="1">
      <formula>$F$5="DTC Int. Staff"</formula>
    </cfRule>
  </conditionalFormatting>
  <conditionalFormatting sqref="G55">
    <cfRule type="expression" dxfId="179" priority="23" stopIfTrue="1">
      <formula>#REF!="Freelancer"</formula>
    </cfRule>
    <cfRule type="expression" dxfId="178" priority="24" stopIfTrue="1">
      <formula>#REF!="DTC Int. Staff"</formula>
    </cfRule>
  </conditionalFormatting>
  <conditionalFormatting sqref="G55">
    <cfRule type="expression" dxfId="177" priority="21" stopIfTrue="1">
      <formula>$F$5="Freelancer"</formula>
    </cfRule>
    <cfRule type="expression" dxfId="176" priority="22" stopIfTrue="1">
      <formula>$F$5="DTC Int. Staff"</formula>
    </cfRule>
  </conditionalFormatting>
  <conditionalFormatting sqref="G60">
    <cfRule type="expression" dxfId="175" priority="19" stopIfTrue="1">
      <formula>#REF!="Freelancer"</formula>
    </cfRule>
    <cfRule type="expression" dxfId="174" priority="20" stopIfTrue="1">
      <formula>#REF!="DTC Int. Staff"</formula>
    </cfRule>
  </conditionalFormatting>
  <conditionalFormatting sqref="G60">
    <cfRule type="expression" dxfId="173" priority="17" stopIfTrue="1">
      <formula>$F$5="Freelancer"</formula>
    </cfRule>
    <cfRule type="expression" dxfId="172" priority="18" stopIfTrue="1">
      <formula>$F$5="DTC Int. Staff"</formula>
    </cfRule>
  </conditionalFormatting>
  <conditionalFormatting sqref="G65">
    <cfRule type="expression" dxfId="171" priority="15" stopIfTrue="1">
      <formula>#REF!="Freelancer"</formula>
    </cfRule>
    <cfRule type="expression" dxfId="170" priority="16" stopIfTrue="1">
      <formula>#REF!="DTC Int. Staff"</formula>
    </cfRule>
  </conditionalFormatting>
  <conditionalFormatting sqref="G65">
    <cfRule type="expression" dxfId="169" priority="13" stopIfTrue="1">
      <formula>$F$5="Freelancer"</formula>
    </cfRule>
    <cfRule type="expression" dxfId="168" priority="14" stopIfTrue="1">
      <formula>$F$5="DTC Int. Staff"</formula>
    </cfRule>
  </conditionalFormatting>
  <conditionalFormatting sqref="G72:G73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G72:G73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82:G83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82:G83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92:G93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92:G93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Pinyapat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Hanyut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TIME122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2021-02-18T06:26:43Z</dcterms:modified>
</cp:coreProperties>
</file>