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 Sheet\"/>
    </mc:Choice>
  </mc:AlternateContent>
  <xr:revisionPtr revIDLastSave="0" documentId="13_ncr:1_{EF55B5DD-728D-402B-9B66-3E9DB12045F3}" xr6:coauthVersionLast="46" xr6:coauthVersionMax="46" xr10:uidLastSave="{00000000-0000-0000-0000-000000000000}"/>
  <bookViews>
    <workbookView xWindow="-120" yWindow="-120" windowWidth="20730" windowHeight="1116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2" l="1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F5" i="36"/>
  <c r="F4" i="36"/>
  <c r="F3" i="36"/>
  <c r="B11" i="36" l="1"/>
  <c r="D11" i="36" s="1"/>
  <c r="D12" i="36" s="1"/>
  <c r="D13" i="36" s="1"/>
  <c r="D14" i="36" s="1"/>
  <c r="D15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<sst xmlns="http://schemas.openxmlformats.org/spreadsheetml/2006/main" count="323" uniqueCount="129">
  <si>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</si>
  <si>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</si>
  <si>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</si>
  <si>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</si>
  <si>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</si>
  <si>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</si>
  <si>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</si>
  <si>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</si>
  <si>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</si>
  <si>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</si>
  <si>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</si>
  <si>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</si>
  <si>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</si>
  <si>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</si>
  <si>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</si>
  <si>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</si>
  <si>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</si>
  <si>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</si>
  <si>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</si>
  <si>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</si>
  <si>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</si>
  <si>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</si>
  <si>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</si>
  <si>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</si>
  <si>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</si>
  <si>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</si>
  <si>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</si>
  <si>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</si>
  <si>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</si>
  <si>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</si>
  <si>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</si>
  <si>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</si>
  <si>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</si>
  <si>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</si>
  <si>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</si>
  <si>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</si>
  <si>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</si>
  <si>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</si>
  <si>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</si>
  <si>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</si>
  <si>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</si>
  <si>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</si>
  <si>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</si>
  <si>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 xml:space="preserve">▪ ใช้สำหรับทีม CD เท่านั้นในการบันทึกการทำงานตามลักษณะงานที่เกี่ยวข้อง </t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</si>
  <si>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</si>
  <si>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</si>
  <si>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</si>
  <si>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</si>
  <si>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</si>
  <si>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</si>
  <si>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</si>
  <si>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S2</t>
  </si>
  <si>
    <t>▪ บันทึกการทำงานและกิจกรรมที่เกี่ยวข้องกับ expand data scope with NBTC and approach new clients.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</si>
  <si>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</si>
  <si>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</si>
  <si>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</si>
  <si>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</si>
  <si>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S5</t>
  </si>
  <si>
    <t>▪ บันทึกการทำงานในลักษณะของการทำงานที่เกี่ยวกับ To seek for potential collaborations and partnerships</t>
  </si>
  <si>
    <t>Corporate Strategy and Implementation</t>
  </si>
  <si>
    <t>Performace Management</t>
  </si>
  <si>
    <t>Corporate Finance</t>
  </si>
  <si>
    <t>Human Resource Development</t>
  </si>
  <si>
    <t>Digital Transformation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</si>
  <si>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</si>
  <si>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</si>
  <si>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Napatsorn</t>
  </si>
  <si>
    <t>Tengwongwattana</t>
  </si>
  <si>
    <t>TIME087</t>
  </si>
  <si>
    <t>HOME</t>
  </si>
  <si>
    <t>TIME</t>
  </si>
  <si>
    <t>ลิสรายชื่อ TCPP โหลด cv คนที่ลงทะเบียนทั้งหมดในแต่ละวัน</t>
  </si>
  <si>
    <t>ติดต่อสัมภาษณ์งาน FTE</t>
  </si>
  <si>
    <t>หาคอร์สเรียน E-learning</t>
  </si>
  <si>
    <t>Check TCPP Confirm interview</t>
  </si>
  <si>
    <t>TCPP Document Form, FTE Document Form</t>
  </si>
  <si>
    <t>Proofread Progress Report (M Industry Cybersecurity)</t>
  </si>
  <si>
    <t>Landing Program Slide Presentation</t>
  </si>
  <si>
    <t>TCPP Interview</t>
  </si>
  <si>
    <t>FTE Interview</t>
  </si>
  <si>
    <t>Recruitment Process</t>
  </si>
  <si>
    <t xml:space="preserve">โทร confirm FTE </t>
  </si>
  <si>
    <t>TCPP confirmation</t>
  </si>
  <si>
    <t>How to use timesheet feature slide</t>
  </si>
  <si>
    <t>FTE appointment</t>
  </si>
  <si>
    <t>FTE appointment and confirmation</t>
  </si>
  <si>
    <t>Performance Evaluation Slide Presentation</t>
  </si>
  <si>
    <t>CD work flow</t>
  </si>
  <si>
    <t>Email confirmation template FTE/TCPP</t>
  </si>
  <si>
    <t>New colleaugue document</t>
  </si>
  <si>
    <t>The Landing Program (LP01)</t>
  </si>
  <si>
    <t>Confirmation FTE interview</t>
  </si>
  <si>
    <t>CD JD document</t>
  </si>
  <si>
    <t>Confirmation Email All FTE</t>
  </si>
  <si>
    <t>List Candidate FTE Batch3</t>
  </si>
  <si>
    <t>Promote 2021 Incentive Program</t>
  </si>
  <si>
    <t>Performance evaluation form, Probation evaluation form</t>
  </si>
  <si>
    <t>Slide Performance Evaluation, FTE</t>
  </si>
  <si>
    <t>Slide Huawei</t>
  </si>
  <si>
    <t>FTE interview</t>
  </si>
  <si>
    <t>Email confirmation FTE/TCPP</t>
  </si>
  <si>
    <t>Slide Landing Program, FTE</t>
  </si>
  <si>
    <t>Landing Program (Oreintation)</t>
  </si>
  <si>
    <t>FTE, TCPP</t>
  </si>
  <si>
    <t>Slide  P'Dome</t>
  </si>
  <si>
    <t>Personal Leave ครึ่งบ่าย</t>
  </si>
  <si>
    <t>FTE Recruitment</t>
  </si>
  <si>
    <t>หา contact ติดต่อสำหรับ Survey</t>
  </si>
  <si>
    <t>Landing Program</t>
  </si>
  <si>
    <t>Urban Concept - Interior Design</t>
  </si>
  <si>
    <t>CV Status</t>
  </si>
  <si>
    <t>CEO Talk - Senior</t>
  </si>
  <si>
    <t>หาคอร์สเรียน Online</t>
  </si>
  <si>
    <t>FTE Interview, FTE Recruitment</t>
  </si>
  <si>
    <t>Landing Program (Orientation), Recruitment process</t>
  </si>
  <si>
    <t>NIA Portfolio Mgmt Pitching</t>
  </si>
  <si>
    <t>NIA</t>
  </si>
  <si>
    <t>FTE Summary, Re-check confirm email</t>
  </si>
  <si>
    <t xml:space="preserve">FTE Recruitment </t>
  </si>
  <si>
    <t>Meeting with Sence Sign Interior Design</t>
  </si>
  <si>
    <t>Summary CV</t>
  </si>
  <si>
    <t xml:space="preserve">E-Learning </t>
  </si>
  <si>
    <t>CEO Talk Junior</t>
  </si>
  <si>
    <t>Makha Bucha</t>
  </si>
  <si>
    <t>Slide CEO Talk</t>
  </si>
  <si>
    <t>หา contact ติดต่อสำหรับ Survey, FTE Interview</t>
  </si>
  <si>
    <t>กตป. นครศีธรรมราช</t>
  </si>
  <si>
    <t>Sam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</si>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</sst>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4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2" fillId="7" borderId="9" xfId="0" applyFont="1" applyFill="1" applyBorder="1" applyAlignment="1">
      <alignment horizontal="left"/>
    </xf>
    <xf numFmtId="0" fontId="12" fillId="7" borderId="16" xfId="0" applyFont="1" applyFill="1" applyBorder="1" applyAlignment="1">
      <alignment horizontal="left"/>
    </xf>
    <xf numFmtId="0" fontId="12" fillId="7" borderId="18" xfId="0" applyFont="1" applyFill="1" applyBorder="1" applyAlignment="1">
      <alignment horizontal="left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center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6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3"/>
  <sheetViews>
    <sheetView showGridLines="0" topLeftCell="A10" zoomScaleNormal="100" workbookViewId="0">
      <selection activeCell="B25" sqref="B2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25">
      <c r="B3" s="7" t="s">
        <v>25</v>
      </c>
      <c r="C3" s="141" t="s">
        <v>66</v>
      </c>
      <c r="D3" s="142"/>
      <c r="E3" s="142"/>
      <c r="F3" s="142"/>
      <c r="G3" s="143"/>
      <c r="H3" s="3"/>
      <c r="I3" s="3"/>
    </row>
    <row r="4" spans="2:9" x14ac:dyDescent="0.25">
      <c r="B4" s="6" t="s">
        <v>26</v>
      </c>
      <c r="C4" s="144" t="s">
        <v>67</v>
      </c>
      <c r="D4" s="145"/>
      <c r="E4" s="145"/>
      <c r="F4" s="145"/>
      <c r="G4" s="146"/>
      <c r="H4" s="3"/>
      <c r="I4" s="3"/>
    </row>
    <row r="5" spans="2:9" x14ac:dyDescent="0.25">
      <c r="B5" s="6" t="s">
        <v>27</v>
      </c>
      <c r="C5" s="144" t="s">
        <v>68</v>
      </c>
      <c r="D5" s="145"/>
      <c r="E5" s="145"/>
      <c r="F5" s="145"/>
      <c r="G5" s="146"/>
      <c r="H5" s="3"/>
      <c r="I5" s="3"/>
    </row>
    <row r="7" spans="2:9" ht="32.25" customHeight="1" x14ac:dyDescent="0.25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2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25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2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25">
      <c r="B12" s="58" t="s">
        <v>47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2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2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25">
      <c r="B15" s="60">
        <v>9002</v>
      </c>
      <c r="C15" s="149" t="s">
        <v>46</v>
      </c>
      <c r="D15" s="150"/>
      <c r="E15" s="150"/>
      <c r="F15" s="150"/>
      <c r="G15" s="151"/>
      <c r="H15" s="4"/>
      <c r="I15" s="4"/>
    </row>
    <row r="16" spans="2:9" ht="18.75" customHeight="1" x14ac:dyDescent="0.25">
      <c r="B16" s="61"/>
      <c r="C16" s="158" t="s">
        <v>44</v>
      </c>
      <c r="D16" s="159"/>
      <c r="E16" s="159"/>
      <c r="F16" s="159"/>
      <c r="G16" s="160"/>
      <c r="H16" s="4"/>
      <c r="I16" s="4"/>
    </row>
    <row r="17" spans="2:9" ht="18.75" customHeight="1" x14ac:dyDescent="0.25">
      <c r="B17" s="7" t="s">
        <v>15</v>
      </c>
      <c r="C17" s="161" t="s">
        <v>45</v>
      </c>
      <c r="D17" s="162"/>
      <c r="E17" s="162"/>
      <c r="F17" s="162"/>
      <c r="G17" s="163"/>
      <c r="H17" s="4"/>
      <c r="I17" s="4"/>
    </row>
    <row r="18" spans="2:9" ht="19.5" customHeight="1" x14ac:dyDescent="0.2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2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2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2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2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2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2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2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2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2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25">
      <c r="B28" s="60">
        <v>9008</v>
      </c>
      <c r="C28" s="140" t="s">
        <v>38</v>
      </c>
      <c r="D28" s="140"/>
      <c r="E28" s="140"/>
      <c r="F28" s="140"/>
      <c r="G28" s="140"/>
    </row>
    <row r="29" spans="2:9" ht="19.5" customHeight="1" x14ac:dyDescent="0.25">
      <c r="B29" s="7" t="s">
        <v>10</v>
      </c>
      <c r="C29" s="140"/>
      <c r="D29" s="140"/>
      <c r="E29" s="140"/>
      <c r="F29" s="140"/>
      <c r="G29" s="140"/>
    </row>
    <row r="30" spans="2:9" x14ac:dyDescent="0.25">
      <c r="B30" s="116">
        <v>9009</v>
      </c>
      <c r="C30" s="137" t="s">
        <v>43</v>
      </c>
      <c r="D30" s="138"/>
      <c r="E30" s="138"/>
      <c r="F30" s="138"/>
      <c r="G30" s="139"/>
    </row>
    <row r="31" spans="2:9" ht="15" customHeight="1" x14ac:dyDescent="0.25">
      <c r="B31" s="117"/>
      <c r="C31" s="164" t="s">
        <v>64</v>
      </c>
      <c r="D31" s="165"/>
      <c r="E31" s="165"/>
      <c r="F31" s="165"/>
      <c r="G31" s="166"/>
    </row>
    <row r="32" spans="2:9" ht="19.5" customHeight="1" x14ac:dyDescent="0.25">
      <c r="B32" s="118" t="s">
        <v>21</v>
      </c>
      <c r="C32" s="128" t="s">
        <v>65</v>
      </c>
      <c r="D32" s="129"/>
      <c r="E32" s="129"/>
      <c r="F32" s="129"/>
      <c r="G32" s="130"/>
    </row>
    <row r="33" spans="2:7" ht="19.5" customHeight="1" x14ac:dyDescent="0.2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2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2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2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2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25">
      <c r="B38" s="64" t="s">
        <v>13</v>
      </c>
      <c r="C38" s="161"/>
      <c r="D38" s="162"/>
      <c r="E38" s="162"/>
      <c r="F38" s="162"/>
      <c r="G38" s="163"/>
    </row>
    <row r="39" spans="2:7" ht="19.5" customHeight="1" x14ac:dyDescent="0.2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25">
      <c r="B40" s="64" t="s">
        <v>14</v>
      </c>
      <c r="C40" s="134"/>
      <c r="D40" s="135"/>
      <c r="E40" s="135"/>
      <c r="F40" s="135"/>
      <c r="G40" s="136"/>
    </row>
    <row r="43" spans="2:7" x14ac:dyDescent="0.25">
      <c r="B43" s="58" t="s">
        <v>48</v>
      </c>
      <c r="C43" s="147" t="s">
        <v>16</v>
      </c>
      <c r="D43" s="148"/>
      <c r="E43" s="148"/>
      <c r="F43" s="148"/>
      <c r="G43" s="148"/>
    </row>
    <row r="44" spans="2:7" x14ac:dyDescent="0.25">
      <c r="B44" s="60" t="s">
        <v>49</v>
      </c>
      <c r="C44" s="131" t="s">
        <v>50</v>
      </c>
      <c r="D44" s="132"/>
      <c r="E44" s="132"/>
      <c r="F44" s="132"/>
      <c r="G44" s="133"/>
    </row>
    <row r="45" spans="2:7" x14ac:dyDescent="0.25">
      <c r="B45" s="7" t="s">
        <v>59</v>
      </c>
      <c r="C45" s="134"/>
      <c r="D45" s="135"/>
      <c r="E45" s="135"/>
      <c r="F45" s="135"/>
      <c r="G45" s="136"/>
    </row>
    <row r="46" spans="2:7" x14ac:dyDescent="0.25">
      <c r="B46" s="61" t="s">
        <v>51</v>
      </c>
      <c r="C46" s="149" t="s">
        <v>52</v>
      </c>
      <c r="D46" s="150"/>
      <c r="E46" s="150"/>
      <c r="F46" s="150"/>
      <c r="G46" s="151"/>
    </row>
    <row r="47" spans="2:7" x14ac:dyDescent="0.25">
      <c r="B47" s="7" t="s">
        <v>60</v>
      </c>
      <c r="C47" s="161"/>
      <c r="D47" s="162"/>
      <c r="E47" s="162"/>
      <c r="F47" s="162"/>
      <c r="G47" s="163"/>
    </row>
    <row r="48" spans="2:7" x14ac:dyDescent="0.25">
      <c r="B48" s="62" t="s">
        <v>53</v>
      </c>
      <c r="C48" s="131" t="s">
        <v>54</v>
      </c>
      <c r="D48" s="132"/>
      <c r="E48" s="132"/>
      <c r="F48" s="132"/>
      <c r="G48" s="133"/>
    </row>
    <row r="49" spans="2:7" x14ac:dyDescent="0.25">
      <c r="B49" s="63" t="s">
        <v>61</v>
      </c>
      <c r="C49" s="134"/>
      <c r="D49" s="135"/>
      <c r="E49" s="135"/>
      <c r="F49" s="135"/>
      <c r="G49" s="136"/>
    </row>
    <row r="50" spans="2:7" x14ac:dyDescent="0.25">
      <c r="B50" s="62" t="s">
        <v>55</v>
      </c>
      <c r="C50" s="131" t="s">
        <v>56</v>
      </c>
      <c r="D50" s="132"/>
      <c r="E50" s="132"/>
      <c r="F50" s="132"/>
      <c r="G50" s="133"/>
    </row>
    <row r="51" spans="2:7" x14ac:dyDescent="0.25">
      <c r="B51" s="63" t="s">
        <v>62</v>
      </c>
      <c r="C51" s="134"/>
      <c r="D51" s="135"/>
      <c r="E51" s="135"/>
      <c r="F51" s="135"/>
      <c r="G51" s="136"/>
    </row>
    <row r="52" spans="2:7" x14ac:dyDescent="0.25">
      <c r="B52" s="60" t="s">
        <v>57</v>
      </c>
      <c r="C52" s="131" t="s">
        <v>58</v>
      </c>
      <c r="D52" s="132"/>
      <c r="E52" s="132"/>
      <c r="F52" s="132"/>
      <c r="G52" s="133"/>
    </row>
    <row r="53" spans="2:7" x14ac:dyDescent="0.25">
      <c r="B53" s="7" t="s">
        <v>63</v>
      </c>
      <c r="C53" s="134"/>
      <c r="D53" s="135"/>
      <c r="E53" s="135"/>
      <c r="F53" s="135"/>
      <c r="G53" s="136"/>
    </row>
  </sheetData>
  <mergeCells count="32"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09" zoomScale="90" zoomScaleNormal="90" workbookViewId="0">
      <selection activeCell="J87" sqref="J8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9" t="s">
        <v>5</v>
      </c>
      <c r="E1" s="170"/>
      <c r="F1" s="170"/>
      <c r="G1" s="170"/>
      <c r="H1" s="170"/>
      <c r="I1" s="170"/>
      <c r="J1" s="170"/>
      <c r="K1" s="1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169</v>
      </c>
      <c r="J8" s="25">
        <f>I8/8</f>
        <v>21.125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/>
      <c r="I11" s="113"/>
      <c r="J11" s="38"/>
      <c r="K11" s="105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113"/>
      <c r="J12" s="38"/>
      <c r="K12" s="105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113"/>
      <c r="J13" s="38"/>
      <c r="K13" s="105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113"/>
      <c r="J14" s="38"/>
      <c r="K14" s="105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113"/>
      <c r="J15" s="38"/>
      <c r="K15" s="105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43"/>
      <c r="I17" s="113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9006</v>
      </c>
      <c r="H18" s="43" t="s">
        <v>71</v>
      </c>
      <c r="I18" s="113" t="s">
        <v>70</v>
      </c>
      <c r="J18" s="38">
        <v>4</v>
      </c>
      <c r="K18" s="105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>
        <v>9006</v>
      </c>
      <c r="H19" s="43" t="s">
        <v>72</v>
      </c>
      <c r="I19" s="113" t="s">
        <v>70</v>
      </c>
      <c r="J19" s="38">
        <v>4</v>
      </c>
      <c r="K19" s="105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113"/>
      <c r="J20" s="38"/>
      <c r="K20" s="105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113"/>
      <c r="J21" s="38"/>
      <c r="K21" s="105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113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9006</v>
      </c>
      <c r="H23" s="48" t="s">
        <v>71</v>
      </c>
      <c r="I23" s="114" t="s">
        <v>70</v>
      </c>
      <c r="J23" s="49">
        <v>3</v>
      </c>
      <c r="K23" s="105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>
        <v>9006</v>
      </c>
      <c r="H24" s="48" t="s">
        <v>72</v>
      </c>
      <c r="I24" s="114" t="s">
        <v>70</v>
      </c>
      <c r="J24" s="49">
        <v>3</v>
      </c>
      <c r="K24" s="105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>
        <v>9006</v>
      </c>
      <c r="H25" s="48" t="s">
        <v>73</v>
      </c>
      <c r="I25" s="114" t="s">
        <v>70</v>
      </c>
      <c r="J25" s="49">
        <v>3</v>
      </c>
      <c r="K25" s="105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9006</v>
      </c>
      <c r="H28" s="119" t="s">
        <v>73</v>
      </c>
      <c r="I28" s="113" t="s">
        <v>70</v>
      </c>
      <c r="J28" s="38">
        <v>3</v>
      </c>
      <c r="K28" s="105"/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>
        <v>9006</v>
      </c>
      <c r="H29" s="119" t="s">
        <v>74</v>
      </c>
      <c r="I29" s="113" t="s">
        <v>70</v>
      </c>
      <c r="J29" s="38">
        <v>4</v>
      </c>
      <c r="K29" s="105"/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>
        <v>9006</v>
      </c>
      <c r="H30" s="119" t="s">
        <v>79</v>
      </c>
      <c r="I30" s="113" t="s">
        <v>70</v>
      </c>
      <c r="J30" s="38">
        <v>2</v>
      </c>
      <c r="K30" s="105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19"/>
      <c r="I31" s="113"/>
      <c r="J31" s="38"/>
      <c r="K31" s="105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19"/>
      <c r="I32" s="113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>
        <v>9006</v>
      </c>
      <c r="H33" s="48" t="s">
        <v>71</v>
      </c>
      <c r="I33" s="114" t="s">
        <v>70</v>
      </c>
      <c r="J33" s="49">
        <v>3</v>
      </c>
      <c r="K33" s="105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>
        <v>9006</v>
      </c>
      <c r="H34" s="48" t="s">
        <v>80</v>
      </c>
      <c r="I34" s="114" t="s">
        <v>70</v>
      </c>
      <c r="J34" s="49">
        <v>4</v>
      </c>
      <c r="K34" s="105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>
        <v>9006</v>
      </c>
      <c r="H35" s="48" t="s">
        <v>79</v>
      </c>
      <c r="I35" s="114" t="s">
        <v>70</v>
      </c>
      <c r="J35" s="49">
        <v>1</v>
      </c>
      <c r="K35" s="105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>
        <v>9006</v>
      </c>
      <c r="H38" s="43" t="s">
        <v>71</v>
      </c>
      <c r="I38" s="113" t="s">
        <v>70</v>
      </c>
      <c r="J38" s="38">
        <v>3</v>
      </c>
      <c r="K38" s="105"/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9006</v>
      </c>
      <c r="H39" s="43" t="s">
        <v>75</v>
      </c>
      <c r="I39" s="113" t="s">
        <v>70</v>
      </c>
      <c r="J39" s="38">
        <v>2</v>
      </c>
      <c r="K39" s="105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>
        <v>9006</v>
      </c>
      <c r="H40" s="43" t="s">
        <v>76</v>
      </c>
      <c r="I40" s="113" t="s">
        <v>70</v>
      </c>
      <c r="J40" s="38">
        <v>3</v>
      </c>
      <c r="K40" s="105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>
        <v>9006</v>
      </c>
      <c r="H41" s="43" t="s">
        <v>79</v>
      </c>
      <c r="I41" s="113" t="s">
        <v>70</v>
      </c>
      <c r="J41" s="38">
        <v>1</v>
      </c>
      <c r="K41" s="105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9006</v>
      </c>
      <c r="H45" s="43" t="s">
        <v>77</v>
      </c>
      <c r="I45" s="113" t="s">
        <v>70</v>
      </c>
      <c r="J45" s="38">
        <v>2</v>
      </c>
      <c r="K45" s="105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>
        <v>9006</v>
      </c>
      <c r="H46" s="43" t="s">
        <v>78</v>
      </c>
      <c r="I46" s="113" t="s">
        <v>70</v>
      </c>
      <c r="J46" s="38">
        <v>3</v>
      </c>
      <c r="K46" s="105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>
        <v>9006</v>
      </c>
      <c r="H47" s="43" t="s">
        <v>79</v>
      </c>
      <c r="I47" s="113" t="s">
        <v>70</v>
      </c>
      <c r="J47" s="38">
        <v>3</v>
      </c>
      <c r="K47" s="105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>
        <v>9006</v>
      </c>
      <c r="H50" s="120" t="s">
        <v>71</v>
      </c>
      <c r="I50" s="114" t="s">
        <v>70</v>
      </c>
      <c r="J50" s="49">
        <v>2</v>
      </c>
      <c r="K50" s="105"/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>
        <v>9006</v>
      </c>
      <c r="H51" s="120" t="s">
        <v>81</v>
      </c>
      <c r="I51" s="114" t="s">
        <v>70</v>
      </c>
      <c r="J51" s="49">
        <v>4</v>
      </c>
      <c r="K51" s="105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>
        <v>9006</v>
      </c>
      <c r="H52" s="120" t="s">
        <v>79</v>
      </c>
      <c r="I52" s="114" t="s">
        <v>70</v>
      </c>
      <c r="J52" s="49">
        <v>3</v>
      </c>
      <c r="K52" s="105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120"/>
      <c r="I53" s="114"/>
      <c r="J53" s="49"/>
      <c r="K53" s="105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120"/>
      <c r="I54" s="114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>
        <v>9006</v>
      </c>
      <c r="H55" s="43" t="s">
        <v>82</v>
      </c>
      <c r="I55" s="113" t="s">
        <v>70</v>
      </c>
      <c r="J55" s="38">
        <v>4</v>
      </c>
      <c r="K55" s="105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>
        <v>9006</v>
      </c>
      <c r="H56" s="43" t="s">
        <v>83</v>
      </c>
      <c r="I56" s="113" t="s">
        <v>70</v>
      </c>
      <c r="J56" s="38">
        <v>4</v>
      </c>
      <c r="K56" s="105"/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>
        <v>9006</v>
      </c>
      <c r="H60" s="48" t="s">
        <v>85</v>
      </c>
      <c r="I60" s="114" t="s">
        <v>70</v>
      </c>
      <c r="J60" s="49">
        <v>4</v>
      </c>
      <c r="K60" s="105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>
        <v>9006</v>
      </c>
      <c r="H61" s="48" t="s">
        <v>77</v>
      </c>
      <c r="I61" s="114" t="s">
        <v>70</v>
      </c>
      <c r="J61" s="49">
        <v>4</v>
      </c>
      <c r="K61" s="105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>
        <v>9006</v>
      </c>
      <c r="H65" s="43" t="s">
        <v>84</v>
      </c>
      <c r="I65" s="113" t="s">
        <v>70</v>
      </c>
      <c r="J65" s="38">
        <v>4</v>
      </c>
      <c r="K65" s="105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>
        <v>9006</v>
      </c>
      <c r="H66" s="43" t="s">
        <v>86</v>
      </c>
      <c r="I66" s="113" t="s">
        <v>70</v>
      </c>
      <c r="J66" s="38">
        <v>5</v>
      </c>
      <c r="K66" s="105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>
        <v>9006</v>
      </c>
      <c r="H72" s="43" t="s">
        <v>90</v>
      </c>
      <c r="I72" s="113" t="s">
        <v>70</v>
      </c>
      <c r="J72" s="38">
        <v>4</v>
      </c>
      <c r="K72" s="105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>
        <v>9006</v>
      </c>
      <c r="H73" s="43" t="s">
        <v>87</v>
      </c>
      <c r="I73" s="113" t="s">
        <v>70</v>
      </c>
      <c r="J73" s="38">
        <v>3</v>
      </c>
      <c r="K73" s="105"/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>
        <v>9006</v>
      </c>
      <c r="H74" s="43" t="s">
        <v>88</v>
      </c>
      <c r="I74" s="113" t="s">
        <v>70</v>
      </c>
      <c r="J74" s="38">
        <v>2</v>
      </c>
      <c r="K74" s="105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>
        <v>9006</v>
      </c>
      <c r="H75" s="43" t="s">
        <v>79</v>
      </c>
      <c r="I75" s="113" t="s">
        <v>70</v>
      </c>
      <c r="J75" s="38">
        <v>2</v>
      </c>
      <c r="K75" s="105"/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>
        <v>9006</v>
      </c>
      <c r="H77" s="48" t="s">
        <v>97</v>
      </c>
      <c r="I77" s="114" t="s">
        <v>70</v>
      </c>
      <c r="J77" s="49">
        <v>4</v>
      </c>
      <c r="K77" s="105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>
        <v>9006</v>
      </c>
      <c r="H78" s="48" t="s">
        <v>79</v>
      </c>
      <c r="I78" s="114" t="s">
        <v>70</v>
      </c>
      <c r="J78" s="49">
        <v>3</v>
      </c>
      <c r="K78" s="105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9006</v>
      </c>
      <c r="H82" s="43" t="s">
        <v>89</v>
      </c>
      <c r="I82" s="113" t="s">
        <v>70</v>
      </c>
      <c r="J82" s="38">
        <v>3</v>
      </c>
      <c r="K82" s="105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>
        <v>9006</v>
      </c>
      <c r="H83" s="43" t="s">
        <v>91</v>
      </c>
      <c r="I83" s="113" t="s">
        <v>70</v>
      </c>
      <c r="J83" s="38">
        <v>5</v>
      </c>
      <c r="K83" s="105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>
        <v>9006</v>
      </c>
      <c r="H87" s="48" t="s">
        <v>95</v>
      </c>
      <c r="I87" s="114" t="s">
        <v>69</v>
      </c>
      <c r="J87" s="49">
        <v>1</v>
      </c>
      <c r="K87" s="105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>
        <v>9006</v>
      </c>
      <c r="H88" s="48" t="s">
        <v>92</v>
      </c>
      <c r="I88" s="114" t="s">
        <v>69</v>
      </c>
      <c r="J88" s="49">
        <v>3</v>
      </c>
      <c r="K88" s="105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>
        <v>9006</v>
      </c>
      <c r="H89" s="48" t="s">
        <v>94</v>
      </c>
      <c r="I89" s="114" t="s">
        <v>69</v>
      </c>
      <c r="J89" s="49">
        <v>2</v>
      </c>
      <c r="K89" s="105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>
        <v>9006</v>
      </c>
      <c r="H90" s="48" t="s">
        <v>93</v>
      </c>
      <c r="I90" s="114" t="s">
        <v>69</v>
      </c>
      <c r="J90" s="49">
        <v>2</v>
      </c>
      <c r="K90" s="105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9006</v>
      </c>
      <c r="H92" s="43" t="s">
        <v>96</v>
      </c>
      <c r="I92" s="113" t="s">
        <v>70</v>
      </c>
      <c r="J92" s="38">
        <v>4</v>
      </c>
      <c r="K92" s="105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>
        <v>9006</v>
      </c>
      <c r="H93" s="43" t="s">
        <v>99</v>
      </c>
      <c r="I93" s="113" t="s">
        <v>70</v>
      </c>
      <c r="J93" s="38">
        <v>4</v>
      </c>
      <c r="K93" s="105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9006</v>
      </c>
      <c r="H100" s="43" t="s">
        <v>100</v>
      </c>
      <c r="I100" s="113" t="s">
        <v>70</v>
      </c>
      <c r="J100" s="38">
        <v>4</v>
      </c>
      <c r="K100" s="105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>
        <v>9006</v>
      </c>
      <c r="H101" s="43" t="s">
        <v>101</v>
      </c>
      <c r="I101" s="113" t="s">
        <v>70</v>
      </c>
      <c r="J101" s="38">
        <v>4</v>
      </c>
      <c r="K101" s="105"/>
    </row>
    <row r="102" spans="1:11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9006</v>
      </c>
      <c r="H105" s="48" t="s">
        <v>98</v>
      </c>
      <c r="I105" s="114" t="s">
        <v>70</v>
      </c>
      <c r="J105" s="49">
        <v>7</v>
      </c>
      <c r="K105" s="105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>
        <v>9006</v>
      </c>
      <c r="H106" s="48" t="s">
        <v>94</v>
      </c>
      <c r="I106" s="114" t="s">
        <v>70</v>
      </c>
      <c r="J106" s="49">
        <v>2</v>
      </c>
      <c r="K106" s="105"/>
    </row>
    <row r="107" spans="1:11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9006</v>
      </c>
      <c r="H110" s="43" t="s">
        <v>98</v>
      </c>
      <c r="I110" s="113" t="s">
        <v>70</v>
      </c>
      <c r="J110" s="38">
        <v>6</v>
      </c>
      <c r="K110" s="105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>
        <v>9006</v>
      </c>
      <c r="H111" s="43" t="s">
        <v>99</v>
      </c>
      <c r="I111" s="113" t="s">
        <v>70</v>
      </c>
      <c r="J111" s="38">
        <v>2</v>
      </c>
      <c r="K111" s="105"/>
    </row>
    <row r="112" spans="1:11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9006</v>
      </c>
      <c r="H115" s="121" t="s">
        <v>98</v>
      </c>
      <c r="I115" s="114" t="s">
        <v>70</v>
      </c>
      <c r="J115" s="49">
        <v>7</v>
      </c>
      <c r="K115" s="105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9006</v>
      </c>
      <c r="H116" s="121" t="s">
        <v>99</v>
      </c>
      <c r="I116" s="114" t="s">
        <v>70</v>
      </c>
      <c r="J116" s="49">
        <v>2</v>
      </c>
      <c r="K116" s="105"/>
    </row>
    <row r="117" spans="1:11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9006</v>
      </c>
      <c r="H120" s="43" t="s">
        <v>98</v>
      </c>
      <c r="I120" s="113" t="s">
        <v>70</v>
      </c>
      <c r="J120" s="38">
        <v>6</v>
      </c>
      <c r="K120" s="105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>
        <v>9006</v>
      </c>
      <c r="H121" s="43" t="s">
        <v>99</v>
      </c>
      <c r="I121" s="113" t="s">
        <v>70</v>
      </c>
      <c r="J121" s="38">
        <v>2</v>
      </c>
      <c r="K121" s="105"/>
    </row>
    <row r="122" spans="1:11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phoneticPr fontId="5" type="noConversion"/>
  <conditionalFormatting sqref="C11:C124">
    <cfRule type="expression" dxfId="161" priority="29" stopIfTrue="1">
      <formula>IF($A11=1,B11,)</formula>
    </cfRule>
    <cfRule type="expression" dxfId="160" priority="30" stopIfTrue="1">
      <formula>IF($A11="",B11,)</formula>
    </cfRule>
  </conditionalFormatting>
  <conditionalFormatting sqref="E11:E15">
    <cfRule type="expression" dxfId="159" priority="31" stopIfTrue="1">
      <formula>IF($A11="",B11,"")</formula>
    </cfRule>
  </conditionalFormatting>
  <conditionalFormatting sqref="E16:E124">
    <cfRule type="expression" dxfId="158" priority="32" stopIfTrue="1">
      <formula>IF($A16&lt;&gt;1,B16,"")</formula>
    </cfRule>
  </conditionalFormatting>
  <conditionalFormatting sqref="D11:D124">
    <cfRule type="expression" dxfId="157" priority="33" stopIfTrue="1">
      <formula>IF($A11="",B11,)</formula>
    </cfRule>
  </conditionalFormatting>
  <conditionalFormatting sqref="G11:G16 G18:G76 G82:G119">
    <cfRule type="expression" dxfId="156" priority="34" stopIfTrue="1">
      <formula>#REF!="Freelancer"</formula>
    </cfRule>
    <cfRule type="expression" dxfId="155" priority="35" stopIfTrue="1">
      <formula>#REF!="DTC Int. Staff"</formula>
    </cfRule>
  </conditionalFormatting>
  <conditionalFormatting sqref="G18:G22 G33:G49 G60:G76 G115:G119 G87:G104">
    <cfRule type="expression" dxfId="154" priority="27" stopIfTrue="1">
      <formula>$F$5="Freelancer"</formula>
    </cfRule>
    <cfRule type="expression" dxfId="153" priority="28" stopIfTrue="1">
      <formula>$F$5="DTC Int. Staff"</formula>
    </cfRule>
  </conditionalFormatting>
  <conditionalFormatting sqref="G16">
    <cfRule type="expression" dxfId="152" priority="25" stopIfTrue="1">
      <formula>#REF!="Freelancer"</formula>
    </cfRule>
    <cfRule type="expression" dxfId="151" priority="26" stopIfTrue="1">
      <formula>#REF!="DTC Int. Staff"</formula>
    </cfRule>
  </conditionalFormatting>
  <conditionalFormatting sqref="G16">
    <cfRule type="expression" dxfId="150" priority="23" stopIfTrue="1">
      <formula>$F$5="Freelancer"</formula>
    </cfRule>
    <cfRule type="expression" dxfId="149" priority="24" stopIfTrue="1">
      <formula>$F$5="DTC Int. Staff"</formula>
    </cfRule>
  </conditionalFormatting>
  <conditionalFormatting sqref="G17">
    <cfRule type="expression" dxfId="148" priority="21" stopIfTrue="1">
      <formula>#REF!="Freelancer"</formula>
    </cfRule>
    <cfRule type="expression" dxfId="147" priority="22" stopIfTrue="1">
      <formula>#REF!="DTC Int. Staff"</formula>
    </cfRule>
  </conditionalFormatting>
  <conditionalFormatting sqref="G17">
    <cfRule type="expression" dxfId="146" priority="19" stopIfTrue="1">
      <formula>$F$5="Freelancer"</formula>
    </cfRule>
    <cfRule type="expression" dxfId="145" priority="20" stopIfTrue="1">
      <formula>$F$5="DTC Int. Staff"</formula>
    </cfRule>
  </conditionalFormatting>
  <conditionalFormatting sqref="C126">
    <cfRule type="expression" dxfId="144" priority="16" stopIfTrue="1">
      <formula>IF($A126=1,B126,)</formula>
    </cfRule>
    <cfRule type="expression" dxfId="143" priority="17" stopIfTrue="1">
      <formula>IF($A126="",B126,)</formula>
    </cfRule>
  </conditionalFormatting>
  <conditionalFormatting sqref="D126">
    <cfRule type="expression" dxfId="142" priority="18" stopIfTrue="1">
      <formula>IF($A126="",B126,)</formula>
    </cfRule>
  </conditionalFormatting>
  <conditionalFormatting sqref="C125">
    <cfRule type="expression" dxfId="141" priority="13" stopIfTrue="1">
      <formula>IF($A125=1,B125,)</formula>
    </cfRule>
    <cfRule type="expression" dxfId="140" priority="14" stopIfTrue="1">
      <formula>IF($A125="",B125,)</formula>
    </cfRule>
  </conditionalFormatting>
  <conditionalFormatting sqref="D125">
    <cfRule type="expression" dxfId="139" priority="15" stopIfTrue="1">
      <formula>IF($A125="",B125,)</formula>
    </cfRule>
  </conditionalFormatting>
  <conditionalFormatting sqref="E125">
    <cfRule type="expression" dxfId="138" priority="12" stopIfTrue="1">
      <formula>IF($A125&lt;&gt;1,B125,"")</formula>
    </cfRule>
  </conditionalFormatting>
  <conditionalFormatting sqref="E126">
    <cfRule type="expression" dxfId="137" priority="11" stopIfTrue="1">
      <formula>IF($A126&lt;&gt;1,B126,"")</formula>
    </cfRule>
  </conditionalFormatting>
  <conditionalFormatting sqref="G55:G59">
    <cfRule type="expression" dxfId="136" priority="9" stopIfTrue="1">
      <formula>$F$5="Freelancer"</formula>
    </cfRule>
    <cfRule type="expression" dxfId="135" priority="10" stopIfTrue="1">
      <formula>$F$5="DTC Int. Staff"</formula>
    </cfRule>
  </conditionalFormatting>
  <conditionalFormatting sqref="G77:G81">
    <cfRule type="expression" dxfId="134" priority="7" stopIfTrue="1">
      <formula>#REF!="Freelancer"</formula>
    </cfRule>
    <cfRule type="expression" dxfId="133" priority="8" stopIfTrue="1">
      <formula>#REF!="DTC Int. Staff"</formula>
    </cfRule>
  </conditionalFormatting>
  <conditionalFormatting sqref="G77:G81">
    <cfRule type="expression" dxfId="132" priority="5" stopIfTrue="1">
      <formula>$F$5="Freelancer"</formula>
    </cfRule>
    <cfRule type="expression" dxfId="13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100" zoomScale="90" zoomScaleNormal="90" workbookViewId="0">
      <selection activeCell="J16" sqref="J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9" t="s">
        <v>5</v>
      </c>
      <c r="E1" s="170"/>
      <c r="F1" s="170"/>
      <c r="G1" s="170"/>
      <c r="H1" s="170"/>
      <c r="I1" s="170"/>
      <c r="J1" s="170"/>
      <c r="K1" s="1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SUM(J10:J111)</f>
        <v>113</v>
      </c>
      <c r="J8" s="25">
        <f>I8/8</f>
        <v>14.125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102</v>
      </c>
      <c r="I11" s="36" t="s">
        <v>70</v>
      </c>
      <c r="J11" s="38">
        <v>3</v>
      </c>
      <c r="K11" s="105"/>
    </row>
    <row r="12" spans="1:11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>
        <v>9009</v>
      </c>
      <c r="H12" s="43" t="s">
        <v>106</v>
      </c>
      <c r="I12" s="36" t="s">
        <v>70</v>
      </c>
      <c r="J12" s="38">
        <v>5</v>
      </c>
      <c r="K12" s="105"/>
    </row>
    <row r="13" spans="1:11" ht="22.5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>
        <v>9009</v>
      </c>
      <c r="H16" s="43" t="s">
        <v>103</v>
      </c>
      <c r="I16" s="36" t="s">
        <v>70</v>
      </c>
      <c r="J16" s="38">
        <v>8</v>
      </c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>
        <v>9002</v>
      </c>
      <c r="H17" s="43" t="s">
        <v>125</v>
      </c>
      <c r="I17" s="36" t="s">
        <v>70</v>
      </c>
      <c r="J17" s="38">
        <v>9</v>
      </c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>
        <v>9009</v>
      </c>
      <c r="H18" s="43" t="s">
        <v>106</v>
      </c>
      <c r="I18" s="36" t="s">
        <v>70</v>
      </c>
      <c r="J18" s="38">
        <v>2</v>
      </c>
      <c r="K18" s="105"/>
    </row>
    <row r="19" spans="1:11" ht="22.5" customHeight="1" x14ac:dyDescent="0.2">
      <c r="A19" s="31"/>
      <c r="C19" s="40"/>
      <c r="D19" s="33" t="str">
        <f>D18</f>
        <v>Thu</v>
      </c>
      <c r="E19" s="34">
        <f>E18</f>
        <v>44231</v>
      </c>
      <c r="F19" s="35"/>
      <c r="G19" s="36">
        <v>9009</v>
      </c>
      <c r="H19" s="43" t="s">
        <v>79</v>
      </c>
      <c r="I19" s="36" t="s">
        <v>70</v>
      </c>
      <c r="J19" s="38">
        <v>6</v>
      </c>
      <c r="K19" s="105"/>
    </row>
    <row r="20" spans="1:11" ht="22.5" customHeight="1" x14ac:dyDescent="0.2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>
        <v>202094</v>
      </c>
      <c r="G23" s="47">
        <v>9002</v>
      </c>
      <c r="H23" s="48" t="s">
        <v>107</v>
      </c>
      <c r="I23" s="47" t="s">
        <v>70</v>
      </c>
      <c r="J23" s="49">
        <v>4</v>
      </c>
      <c r="K23" s="105"/>
    </row>
    <row r="24" spans="1:11" ht="22.5" customHeight="1" x14ac:dyDescent="0.2">
      <c r="A24" s="31"/>
      <c r="C24" s="40"/>
      <c r="D24" s="44" t="str">
        <f>D23</f>
        <v>Fri</v>
      </c>
      <c r="E24" s="45">
        <f>E23</f>
        <v>44232</v>
      </c>
      <c r="F24" s="46"/>
      <c r="G24" s="47">
        <v>9010</v>
      </c>
      <c r="H24" s="48" t="s">
        <v>105</v>
      </c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>
        <v>9010</v>
      </c>
      <c r="H38" s="43" t="s">
        <v>11</v>
      </c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>
        <v>9010</v>
      </c>
      <c r="H43" s="43" t="s">
        <v>11</v>
      </c>
      <c r="I43" s="36"/>
      <c r="J43" s="38"/>
      <c r="K43" s="105"/>
    </row>
    <row r="44" spans="1:11" ht="22.5" customHeight="1" x14ac:dyDescent="0.2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>+E43+1</f>
        <v>44237</v>
      </c>
      <c r="F44" s="35"/>
      <c r="G44" s="36">
        <v>9009</v>
      </c>
      <c r="H44" s="43" t="s">
        <v>104</v>
      </c>
      <c r="I44" s="36" t="s">
        <v>70</v>
      </c>
      <c r="J44" s="38">
        <v>3</v>
      </c>
      <c r="K44" s="105"/>
    </row>
    <row r="45" spans="1:11" ht="22.5" customHeight="1" x14ac:dyDescent="0.2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>+E44+1</f>
        <v>44238</v>
      </c>
      <c r="F45" s="35"/>
      <c r="G45" s="36">
        <v>9009</v>
      </c>
      <c r="H45" s="43" t="s">
        <v>106</v>
      </c>
      <c r="I45" s="36" t="s">
        <v>70</v>
      </c>
      <c r="J45" s="38">
        <v>5</v>
      </c>
      <c r="K45" s="105"/>
    </row>
    <row r="46" spans="1:11" ht="22.5" customHeight="1" x14ac:dyDescent="0.2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>
        <v>9009</v>
      </c>
      <c r="H50" s="172" t="s">
        <v>106</v>
      </c>
      <c r="I50" s="47" t="s">
        <v>70</v>
      </c>
      <c r="J50" s="49">
        <v>4</v>
      </c>
      <c r="K50" s="105"/>
    </row>
    <row r="51" spans="1:11" ht="22.5" customHeight="1" x14ac:dyDescent="0.2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>
        <v>9009</v>
      </c>
      <c r="H51" s="172" t="s">
        <v>112</v>
      </c>
      <c r="I51" s="47" t="s">
        <v>70</v>
      </c>
      <c r="J51" s="49">
        <v>5</v>
      </c>
      <c r="K51" s="105"/>
    </row>
    <row r="52" spans="1:11" ht="22.5" customHeight="1" x14ac:dyDescent="0.2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>
        <v>9009</v>
      </c>
      <c r="H65" s="43" t="s">
        <v>118</v>
      </c>
      <c r="I65" s="36" t="s">
        <v>70</v>
      </c>
      <c r="J65" s="38">
        <v>5</v>
      </c>
      <c r="K65" s="105"/>
    </row>
    <row r="66" spans="1:11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>
        <v>9009</v>
      </c>
      <c r="H66" s="43" t="s">
        <v>124</v>
      </c>
      <c r="I66" s="36" t="s">
        <v>70</v>
      </c>
      <c r="J66" s="38">
        <v>4</v>
      </c>
      <c r="K66" s="105"/>
    </row>
    <row r="67" spans="1:11" ht="22.5" customHeight="1" x14ac:dyDescent="0.2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>
        <v>9009</v>
      </c>
      <c r="H70" s="43" t="s">
        <v>114</v>
      </c>
      <c r="I70" s="36" t="s">
        <v>70</v>
      </c>
      <c r="J70" s="38">
        <v>3</v>
      </c>
      <c r="K70" s="105"/>
    </row>
    <row r="71" spans="1:11" ht="22.5" customHeight="1" x14ac:dyDescent="0.2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>
        <v>9009</v>
      </c>
      <c r="H71" s="43" t="s">
        <v>113</v>
      </c>
      <c r="I71" s="36" t="s">
        <v>70</v>
      </c>
      <c r="J71" s="38">
        <v>4</v>
      </c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>
        <v>9009</v>
      </c>
      <c r="H72" s="43" t="s">
        <v>117</v>
      </c>
      <c r="I72" s="36" t="s">
        <v>70</v>
      </c>
      <c r="J72" s="38">
        <v>2</v>
      </c>
      <c r="K72" s="105"/>
    </row>
    <row r="73" spans="1:11" ht="22.5" customHeight="1" x14ac:dyDescent="0.2">
      <c r="A73" s="31"/>
      <c r="C73" s="40"/>
      <c r="D73" s="33" t="str">
        <f>D72</f>
        <v>Thu</v>
      </c>
      <c r="E73" s="34">
        <f>E72</f>
        <v>44245</v>
      </c>
      <c r="F73" s="35">
        <v>202124</v>
      </c>
      <c r="G73" s="36">
        <v>9002</v>
      </c>
      <c r="H73" s="43" t="s">
        <v>115</v>
      </c>
      <c r="I73" s="36" t="s">
        <v>116</v>
      </c>
      <c r="J73" s="38">
        <v>3</v>
      </c>
      <c r="K73" s="105"/>
    </row>
    <row r="74" spans="1:11" ht="22.5" customHeight="1" x14ac:dyDescent="0.2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>
        <v>9009</v>
      </c>
      <c r="H74" s="43" t="s">
        <v>79</v>
      </c>
      <c r="I74" s="36" t="s">
        <v>70</v>
      </c>
      <c r="J74" s="38">
        <v>2</v>
      </c>
      <c r="K74" s="105"/>
    </row>
    <row r="75" spans="1:11" ht="22.5" customHeight="1" x14ac:dyDescent="0.2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>
        <v>9009</v>
      </c>
      <c r="H75" s="43" t="s">
        <v>106</v>
      </c>
      <c r="I75" s="36" t="s">
        <v>70</v>
      </c>
      <c r="J75" s="38">
        <v>2</v>
      </c>
      <c r="K75" s="105"/>
    </row>
    <row r="76" spans="1:11" ht="22.5" customHeight="1" x14ac:dyDescent="0.2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>
        <v>9009</v>
      </c>
      <c r="H77" s="48" t="s">
        <v>118</v>
      </c>
      <c r="I77" s="47" t="s">
        <v>70</v>
      </c>
      <c r="J77" s="49">
        <v>3</v>
      </c>
      <c r="K77" s="105"/>
    </row>
    <row r="78" spans="1:11" ht="22.5" customHeight="1" x14ac:dyDescent="0.2">
      <c r="A78" s="31"/>
      <c r="C78" s="40"/>
      <c r="D78" s="44" t="str">
        <f>D77</f>
        <v>Fri</v>
      </c>
      <c r="E78" s="45">
        <f>E77</f>
        <v>44246</v>
      </c>
      <c r="F78" s="46"/>
      <c r="G78" s="47">
        <v>9005</v>
      </c>
      <c r="H78" s="48" t="s">
        <v>119</v>
      </c>
      <c r="I78" s="47" t="s">
        <v>70</v>
      </c>
      <c r="J78" s="49">
        <v>2</v>
      </c>
      <c r="K78" s="105"/>
    </row>
    <row r="79" spans="1:11" ht="22.5" customHeight="1" x14ac:dyDescent="0.2">
      <c r="A79" s="31"/>
      <c r="C79" s="40"/>
      <c r="D79" s="44" t="str">
        <f>D78</f>
        <v>Fri</v>
      </c>
      <c r="E79" s="45">
        <f>E78</f>
        <v>44246</v>
      </c>
      <c r="F79" s="46"/>
      <c r="G79" s="47">
        <v>9009</v>
      </c>
      <c r="H79" s="48" t="s">
        <v>79</v>
      </c>
      <c r="I79" s="47" t="s">
        <v>70</v>
      </c>
      <c r="J79" s="49">
        <v>4</v>
      </c>
      <c r="K79" s="105"/>
    </row>
    <row r="80" spans="1:11" ht="22.5" customHeight="1" x14ac:dyDescent="0.2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>
        <v>9009</v>
      </c>
      <c r="H92" s="43" t="s">
        <v>120</v>
      </c>
      <c r="I92" s="36" t="s">
        <v>70</v>
      </c>
      <c r="J92" s="38">
        <v>3</v>
      </c>
      <c r="K92" s="105"/>
    </row>
    <row r="93" spans="1:11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>
        <v>9009</v>
      </c>
      <c r="H93" s="43" t="s">
        <v>106</v>
      </c>
      <c r="I93" s="36" t="s">
        <v>70</v>
      </c>
      <c r="J93" s="38">
        <v>4</v>
      </c>
      <c r="K93" s="105"/>
    </row>
    <row r="94" spans="1:11" ht="22.5" customHeight="1" x14ac:dyDescent="0.2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>
        <v>9009</v>
      </c>
      <c r="H98" s="43" t="s">
        <v>106</v>
      </c>
      <c r="I98" s="36" t="s">
        <v>70</v>
      </c>
      <c r="J98" s="38">
        <v>4</v>
      </c>
      <c r="K98" s="105"/>
    </row>
    <row r="99" spans="1:11" ht="22.5" customHeight="1" x14ac:dyDescent="0.2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>
        <v>9009</v>
      </c>
      <c r="H99" s="43" t="s">
        <v>121</v>
      </c>
      <c r="I99" s="36" t="s">
        <v>70</v>
      </c>
      <c r="J99" s="38">
        <v>4</v>
      </c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>
        <v>9009</v>
      </c>
      <c r="H100" s="43" t="s">
        <v>106</v>
      </c>
      <c r="I100" s="36" t="s">
        <v>70</v>
      </c>
      <c r="J100" s="38">
        <v>4</v>
      </c>
      <c r="K100" s="105"/>
    </row>
    <row r="101" spans="1:11" ht="22.5" customHeight="1" x14ac:dyDescent="0.2">
      <c r="A101" s="31"/>
      <c r="C101" s="40"/>
      <c r="D101" s="33" t="str">
        <f>D100</f>
        <v>Thu</v>
      </c>
      <c r="E101" s="34">
        <f>E100</f>
        <v>44252</v>
      </c>
      <c r="F101" s="35"/>
      <c r="G101" s="36">
        <v>9009</v>
      </c>
      <c r="H101" s="43" t="s">
        <v>121</v>
      </c>
      <c r="I101" s="36" t="s">
        <v>70</v>
      </c>
      <c r="J101" s="38">
        <v>5</v>
      </c>
      <c r="K101" s="105"/>
    </row>
    <row r="102" spans="1:11" ht="22.5" customHeight="1" x14ac:dyDescent="0.2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>
        <v>9009</v>
      </c>
      <c r="H102" s="43" t="s">
        <v>122</v>
      </c>
      <c r="I102" s="36" t="s">
        <v>70</v>
      </c>
      <c r="J102" s="38">
        <v>1</v>
      </c>
      <c r="K102" s="105"/>
    </row>
    <row r="103" spans="1:11" ht="22.5" customHeight="1" x14ac:dyDescent="0.2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 t="s">
        <v>123</v>
      </c>
      <c r="I105" s="47"/>
      <c r="J105" s="49"/>
      <c r="K105" s="105"/>
    </row>
    <row r="106" spans="1:11" ht="22.5" customHeight="1" x14ac:dyDescent="0.2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5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</sheetData>
  <mergeCells count="2">
    <mergeCell ref="D4:E4"/>
    <mergeCell ref="D1:K1"/>
  </mergeCells>
  <conditionalFormatting sqref="C11:C111">
    <cfRule type="expression" dxfId="130" priority="25" stopIfTrue="1">
      <formula>IF($A11=1,B11,)</formula>
    </cfRule>
    <cfRule type="expression" dxfId="129" priority="26" stopIfTrue="1">
      <formula>IF($A11="",B11,)</formula>
    </cfRule>
  </conditionalFormatting>
  <conditionalFormatting sqref="E11:E15">
    <cfRule type="expression" dxfId="128" priority="27" stopIfTrue="1">
      <formula>IF($A11="",B11,"")</formula>
    </cfRule>
  </conditionalFormatting>
  <conditionalFormatting sqref="E16:E111">
    <cfRule type="expression" dxfId="127" priority="28" stopIfTrue="1">
      <formula>IF($A16&lt;&gt;1,B16,"")</formula>
    </cfRule>
  </conditionalFormatting>
  <conditionalFormatting sqref="D11:D111">
    <cfRule type="expression" dxfId="126" priority="29" stopIfTrue="1">
      <formula>IF($A11="",B11,)</formula>
    </cfRule>
  </conditionalFormatting>
  <conditionalFormatting sqref="G82:G111 G11:G76">
    <cfRule type="expression" dxfId="125" priority="30" stopIfTrue="1">
      <formula>#REF!="Freelancer"</formula>
    </cfRule>
    <cfRule type="expression" dxfId="124" priority="31" stopIfTrue="1">
      <formula>#REF!="DTC Int. Staff"</formula>
    </cfRule>
  </conditionalFormatting>
  <conditionalFormatting sqref="G111 G33:G49 G87:G104 G60:G76 G18:G22">
    <cfRule type="expression" dxfId="123" priority="23" stopIfTrue="1">
      <formula>$F$5="Freelancer"</formula>
    </cfRule>
    <cfRule type="expression" dxfId="122" priority="24" stopIfTrue="1">
      <formula>$F$5="DTC Int. Staff"</formula>
    </cfRule>
  </conditionalFormatting>
  <conditionalFormatting sqref="G16:G19">
    <cfRule type="expression" dxfId="121" priority="21" stopIfTrue="1">
      <formula>#REF!="Freelancer"</formula>
    </cfRule>
    <cfRule type="expression" dxfId="120" priority="22" stopIfTrue="1">
      <formula>#REF!="DTC Int. Staff"</formula>
    </cfRule>
  </conditionalFormatting>
  <conditionalFormatting sqref="G16:G19">
    <cfRule type="expression" dxfId="119" priority="19" stopIfTrue="1">
      <formula>$F$5="Freelancer"</formula>
    </cfRule>
    <cfRule type="expression" dxfId="118" priority="20" stopIfTrue="1">
      <formula>$F$5="DTC Int. Staff"</formula>
    </cfRule>
  </conditionalFormatting>
  <conditionalFormatting sqref="G55:G5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77:G81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77:G81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abSelected="1" topLeftCell="D40" zoomScale="90" zoomScaleNormal="90" workbookViewId="0">
      <selection activeCell="I45" sqref="I4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9" t="s">
        <v>5</v>
      </c>
      <c r="E1" s="170"/>
      <c r="F1" s="170"/>
      <c r="G1" s="170"/>
      <c r="H1" s="170"/>
      <c r="I1" s="170"/>
      <c r="J1" s="170"/>
      <c r="K1" s="1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SUM(J10:J183)</f>
        <v>6</v>
      </c>
      <c r="J8" s="25">
        <f>I8/8</f>
        <v>0.75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 t="s">
        <v>108</v>
      </c>
      <c r="I11" s="36" t="s">
        <v>70</v>
      </c>
      <c r="J11" s="38"/>
      <c r="K11" s="105"/>
    </row>
    <row r="12" spans="1:11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>
        <v>9009</v>
      </c>
      <c r="H16" s="43" t="s">
        <v>106</v>
      </c>
      <c r="I16" s="36" t="s">
        <v>70</v>
      </c>
      <c r="J16" s="38"/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>
        <v>9009</v>
      </c>
      <c r="H17" s="37" t="s">
        <v>106</v>
      </c>
      <c r="I17" s="36" t="s">
        <v>70</v>
      </c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>
        <v>9009</v>
      </c>
      <c r="H18" s="43" t="s">
        <v>106</v>
      </c>
      <c r="I18" s="36" t="s">
        <v>70</v>
      </c>
      <c r="J18" s="38">
        <v>5</v>
      </c>
      <c r="K18" s="105"/>
    </row>
    <row r="19" spans="1:11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>
        <v>9010</v>
      </c>
      <c r="H19" s="43" t="s">
        <v>105</v>
      </c>
      <c r="I19" s="36"/>
      <c r="J19" s="38"/>
      <c r="K19" s="105"/>
    </row>
    <row r="20" spans="1:11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 t="s">
        <v>106</v>
      </c>
      <c r="I23" s="47" t="s">
        <v>70</v>
      </c>
      <c r="J23" s="49"/>
      <c r="K23" s="105"/>
    </row>
    <row r="24" spans="1:11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 t="s">
        <v>109</v>
      </c>
      <c r="I24" s="47" t="s">
        <v>70</v>
      </c>
      <c r="J24" s="49">
        <v>1</v>
      </c>
      <c r="K24" s="105"/>
    </row>
    <row r="25" spans="1:11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 t="s">
        <v>110</v>
      </c>
      <c r="I25" s="47" t="s">
        <v>70</v>
      </c>
      <c r="J25" s="49"/>
      <c r="K25" s="105"/>
    </row>
    <row r="26" spans="1:11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 t="s">
        <v>111</v>
      </c>
      <c r="I26" s="47" t="s">
        <v>70</v>
      </c>
      <c r="J26" s="49"/>
      <c r="K26" s="105"/>
    </row>
    <row r="27" spans="1:11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 t="s">
        <v>128</v>
      </c>
      <c r="I30" s="36" t="s">
        <v>127</v>
      </c>
      <c r="J30" s="38"/>
      <c r="K30" s="105"/>
    </row>
    <row r="31" spans="1:11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 t="s">
        <v>126</v>
      </c>
      <c r="I45" s="47"/>
      <c r="J45" s="49"/>
      <c r="K45" s="105"/>
    </row>
    <row r="46" spans="1:11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173" t="s">
        <v>126</v>
      </c>
      <c r="I50" s="66"/>
      <c r="J50" s="98"/>
      <c r="K50" s="105"/>
    </row>
    <row r="51" spans="1:11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5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4:E4"/>
    <mergeCell ref="D1:K1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29:G49 G56:G76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25" zoomScale="90" zoomScaleNormal="90" workbookViewId="0">
      <selection activeCell="G11" sqref="G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9" t="s">
        <v>5</v>
      </c>
      <c r="E1" s="170"/>
      <c r="F1" s="170"/>
      <c r="G1" s="170"/>
      <c r="H1" s="170"/>
      <c r="I1" s="170"/>
      <c r="J1" s="170"/>
      <c r="K1" s="1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5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G11" sqref="G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9" t="s">
        <v>5</v>
      </c>
      <c r="E1" s="170"/>
      <c r="F1" s="170"/>
      <c r="G1" s="170"/>
      <c r="H1" s="170"/>
      <c r="I1" s="170"/>
      <c r="J1" s="170"/>
      <c r="K1" s="1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5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G11" sqref="G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69" t="s">
        <v>5</v>
      </c>
      <c r="E1" s="170"/>
      <c r="F1" s="170"/>
      <c r="G1" s="170"/>
      <c r="H1" s="170"/>
      <c r="I1" s="170"/>
      <c r="J1" s="170"/>
      <c r="K1" s="17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5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2021-03-13T17:56:51Z</dcterms:modified>
</cp:coreProperties>
</file>