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PF1MZ7H0\Desktop\TIME sheet\"/>
    </mc:Choice>
  </mc:AlternateContent>
  <xr:revisionPtr revIDLastSave="0" documentId="13_ncr:1_{AE96511A-366C-4BEC-94A9-3C86DC75B7CA}" xr6:coauthVersionLast="46" xr6:coauthVersionMax="46" xr10:uidLastSave="{00000000-0000-0000-0000-000000000000}"/>
  <bookViews>
    <workbookView xWindow="-110" yWindow="-110" windowWidth="19420" windowHeight="1042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39" l="1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<sst xmlns="http://schemas.openxmlformats.org/spreadsheetml/2006/main" count="334" uniqueCount="133">
  <si>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</si>
  <si>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</si>
  <si>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</si>
  <si>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</si>
  <si>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</si>
  <si>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</si>
  <si>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</si>
  <si>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</si>
  <si>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</si>
  <si>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</si>
  <si>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</si>
  <si>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</si>
  <si>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</si>
  <si>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</si>
  <si>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</si>
  <si>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</si>
  <si>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</si>
  <si>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</si>
  <si>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</si>
  <si>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</si>
  <si>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</si>
  <si>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</si>
  <si>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</si>
  <si>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</si>
  <si>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</si>
  <si>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</si>
  <si>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</si>
  <si>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</si>
  <si>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</si>
  <si>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</si>
  <si>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</si>
  <si>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</si>
  <si>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</si>
  <si>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</si>
  <si>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</si>
  <si>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</si>
  <si>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</si>
  <si>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</si>
  <si>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</si>
  <si>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</si>
  <si>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</si>
  <si>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</si>
  <si>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</si>
  <si>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</si>
  <si>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</si>
  <si>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</si>
  <si>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</si>
  <si>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</si>
  <si>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</si>
  <si>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</si>
  <si>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</si>
  <si>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</si>
  <si>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</si>
  <si>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</si>
  <si>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</si>
  <si>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</si>
  <si>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</si>
  <si>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</si>
  <si>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</si>
  <si>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</si>
  <si>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</si>
  <si>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</si>
  <si>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</si>
  <si>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</si>
  <si>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</si>
  <si>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</si>
  <si>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</si>
  <si>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</si>
  <si>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</si>
  <si>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</si>
  <si>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</si>
  <si>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</si>
  <si>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</si>
  <si>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</si>
  <si>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</si>
  <si>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[Ailisa]</t>
  </si>
  <si>
    <t>[Vachirasrisoontaree]</t>
  </si>
  <si>
    <t>[TIME-105]</t>
  </si>
  <si>
    <t>New Year</t>
  </si>
  <si>
    <t>TCPP Interview arrangement and management</t>
  </si>
  <si>
    <t>ONDE New Year visit</t>
  </si>
  <si>
    <t>TIME Website</t>
  </si>
  <si>
    <t>Huawei 5G education contact</t>
  </si>
  <si>
    <t>Huawei 5G new education contact</t>
  </si>
  <si>
    <t>BD weekly meeting</t>
  </si>
  <si>
    <t>Siasun contract</t>
  </si>
  <si>
    <t>Huawei contact lists</t>
  </si>
  <si>
    <t>Huawei data center and SI lists</t>
  </si>
  <si>
    <t>Huawei education and data center contact</t>
  </si>
  <si>
    <t>half day vacation leave</t>
  </si>
  <si>
    <t>NBTC digital platform scope</t>
  </si>
  <si>
    <t>Partnership model</t>
  </si>
  <si>
    <t>TIME</t>
  </si>
  <si>
    <t>Home</t>
  </si>
  <si>
    <t>ONDE, TIME</t>
  </si>
  <si>
    <t>TIME-201964</t>
  </si>
  <si>
    <t>TIME-202062</t>
  </si>
  <si>
    <t>TIME-202056</t>
  </si>
  <si>
    <t>Siasun &amp; NSTDA signing ceremony</t>
  </si>
  <si>
    <t>Huawei new data center and education contact</t>
  </si>
  <si>
    <t>Siasun MOA set up</t>
  </si>
  <si>
    <t>Siasun &amp; TIME meeting</t>
  </si>
  <si>
    <t>NBTC digital platforn meeting with Dr. Noi</t>
  </si>
  <si>
    <t>NBTC</t>
  </si>
  <si>
    <t>Digital Training Introduction with customer</t>
  </si>
  <si>
    <t>Website design &amp; content update</t>
  </si>
  <si>
    <t>Siasun meeting: PR MOU ceremony</t>
  </si>
  <si>
    <t>Media Donuts: company introduction and discussion</t>
  </si>
  <si>
    <t>Statista meeting: company introduction and discussion</t>
  </si>
  <si>
    <t>Huawei 5G interview</t>
  </si>
  <si>
    <t>Siasun &amp; NSTDA meeting: MOU agreement &amp; MOA study</t>
  </si>
  <si>
    <t>SIasun &amp; TIME meeting: a proposal agreement</t>
  </si>
  <si>
    <t>NBTC digital platform research</t>
  </si>
  <si>
    <t>Similarweb meeting: partnership opportunities</t>
  </si>
  <si>
    <t>Siasun MOU preparation</t>
  </si>
  <si>
    <t>Huawei data center and education contact</t>
  </si>
  <si>
    <t>Holiday Leave</t>
  </si>
  <si>
    <t>Holiday</t>
  </si>
  <si>
    <t>Huawei TOD Smart City Proposal Slides</t>
  </si>
  <si>
    <t>Huawei 5G contact</t>
  </si>
  <si>
    <t>Huawei 5G Interview</t>
  </si>
  <si>
    <t>M-Business proposal kick off</t>
  </si>
  <si>
    <t>Huwei 5G contact</t>
  </si>
  <si>
    <t xml:space="preserve">M-Business proposal </t>
  </si>
  <si>
    <t>Huawei TOD Smart City meeting with Huawei</t>
  </si>
  <si>
    <t>Personal Leave</t>
  </si>
  <si>
    <t>Huawei new manufacturing lists</t>
  </si>
  <si>
    <t>NBTC digital platform meeting with Dr. Noi</t>
  </si>
  <si>
    <t>Sisaun MOA Brief</t>
  </si>
  <si>
    <t>Siasun discussion</t>
  </si>
  <si>
    <t>App Annie meeting</t>
  </si>
  <si>
    <t>TIME-202107</t>
  </si>
  <si>
    <t>TIME-202127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</si>
</sst>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1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10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/>
    </xf>
    <xf numFmtId="43" fontId="8" fillId="0" borderId="14" xfId="1" applyFont="1" applyBorder="1" applyAlignment="1" applyProtection="1">
      <alignment horizontal="center" vertical="center"/>
    </xf>
    <xf numFmtId="0" fontId="8" fillId="9" borderId="1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horizontal="center" vertical="center"/>
      <protection locked="0"/>
    </xf>
    <xf numFmtId="0" fontId="8" fillId="0" borderId="25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20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10" zoomScaleNormal="100" workbookViewId="0">
      <selection activeCell="H5" sqref="H5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2" t="s">
        <v>24</v>
      </c>
      <c r="C2" s="123"/>
      <c r="D2" s="123"/>
      <c r="E2" s="123"/>
      <c r="F2" s="123"/>
      <c r="G2" s="124"/>
      <c r="H2" s="2"/>
      <c r="I2" s="2"/>
    </row>
    <row r="3" spans="2:9" x14ac:dyDescent="0.35">
      <c r="B3" s="7" t="s">
        <v>25</v>
      </c>
      <c r="C3" s="140" t="s">
        <v>75</v>
      </c>
      <c r="D3" s="141"/>
      <c r="E3" s="141"/>
      <c r="F3" s="141"/>
      <c r="G3" s="142"/>
      <c r="H3" s="3"/>
      <c r="I3" s="3"/>
    </row>
    <row r="4" spans="2:9" x14ac:dyDescent="0.35">
      <c r="B4" s="6" t="s">
        <v>26</v>
      </c>
      <c r="C4" s="143" t="s">
        <v>76</v>
      </c>
      <c r="D4" s="144"/>
      <c r="E4" s="144"/>
      <c r="F4" s="144"/>
      <c r="G4" s="145"/>
      <c r="H4" s="3"/>
      <c r="I4" s="3"/>
    </row>
    <row r="5" spans="2:9" x14ac:dyDescent="0.35">
      <c r="B5" s="6" t="s">
        <v>27</v>
      </c>
      <c r="C5" s="143" t="s">
        <v>77</v>
      </c>
      <c r="D5" s="144"/>
      <c r="E5" s="144"/>
      <c r="F5" s="144"/>
      <c r="G5" s="145"/>
      <c r="H5" s="3"/>
      <c r="I5" s="3"/>
    </row>
    <row r="7" spans="2:9" ht="32.25" customHeight="1" x14ac:dyDescent="0.35">
      <c r="B7" s="154" t="s">
        <v>31</v>
      </c>
      <c r="C7" s="155"/>
      <c r="D7" s="155"/>
      <c r="E7" s="155"/>
      <c r="F7" s="155"/>
      <c r="G7" s="156"/>
      <c r="H7" s="3"/>
      <c r="I7" s="3"/>
    </row>
    <row r="8" spans="2:9" x14ac:dyDescent="0.35">
      <c r="B8" s="125" t="s">
        <v>28</v>
      </c>
      <c r="C8" s="126"/>
      <c r="D8" s="126"/>
      <c r="E8" s="126"/>
      <c r="F8" s="126"/>
      <c r="G8" s="127"/>
      <c r="H8" s="3"/>
      <c r="I8" s="3"/>
    </row>
    <row r="9" spans="2:9" x14ac:dyDescent="0.35">
      <c r="B9" s="151" t="s">
        <v>29</v>
      </c>
      <c r="C9" s="152"/>
      <c r="D9" s="152"/>
      <c r="E9" s="152"/>
      <c r="F9" s="152"/>
      <c r="G9" s="153"/>
      <c r="H9" s="3"/>
      <c r="I9" s="3"/>
    </row>
    <row r="10" spans="2:9" x14ac:dyDescent="0.35">
      <c r="B10" s="134" t="s">
        <v>30</v>
      </c>
      <c r="C10" s="135"/>
      <c r="D10" s="135"/>
      <c r="E10" s="135"/>
      <c r="F10" s="135"/>
      <c r="G10" s="136"/>
      <c r="H10" s="3"/>
      <c r="I10" s="3"/>
    </row>
    <row r="12" spans="2:9" x14ac:dyDescent="0.35">
      <c r="B12" s="58" t="s">
        <v>46</v>
      </c>
      <c r="C12" s="146" t="s">
        <v>16</v>
      </c>
      <c r="D12" s="147"/>
      <c r="E12" s="147"/>
      <c r="F12" s="147"/>
      <c r="G12" s="147"/>
      <c r="H12" s="4"/>
      <c r="I12" s="4"/>
    </row>
    <row r="13" spans="2:9" ht="19.5" customHeight="1" x14ac:dyDescent="0.35">
      <c r="B13" s="60">
        <v>9001</v>
      </c>
      <c r="C13" s="131" t="s">
        <v>36</v>
      </c>
      <c r="D13" s="132"/>
      <c r="E13" s="132"/>
      <c r="F13" s="132"/>
      <c r="G13" s="133"/>
      <c r="H13" s="4"/>
      <c r="I13" s="4"/>
    </row>
    <row r="14" spans="2:9" ht="19.5" customHeight="1" x14ac:dyDescent="0.35">
      <c r="B14" s="7" t="s">
        <v>23</v>
      </c>
      <c r="C14" s="134"/>
      <c r="D14" s="135"/>
      <c r="E14" s="135"/>
      <c r="F14" s="135"/>
      <c r="G14" s="136"/>
      <c r="H14" s="4"/>
      <c r="I14" s="4"/>
    </row>
    <row r="15" spans="2:9" ht="18.75" customHeight="1" x14ac:dyDescent="0.35">
      <c r="B15" s="60">
        <v>9002</v>
      </c>
      <c r="C15" s="148" t="s">
        <v>45</v>
      </c>
      <c r="D15" s="149"/>
      <c r="E15" s="149"/>
      <c r="F15" s="149"/>
      <c r="G15" s="150"/>
      <c r="H15" s="4"/>
      <c r="I15" s="4"/>
    </row>
    <row r="16" spans="2:9" ht="18.75" customHeight="1" x14ac:dyDescent="0.35">
      <c r="B16" s="61"/>
      <c r="C16" s="157" t="s">
        <v>43</v>
      </c>
      <c r="D16" s="158"/>
      <c r="E16" s="158"/>
      <c r="F16" s="158"/>
      <c r="G16" s="159"/>
      <c r="H16" s="4"/>
      <c r="I16" s="4"/>
    </row>
    <row r="17" spans="2:9" ht="18.75" customHeight="1" x14ac:dyDescent="0.35">
      <c r="B17" s="7" t="s">
        <v>15</v>
      </c>
      <c r="C17" s="160" t="s">
        <v>44</v>
      </c>
      <c r="D17" s="161"/>
      <c r="E17" s="161"/>
      <c r="F17" s="161"/>
      <c r="G17" s="162"/>
      <c r="H17" s="4"/>
      <c r="I17" s="4"/>
    </row>
    <row r="18" spans="2:9" ht="19.5" customHeight="1" x14ac:dyDescent="0.35">
      <c r="B18" s="62">
        <v>9003</v>
      </c>
      <c r="C18" s="137" t="s">
        <v>37</v>
      </c>
      <c r="D18" s="138"/>
      <c r="E18" s="138"/>
      <c r="F18" s="138"/>
      <c r="G18" s="139"/>
      <c r="H18" s="4"/>
      <c r="I18" s="4"/>
    </row>
    <row r="19" spans="2:9" x14ac:dyDescent="0.35">
      <c r="B19" s="63" t="s">
        <v>17</v>
      </c>
      <c r="C19" s="128"/>
      <c r="D19" s="129"/>
      <c r="E19" s="129"/>
      <c r="F19" s="129"/>
      <c r="G19" s="130"/>
      <c r="H19" s="4"/>
      <c r="I19" s="4"/>
    </row>
    <row r="20" spans="2:9" ht="19.5" customHeight="1" x14ac:dyDescent="0.35">
      <c r="B20" s="62">
        <v>9004</v>
      </c>
      <c r="C20" s="137" t="s">
        <v>42</v>
      </c>
      <c r="D20" s="138"/>
      <c r="E20" s="138"/>
      <c r="F20" s="138"/>
      <c r="G20" s="139"/>
      <c r="H20" s="4"/>
      <c r="I20" s="4"/>
    </row>
    <row r="21" spans="2:9" ht="19.5" customHeight="1" x14ac:dyDescent="0.35">
      <c r="B21" s="63" t="s">
        <v>17</v>
      </c>
      <c r="C21" s="128"/>
      <c r="D21" s="129"/>
      <c r="E21" s="129"/>
      <c r="F21" s="129"/>
      <c r="G21" s="130"/>
      <c r="H21" s="4"/>
      <c r="I21" s="4"/>
    </row>
    <row r="22" spans="2:9" ht="19.5" customHeight="1" x14ac:dyDescent="0.35">
      <c r="B22" s="60">
        <v>9005</v>
      </c>
      <c r="C22" s="131" t="s">
        <v>41</v>
      </c>
      <c r="D22" s="132"/>
      <c r="E22" s="132"/>
      <c r="F22" s="132"/>
      <c r="G22" s="133"/>
    </row>
    <row r="23" spans="2:9" ht="19.5" customHeight="1" x14ac:dyDescent="0.35">
      <c r="B23" s="7" t="s">
        <v>32</v>
      </c>
      <c r="C23" s="134"/>
      <c r="D23" s="135"/>
      <c r="E23" s="135"/>
      <c r="F23" s="135"/>
      <c r="G23" s="136"/>
    </row>
    <row r="24" spans="2:9" ht="19.5" customHeight="1" x14ac:dyDescent="0.35">
      <c r="B24" s="60">
        <v>9006</v>
      </c>
      <c r="C24" s="137" t="s">
        <v>40</v>
      </c>
      <c r="D24" s="138"/>
      <c r="E24" s="138"/>
      <c r="F24" s="138"/>
      <c r="G24" s="139"/>
    </row>
    <row r="25" spans="2:9" x14ac:dyDescent="0.35">
      <c r="B25" s="7" t="s">
        <v>22</v>
      </c>
      <c r="C25" s="128"/>
      <c r="D25" s="129"/>
      <c r="E25" s="129"/>
      <c r="F25" s="129"/>
      <c r="G25" s="130"/>
    </row>
    <row r="26" spans="2:9" ht="19.5" customHeight="1" x14ac:dyDescent="0.35">
      <c r="B26" s="60">
        <v>9007</v>
      </c>
      <c r="C26" s="131" t="s">
        <v>39</v>
      </c>
      <c r="D26" s="132"/>
      <c r="E26" s="132"/>
      <c r="F26" s="132"/>
      <c r="G26" s="133"/>
    </row>
    <row r="27" spans="2:9" ht="19.5" customHeight="1" x14ac:dyDescent="0.35">
      <c r="B27" s="7" t="s">
        <v>9</v>
      </c>
      <c r="C27" s="134"/>
      <c r="D27" s="135"/>
      <c r="E27" s="135"/>
      <c r="F27" s="135"/>
      <c r="G27" s="136"/>
    </row>
    <row r="28" spans="2:9" ht="19.5" customHeight="1" x14ac:dyDescent="0.35">
      <c r="B28" s="60">
        <v>9008</v>
      </c>
      <c r="C28" s="131" t="s">
        <v>38</v>
      </c>
      <c r="D28" s="132"/>
      <c r="E28" s="132"/>
      <c r="F28" s="132"/>
      <c r="G28" s="133"/>
    </row>
    <row r="29" spans="2:9" ht="19.5" customHeight="1" x14ac:dyDescent="0.35">
      <c r="B29" s="7" t="s">
        <v>10</v>
      </c>
      <c r="C29" s="134"/>
      <c r="D29" s="135"/>
      <c r="E29" s="135"/>
      <c r="F29" s="135"/>
      <c r="G29" s="136"/>
    </row>
    <row r="30" spans="2:9" ht="15" customHeight="1" x14ac:dyDescent="0.35">
      <c r="B30" s="60">
        <v>9009</v>
      </c>
      <c r="C30" s="137" t="s">
        <v>73</v>
      </c>
      <c r="D30" s="138"/>
      <c r="E30" s="138"/>
      <c r="F30" s="138"/>
      <c r="G30" s="139"/>
    </row>
    <row r="31" spans="2:9" x14ac:dyDescent="0.35">
      <c r="B31" s="61"/>
      <c r="C31" s="163" t="s">
        <v>74</v>
      </c>
      <c r="D31" s="164"/>
      <c r="E31" s="164"/>
      <c r="F31" s="164"/>
      <c r="G31" s="165"/>
    </row>
    <row r="32" spans="2:9" ht="19.5" customHeight="1" x14ac:dyDescent="0.35">
      <c r="B32" s="7" t="s">
        <v>21</v>
      </c>
      <c r="C32" s="128" t="s">
        <v>72</v>
      </c>
      <c r="D32" s="129"/>
      <c r="E32" s="129"/>
      <c r="F32" s="129"/>
      <c r="G32" s="130"/>
    </row>
    <row r="33" spans="2:7" ht="19.5" customHeight="1" x14ac:dyDescent="0.35">
      <c r="B33" s="60">
        <v>9010</v>
      </c>
      <c r="C33" s="131" t="s">
        <v>18</v>
      </c>
      <c r="D33" s="132"/>
      <c r="E33" s="132"/>
      <c r="F33" s="132"/>
      <c r="G33" s="133"/>
    </row>
    <row r="34" spans="2:7" ht="19.5" customHeight="1" x14ac:dyDescent="0.35">
      <c r="B34" s="7" t="s">
        <v>11</v>
      </c>
      <c r="C34" s="134"/>
      <c r="D34" s="135"/>
      <c r="E34" s="135"/>
      <c r="F34" s="135"/>
      <c r="G34" s="136"/>
    </row>
    <row r="35" spans="2:7" ht="19.5" customHeight="1" x14ac:dyDescent="0.35">
      <c r="B35" s="60">
        <v>9013</v>
      </c>
      <c r="C35" s="131" t="s">
        <v>19</v>
      </c>
      <c r="D35" s="132"/>
      <c r="E35" s="132"/>
      <c r="F35" s="132"/>
      <c r="G35" s="133"/>
    </row>
    <row r="36" spans="2:7" ht="19.5" customHeight="1" x14ac:dyDescent="0.35">
      <c r="B36" s="7" t="s">
        <v>12</v>
      </c>
      <c r="C36" s="134"/>
      <c r="D36" s="135"/>
      <c r="E36" s="135"/>
      <c r="F36" s="135"/>
      <c r="G36" s="136"/>
    </row>
    <row r="37" spans="2:7" ht="19.5" customHeight="1" x14ac:dyDescent="0.35">
      <c r="B37" s="60">
        <v>9014</v>
      </c>
      <c r="C37" s="131" t="s">
        <v>13</v>
      </c>
      <c r="D37" s="132"/>
      <c r="E37" s="132"/>
      <c r="F37" s="132"/>
      <c r="G37" s="133"/>
    </row>
    <row r="38" spans="2:7" ht="19.5" customHeight="1" x14ac:dyDescent="0.35">
      <c r="B38" s="64" t="s">
        <v>13</v>
      </c>
      <c r="C38" s="160"/>
      <c r="D38" s="161"/>
      <c r="E38" s="161"/>
      <c r="F38" s="161"/>
      <c r="G38" s="162"/>
    </row>
    <row r="39" spans="2:7" ht="19.5" customHeight="1" x14ac:dyDescent="0.35">
      <c r="B39" s="60">
        <v>9015</v>
      </c>
      <c r="C39" s="131" t="s">
        <v>20</v>
      </c>
      <c r="D39" s="132"/>
      <c r="E39" s="132"/>
      <c r="F39" s="132"/>
      <c r="G39" s="133"/>
    </row>
    <row r="40" spans="2:7" ht="19.5" customHeight="1" x14ac:dyDescent="0.35">
      <c r="B40" s="64" t="s">
        <v>14</v>
      </c>
      <c r="C40" s="134"/>
      <c r="D40" s="135"/>
      <c r="E40" s="135"/>
      <c r="F40" s="135"/>
      <c r="G40" s="136"/>
    </row>
    <row r="43" spans="2:7" x14ac:dyDescent="0.35">
      <c r="B43" s="58" t="s">
        <v>47</v>
      </c>
      <c r="C43" s="146" t="s">
        <v>16</v>
      </c>
      <c r="D43" s="147"/>
      <c r="E43" s="147"/>
      <c r="F43" s="147"/>
      <c r="G43" s="147"/>
    </row>
    <row r="44" spans="2:7" x14ac:dyDescent="0.35">
      <c r="B44" s="60" t="s">
        <v>48</v>
      </c>
      <c r="C44" s="131" t="s">
        <v>49</v>
      </c>
      <c r="D44" s="132"/>
      <c r="E44" s="132"/>
      <c r="F44" s="132"/>
      <c r="G44" s="133"/>
    </row>
    <row r="45" spans="2:7" x14ac:dyDescent="0.35">
      <c r="B45" s="7" t="s">
        <v>50</v>
      </c>
      <c r="C45" s="134"/>
      <c r="D45" s="135"/>
      <c r="E45" s="135"/>
      <c r="F45" s="135"/>
      <c r="G45" s="136"/>
    </row>
    <row r="46" spans="2:7" x14ac:dyDescent="0.35">
      <c r="B46" s="61" t="s">
        <v>51</v>
      </c>
      <c r="C46" s="148" t="s">
        <v>52</v>
      </c>
      <c r="D46" s="149"/>
      <c r="E46" s="149"/>
      <c r="F46" s="149"/>
      <c r="G46" s="150"/>
    </row>
    <row r="47" spans="2:7" x14ac:dyDescent="0.35">
      <c r="B47" s="7" t="s">
        <v>53</v>
      </c>
      <c r="C47" s="160"/>
      <c r="D47" s="161"/>
      <c r="E47" s="161"/>
      <c r="F47" s="161"/>
      <c r="G47" s="162"/>
    </row>
    <row r="48" spans="2:7" x14ac:dyDescent="0.35">
      <c r="B48" s="62" t="s">
        <v>54</v>
      </c>
      <c r="C48" s="131" t="s">
        <v>55</v>
      </c>
      <c r="D48" s="132"/>
      <c r="E48" s="132"/>
      <c r="F48" s="132"/>
      <c r="G48" s="133"/>
    </row>
    <row r="49" spans="2:7" x14ac:dyDescent="0.35">
      <c r="B49" s="63" t="s">
        <v>56</v>
      </c>
      <c r="C49" s="134"/>
      <c r="D49" s="135"/>
      <c r="E49" s="135"/>
      <c r="F49" s="135"/>
      <c r="G49" s="136"/>
    </row>
    <row r="50" spans="2:7" x14ac:dyDescent="0.35">
      <c r="B50" s="62" t="s">
        <v>57</v>
      </c>
      <c r="C50" s="131" t="s">
        <v>58</v>
      </c>
      <c r="D50" s="132"/>
      <c r="E50" s="132"/>
      <c r="F50" s="132"/>
      <c r="G50" s="133"/>
    </row>
    <row r="51" spans="2:7" x14ac:dyDescent="0.35">
      <c r="B51" s="63" t="s">
        <v>59</v>
      </c>
      <c r="C51" s="134"/>
      <c r="D51" s="135"/>
      <c r="E51" s="135"/>
      <c r="F51" s="135"/>
      <c r="G51" s="136"/>
    </row>
    <row r="52" spans="2:7" x14ac:dyDescent="0.35">
      <c r="B52" s="60" t="s">
        <v>60</v>
      </c>
      <c r="C52" s="131" t="s">
        <v>61</v>
      </c>
      <c r="D52" s="132"/>
      <c r="E52" s="132"/>
      <c r="F52" s="132"/>
      <c r="G52" s="133"/>
    </row>
    <row r="53" spans="2:7" x14ac:dyDescent="0.35">
      <c r="B53" s="7" t="s">
        <v>62</v>
      </c>
      <c r="C53" s="134"/>
      <c r="D53" s="135"/>
      <c r="E53" s="135"/>
      <c r="F53" s="135"/>
      <c r="G53" s="136"/>
    </row>
    <row r="54" spans="2:7" x14ac:dyDescent="0.35">
      <c r="B54" s="60" t="s">
        <v>63</v>
      </c>
      <c r="C54" s="131" t="s">
        <v>64</v>
      </c>
      <c r="D54" s="132"/>
      <c r="E54" s="132"/>
      <c r="F54" s="132"/>
      <c r="G54" s="133"/>
    </row>
    <row r="55" spans="2:7" x14ac:dyDescent="0.35">
      <c r="B55" s="7" t="s">
        <v>65</v>
      </c>
      <c r="C55" s="134"/>
      <c r="D55" s="135"/>
      <c r="E55" s="135"/>
      <c r="F55" s="135"/>
      <c r="G55" s="136"/>
    </row>
    <row r="56" spans="2:7" x14ac:dyDescent="0.35">
      <c r="B56" s="60" t="s">
        <v>66</v>
      </c>
      <c r="C56" s="131" t="s">
        <v>67</v>
      </c>
      <c r="D56" s="132"/>
      <c r="E56" s="132"/>
      <c r="F56" s="132"/>
      <c r="G56" s="133"/>
    </row>
    <row r="57" spans="2:7" x14ac:dyDescent="0.35">
      <c r="B57" s="7" t="s">
        <v>68</v>
      </c>
      <c r="C57" s="134"/>
      <c r="D57" s="135"/>
      <c r="E57" s="135"/>
      <c r="F57" s="135"/>
      <c r="G57" s="136"/>
    </row>
    <row r="58" spans="2:7" x14ac:dyDescent="0.35">
      <c r="B58" s="60" t="s">
        <v>69</v>
      </c>
      <c r="C58" s="131" t="s">
        <v>70</v>
      </c>
      <c r="D58" s="132"/>
      <c r="E58" s="132"/>
      <c r="F58" s="132"/>
      <c r="G58" s="133"/>
    </row>
    <row r="59" spans="2:7" x14ac:dyDescent="0.35">
      <c r="B59" s="7" t="s">
        <v>71</v>
      </c>
      <c r="C59" s="134"/>
      <c r="D59" s="135"/>
      <c r="E59" s="135"/>
      <c r="F59" s="135"/>
      <c r="G59" s="136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58" zoomScale="90" zoomScaleNormal="90" workbookViewId="0">
      <selection activeCell="F60" sqref="F6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3.81640625" style="118" customWidth="1"/>
    <col min="10" max="10" width="13.81640625" style="8" customWidth="1"/>
    <col min="11" max="11" width="11.453125" style="118"/>
    <col min="12" max="16384" width="11.453125" style="8"/>
  </cols>
  <sheetData>
    <row r="1" spans="1:11" ht="51.75" customHeight="1" thickBot="1" x14ac:dyDescent="0.3">
      <c r="D1" s="168" t="s">
        <v>5</v>
      </c>
      <c r="E1" s="169"/>
      <c r="F1" s="169"/>
      <c r="G1" s="169"/>
      <c r="H1" s="169"/>
      <c r="I1" s="169"/>
      <c r="J1" s="169"/>
      <c r="K1" s="1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[Ailisa]</v>
      </c>
      <c r="G3" s="14"/>
      <c r="I3" s="9"/>
      <c r="J3" s="15"/>
    </row>
    <row r="4" spans="1:11" ht="20.25" customHeight="1" x14ac:dyDescent="0.25">
      <c r="D4" s="166" t="s">
        <v>8</v>
      </c>
      <c r="E4" s="167"/>
      <c r="F4" s="13" t="str">
        <f>'Information-General Settings'!C4</f>
        <v>[Vachirasrisoontaree]</v>
      </c>
      <c r="G4" s="14"/>
      <c r="I4" s="9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[TIME-105]</v>
      </c>
      <c r="G5" s="14"/>
      <c r="I5" s="9"/>
      <c r="J5" s="15"/>
    </row>
    <row r="6" spans="1:11" ht="20.25" customHeight="1" x14ac:dyDescent="0.25">
      <c r="E6" s="15"/>
      <c r="F6" s="15"/>
      <c r="G6" s="15"/>
      <c r="H6" s="17"/>
      <c r="I6" s="115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116">
        <f>SUM(J10:J141)</f>
        <v>175</v>
      </c>
      <c r="J8" s="25">
        <f>I8/8</f>
        <v>21.875</v>
      </c>
    </row>
    <row r="9" spans="1:11" ht="20.25" customHeight="1" thickBot="1" x14ac:dyDescent="0.3">
      <c r="E9" s="15"/>
      <c r="F9" s="15"/>
      <c r="G9" s="15"/>
      <c r="H9" s="17"/>
      <c r="I9" s="115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43" t="s">
        <v>78</v>
      </c>
      <c r="I11" s="108"/>
      <c r="J11" s="38"/>
      <c r="K11" s="119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43"/>
      <c r="I12" s="108"/>
      <c r="J12" s="38"/>
      <c r="K12" s="119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43"/>
      <c r="I13" s="108"/>
      <c r="J13" s="38"/>
      <c r="K13" s="119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43"/>
      <c r="I14" s="108"/>
      <c r="J14" s="38"/>
      <c r="K14" s="119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43"/>
      <c r="I15" s="108"/>
      <c r="J15" s="38"/>
      <c r="K15" s="119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19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19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>
        <v>9004</v>
      </c>
      <c r="H18" s="43" t="s">
        <v>79</v>
      </c>
      <c r="I18" s="114" t="s">
        <v>92</v>
      </c>
      <c r="J18" s="38">
        <v>9</v>
      </c>
      <c r="K18" s="119" t="s">
        <v>69</v>
      </c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19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19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19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19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>
        <v>9004</v>
      </c>
      <c r="H23" s="48" t="s">
        <v>79</v>
      </c>
      <c r="I23" s="117" t="s">
        <v>92</v>
      </c>
      <c r="J23" s="49">
        <v>9</v>
      </c>
      <c r="K23" s="119" t="s">
        <v>69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19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19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19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19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>
        <v>9004</v>
      </c>
      <c r="H28" s="111" t="s">
        <v>80</v>
      </c>
      <c r="I28" s="108" t="s">
        <v>94</v>
      </c>
      <c r="J28" s="38">
        <v>9</v>
      </c>
      <c r="K28" s="119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95</v>
      </c>
      <c r="G29" s="36">
        <v>9003</v>
      </c>
      <c r="H29" s="111" t="s">
        <v>81</v>
      </c>
      <c r="I29" s="108"/>
      <c r="J29" s="38"/>
      <c r="K29" s="119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19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19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19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>
        <v>9004</v>
      </c>
      <c r="H33" s="48" t="s">
        <v>79</v>
      </c>
      <c r="I33" s="117" t="s">
        <v>92</v>
      </c>
      <c r="J33" s="49">
        <v>9</v>
      </c>
      <c r="K33" s="119" t="s">
        <v>69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19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19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19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19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96</v>
      </c>
      <c r="G38" s="36">
        <v>9003</v>
      </c>
      <c r="H38" s="43" t="s">
        <v>82</v>
      </c>
      <c r="I38" s="108" t="s">
        <v>92</v>
      </c>
      <c r="J38" s="38">
        <v>9</v>
      </c>
      <c r="K38" s="119" t="s">
        <v>57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19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19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19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19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19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19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96</v>
      </c>
      <c r="G45" s="36">
        <v>9003</v>
      </c>
      <c r="H45" s="43" t="s">
        <v>82</v>
      </c>
      <c r="I45" s="108" t="s">
        <v>92</v>
      </c>
      <c r="J45" s="38">
        <v>9</v>
      </c>
      <c r="K45" s="119" t="s">
        <v>57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19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19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19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19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96</v>
      </c>
      <c r="G50" s="47">
        <v>9003</v>
      </c>
      <c r="H50" s="48" t="s">
        <v>82</v>
      </c>
      <c r="I50" s="109" t="s">
        <v>92</v>
      </c>
      <c r="J50" s="49">
        <v>9</v>
      </c>
      <c r="K50" s="119" t="s">
        <v>57</v>
      </c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112"/>
      <c r="I51" s="109"/>
      <c r="J51" s="49"/>
      <c r="K51" s="119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19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19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19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96</v>
      </c>
      <c r="G55" s="36">
        <v>9003</v>
      </c>
      <c r="H55" s="43" t="s">
        <v>83</v>
      </c>
      <c r="I55" s="108" t="s">
        <v>92</v>
      </c>
      <c r="J55" s="38">
        <v>9</v>
      </c>
      <c r="K55" s="119" t="s">
        <v>57</v>
      </c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113" t="s">
        <v>84</v>
      </c>
      <c r="I56" s="108"/>
      <c r="J56" s="38"/>
      <c r="K56" s="119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19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19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19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97</v>
      </c>
      <c r="G60" s="47">
        <v>9003</v>
      </c>
      <c r="H60" s="48" t="s">
        <v>85</v>
      </c>
      <c r="I60" s="109" t="s">
        <v>93</v>
      </c>
      <c r="J60" s="49">
        <v>9</v>
      </c>
      <c r="K60" s="119" t="s">
        <v>60</v>
      </c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 t="s">
        <v>96</v>
      </c>
      <c r="G61" s="47">
        <v>9003</v>
      </c>
      <c r="H61" s="48" t="s">
        <v>86</v>
      </c>
      <c r="I61" s="109"/>
      <c r="J61" s="49"/>
      <c r="K61" s="119" t="s">
        <v>57</v>
      </c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19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19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19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96</v>
      </c>
      <c r="G65" s="36">
        <v>9003</v>
      </c>
      <c r="H65" s="43" t="s">
        <v>87</v>
      </c>
      <c r="I65" s="108" t="s">
        <v>92</v>
      </c>
      <c r="J65" s="38">
        <v>9</v>
      </c>
      <c r="K65" s="119" t="s">
        <v>57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19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19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19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19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19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19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96</v>
      </c>
      <c r="G72" s="36">
        <v>9003</v>
      </c>
      <c r="H72" s="43" t="s">
        <v>88</v>
      </c>
      <c r="I72" s="114" t="s">
        <v>92</v>
      </c>
      <c r="J72" s="38">
        <v>9</v>
      </c>
      <c r="K72" s="119" t="s">
        <v>57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19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19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19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19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96</v>
      </c>
      <c r="G77" s="47">
        <v>9003</v>
      </c>
      <c r="H77" s="48" t="s">
        <v>88</v>
      </c>
      <c r="I77" s="117" t="s">
        <v>92</v>
      </c>
      <c r="J77" s="49">
        <v>9</v>
      </c>
      <c r="K77" s="119" t="s">
        <v>57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19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19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19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19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96</v>
      </c>
      <c r="G82" s="36">
        <v>9003</v>
      </c>
      <c r="H82" s="43" t="s">
        <v>88</v>
      </c>
      <c r="I82" s="114" t="s">
        <v>92</v>
      </c>
      <c r="J82" s="38">
        <v>9</v>
      </c>
      <c r="K82" s="119" t="s">
        <v>57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19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19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19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19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96</v>
      </c>
      <c r="G87" s="47">
        <v>9003</v>
      </c>
      <c r="H87" s="48" t="s">
        <v>88</v>
      </c>
      <c r="I87" s="117" t="s">
        <v>92</v>
      </c>
      <c r="J87" s="49">
        <v>9</v>
      </c>
      <c r="K87" s="119" t="s">
        <v>57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19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19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19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19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96</v>
      </c>
      <c r="G92" s="36">
        <v>9003</v>
      </c>
      <c r="H92" s="43" t="s">
        <v>88</v>
      </c>
      <c r="I92" s="114" t="s">
        <v>92</v>
      </c>
      <c r="J92" s="38">
        <v>4</v>
      </c>
      <c r="K92" s="119" t="s">
        <v>57</v>
      </c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>
        <v>9010</v>
      </c>
      <c r="H93" s="43" t="s">
        <v>89</v>
      </c>
      <c r="I93" s="108"/>
      <c r="J93" s="38"/>
      <c r="K93" s="119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19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19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19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19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19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19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96</v>
      </c>
      <c r="G100" s="36">
        <v>9003</v>
      </c>
      <c r="H100" s="43" t="s">
        <v>88</v>
      </c>
      <c r="I100" s="114" t="s">
        <v>92</v>
      </c>
      <c r="J100" s="38">
        <v>9</v>
      </c>
      <c r="K100" s="119" t="s">
        <v>57</v>
      </c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19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19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19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19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96</v>
      </c>
      <c r="G105" s="47">
        <v>9003</v>
      </c>
      <c r="H105" s="48" t="s">
        <v>88</v>
      </c>
      <c r="I105" s="117" t="s">
        <v>92</v>
      </c>
      <c r="J105" s="49">
        <v>9</v>
      </c>
      <c r="K105" s="119" t="s">
        <v>57</v>
      </c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19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19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19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19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>
        <v>9004</v>
      </c>
      <c r="H110" s="43" t="s">
        <v>90</v>
      </c>
      <c r="I110" s="108" t="s">
        <v>92</v>
      </c>
      <c r="J110" s="38">
        <v>9</v>
      </c>
      <c r="K110" s="119" t="s">
        <v>57</v>
      </c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19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19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19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19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>
        <v>9004</v>
      </c>
      <c r="H115" s="112" t="s">
        <v>91</v>
      </c>
      <c r="I115" s="109" t="s">
        <v>92</v>
      </c>
      <c r="J115" s="49">
        <v>9</v>
      </c>
      <c r="K115" s="119" t="s">
        <v>60</v>
      </c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112" t="s">
        <v>84</v>
      </c>
      <c r="I116" s="109"/>
      <c r="J116" s="49"/>
      <c r="K116" s="119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19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19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19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96</v>
      </c>
      <c r="G120" s="36">
        <v>9003</v>
      </c>
      <c r="H120" s="43" t="s">
        <v>88</v>
      </c>
      <c r="I120" s="114" t="s">
        <v>92</v>
      </c>
      <c r="J120" s="38">
        <v>9</v>
      </c>
      <c r="K120" s="119" t="s">
        <v>57</v>
      </c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19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19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19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19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19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20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201" priority="31" stopIfTrue="1">
      <formula>IF($A11=1,B11,)</formula>
    </cfRule>
    <cfRule type="expression" dxfId="200" priority="32" stopIfTrue="1">
      <formula>IF($A11="",B11,)</formula>
    </cfRule>
  </conditionalFormatting>
  <conditionalFormatting sqref="E11:E15">
    <cfRule type="expression" dxfId="199" priority="33" stopIfTrue="1">
      <formula>IF($A11="",B11,"")</formula>
    </cfRule>
  </conditionalFormatting>
  <conditionalFormatting sqref="E16:E124">
    <cfRule type="expression" dxfId="198" priority="34" stopIfTrue="1">
      <formula>IF($A16&lt;&gt;1,B16,"")</formula>
    </cfRule>
  </conditionalFormatting>
  <conditionalFormatting sqref="D11:D124">
    <cfRule type="expression" dxfId="197" priority="35" stopIfTrue="1">
      <formula>IF($A11="",B11,)</formula>
    </cfRule>
  </conditionalFormatting>
  <conditionalFormatting sqref="G11:G16 G82:G119 G18:G60 G62:G76">
    <cfRule type="expression" dxfId="196" priority="36" stopIfTrue="1">
      <formula>#REF!="Freelancer"</formula>
    </cfRule>
    <cfRule type="expression" dxfId="195" priority="37" stopIfTrue="1">
      <formula>#REF!="DTC Int. Staff"</formula>
    </cfRule>
  </conditionalFormatting>
  <conditionalFormatting sqref="G115:G119 G87:G104 G18:G22 G33:G49 G60 G62:G76">
    <cfRule type="expression" dxfId="194" priority="29" stopIfTrue="1">
      <formula>$F$5="Freelancer"</formula>
    </cfRule>
    <cfRule type="expression" dxfId="193" priority="30" stopIfTrue="1">
      <formula>$F$5="DTC Int. Staff"</formula>
    </cfRule>
  </conditionalFormatting>
  <conditionalFormatting sqref="G16">
    <cfRule type="expression" dxfId="192" priority="27" stopIfTrue="1">
      <formula>#REF!="Freelancer"</formula>
    </cfRule>
    <cfRule type="expression" dxfId="191" priority="28" stopIfTrue="1">
      <formula>#REF!="DTC Int. Staff"</formula>
    </cfRule>
  </conditionalFormatting>
  <conditionalFormatting sqref="G16">
    <cfRule type="expression" dxfId="190" priority="25" stopIfTrue="1">
      <formula>$F$5="Freelancer"</formula>
    </cfRule>
    <cfRule type="expression" dxfId="189" priority="26" stopIfTrue="1">
      <formula>$F$5="DTC Int. Staff"</formula>
    </cfRule>
  </conditionalFormatting>
  <conditionalFormatting sqref="G17">
    <cfRule type="expression" dxfId="188" priority="23" stopIfTrue="1">
      <formula>#REF!="Freelancer"</formula>
    </cfRule>
    <cfRule type="expression" dxfId="187" priority="24" stopIfTrue="1">
      <formula>#REF!="DTC Int. Staff"</formula>
    </cfRule>
  </conditionalFormatting>
  <conditionalFormatting sqref="G17">
    <cfRule type="expression" dxfId="186" priority="21" stopIfTrue="1">
      <formula>$F$5="Freelancer"</formula>
    </cfRule>
    <cfRule type="expression" dxfId="185" priority="22" stopIfTrue="1">
      <formula>$F$5="DTC Int. Staff"</formula>
    </cfRule>
  </conditionalFormatting>
  <conditionalFormatting sqref="C126">
    <cfRule type="expression" dxfId="184" priority="18" stopIfTrue="1">
      <formula>IF($A126=1,B126,)</formula>
    </cfRule>
    <cfRule type="expression" dxfId="183" priority="19" stopIfTrue="1">
      <formula>IF($A126="",B126,)</formula>
    </cfRule>
  </conditionalFormatting>
  <conditionalFormatting sqref="D126">
    <cfRule type="expression" dxfId="182" priority="20" stopIfTrue="1">
      <formula>IF($A126="",B126,)</formula>
    </cfRule>
  </conditionalFormatting>
  <conditionalFormatting sqref="C125">
    <cfRule type="expression" dxfId="181" priority="15" stopIfTrue="1">
      <formula>IF($A125=1,B125,)</formula>
    </cfRule>
    <cfRule type="expression" dxfId="180" priority="16" stopIfTrue="1">
      <formula>IF($A125="",B125,)</formula>
    </cfRule>
  </conditionalFormatting>
  <conditionalFormatting sqref="D125">
    <cfRule type="expression" dxfId="179" priority="17" stopIfTrue="1">
      <formula>IF($A125="",B125,)</formula>
    </cfRule>
  </conditionalFormatting>
  <conditionalFormatting sqref="E125">
    <cfRule type="expression" dxfId="178" priority="14" stopIfTrue="1">
      <formula>IF($A125&lt;&gt;1,B125,"")</formula>
    </cfRule>
  </conditionalFormatting>
  <conditionalFormatting sqref="E126">
    <cfRule type="expression" dxfId="177" priority="13" stopIfTrue="1">
      <formula>IF($A126&lt;&gt;1,B126,"")</formula>
    </cfRule>
  </conditionalFormatting>
  <conditionalFormatting sqref="G55:G59">
    <cfRule type="expression" dxfId="176" priority="11" stopIfTrue="1">
      <formula>$F$5="Freelancer"</formula>
    </cfRule>
    <cfRule type="expression" dxfId="175" priority="12" stopIfTrue="1">
      <formula>$F$5="DTC Int. Staff"</formula>
    </cfRule>
  </conditionalFormatting>
  <conditionalFormatting sqref="G77:G81">
    <cfRule type="expression" dxfId="174" priority="9" stopIfTrue="1">
      <formula>#REF!="Freelancer"</formula>
    </cfRule>
    <cfRule type="expression" dxfId="173" priority="10" stopIfTrue="1">
      <formula>#REF!="DTC Int. Staff"</formula>
    </cfRule>
  </conditionalFormatting>
  <conditionalFormatting sqref="G77:G81">
    <cfRule type="expression" dxfId="172" priority="7" stopIfTrue="1">
      <formula>$F$5="Freelancer"</formula>
    </cfRule>
    <cfRule type="expression" dxfId="171" priority="8" stopIfTrue="1">
      <formula>$F$5="DTC Int. Staff"</formula>
    </cfRule>
  </conditionalFormatting>
  <conditionalFormatting sqref="G61">
    <cfRule type="expression" dxfId="170" priority="1" stopIfTrue="1">
      <formula>#REF!="Freelancer"</formula>
    </cfRule>
    <cfRule type="expression" dxfId="16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abSelected="1" topLeftCell="D106" zoomScale="70" zoomScaleNormal="70" workbookViewId="0">
      <selection activeCell="H56" sqref="H5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8" t="s">
        <v>5</v>
      </c>
      <c r="E1" s="169"/>
      <c r="F1" s="169"/>
      <c r="G1" s="169"/>
      <c r="H1" s="169"/>
      <c r="I1" s="169"/>
      <c r="J1" s="169"/>
      <c r="K1" s="1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[Ailisa]</v>
      </c>
      <c r="G3" s="14"/>
      <c r="I3" s="15"/>
      <c r="J3" s="15"/>
    </row>
    <row r="4" spans="1:11" ht="20.25" customHeight="1" x14ac:dyDescent="0.25">
      <c r="D4" s="166" t="s">
        <v>8</v>
      </c>
      <c r="E4" s="167"/>
      <c r="F4" s="13" t="str">
        <f>'Information-General Settings'!C4</f>
        <v>[Vachirasrisoontaree]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[TIME-105]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144</v>
      </c>
      <c r="K8" s="25">
        <f>J8/8</f>
        <v>18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 t="s">
        <v>96</v>
      </c>
      <c r="G11" s="47">
        <v>9002</v>
      </c>
      <c r="H11" s="48" t="s">
        <v>115</v>
      </c>
      <c r="I11" s="47" t="s">
        <v>92</v>
      </c>
      <c r="J11" s="49">
        <v>9</v>
      </c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96</v>
      </c>
      <c r="G16" s="36">
        <v>9002</v>
      </c>
      <c r="H16" s="121" t="s">
        <v>115</v>
      </c>
      <c r="I16" s="36" t="s">
        <v>92</v>
      </c>
      <c r="J16" s="38">
        <v>8</v>
      </c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131</v>
      </c>
      <c r="G21" s="47">
        <v>9003</v>
      </c>
      <c r="H21" s="48" t="s">
        <v>113</v>
      </c>
      <c r="I21" s="47" t="s">
        <v>92</v>
      </c>
      <c r="J21" s="49">
        <v>8</v>
      </c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 t="s">
        <v>96</v>
      </c>
      <c r="G22" s="47">
        <v>9002</v>
      </c>
      <c r="H22" s="48" t="s">
        <v>115</v>
      </c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 t="s">
        <v>97</v>
      </c>
      <c r="G26" s="36">
        <v>9003</v>
      </c>
      <c r="H26" s="43" t="s">
        <v>110</v>
      </c>
      <c r="I26" s="36" t="s">
        <v>92</v>
      </c>
      <c r="J26" s="38">
        <v>8</v>
      </c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 t="s">
        <v>97</v>
      </c>
      <c r="G27" s="36">
        <v>9003</v>
      </c>
      <c r="H27" s="43" t="s">
        <v>111</v>
      </c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43" t="s">
        <v>84</v>
      </c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 t="s">
        <v>131</v>
      </c>
      <c r="G29" s="36">
        <v>9003</v>
      </c>
      <c r="H29" s="43" t="s">
        <v>112</v>
      </c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 t="s">
        <v>131</v>
      </c>
      <c r="G31" s="47">
        <v>9003</v>
      </c>
      <c r="H31" s="48" t="s">
        <v>107</v>
      </c>
      <c r="I31" s="47" t="s">
        <v>92</v>
      </c>
      <c r="J31" s="49">
        <v>8</v>
      </c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 t="s">
        <v>96</v>
      </c>
      <c r="G32" s="47">
        <v>9002</v>
      </c>
      <c r="H32" s="48" t="s">
        <v>109</v>
      </c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131</v>
      </c>
      <c r="G38" s="47">
        <v>9003</v>
      </c>
      <c r="H38" s="48" t="s">
        <v>108</v>
      </c>
      <c r="I38" s="47" t="s">
        <v>92</v>
      </c>
      <c r="J38" s="49">
        <v>8</v>
      </c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 t="s">
        <v>97</v>
      </c>
      <c r="G39" s="47">
        <v>9003</v>
      </c>
      <c r="H39" s="48" t="s">
        <v>106</v>
      </c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95</v>
      </c>
      <c r="G43" s="36">
        <v>9003</v>
      </c>
      <c r="H43" s="43" t="s">
        <v>105</v>
      </c>
      <c r="I43" s="36" t="s">
        <v>92</v>
      </c>
      <c r="J43" s="38">
        <v>9</v>
      </c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 t="s">
        <v>97</v>
      </c>
      <c r="G44" s="36">
        <v>9003</v>
      </c>
      <c r="H44" s="43" t="s">
        <v>114</v>
      </c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97</v>
      </c>
      <c r="G48" s="47">
        <v>9003</v>
      </c>
      <c r="H48" s="48" t="s">
        <v>98</v>
      </c>
      <c r="I48" s="47" t="s">
        <v>92</v>
      </c>
      <c r="J48" s="49">
        <v>9</v>
      </c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 t="s">
        <v>97</v>
      </c>
      <c r="G49" s="47">
        <v>9003</v>
      </c>
      <c r="H49" s="48" t="s">
        <v>101</v>
      </c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>
        <v>9004</v>
      </c>
      <c r="H50" s="48" t="s">
        <v>104</v>
      </c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 t="s">
        <v>131</v>
      </c>
      <c r="G53" s="36">
        <v>9003</v>
      </c>
      <c r="H53" s="43" t="s">
        <v>102</v>
      </c>
      <c r="I53" s="36" t="s">
        <v>103</v>
      </c>
      <c r="J53" s="38">
        <v>8</v>
      </c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65" t="s">
        <v>96</v>
      </c>
      <c r="G54" s="66">
        <v>9002</v>
      </c>
      <c r="H54" s="67" t="s">
        <v>99</v>
      </c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 t="s">
        <v>96</v>
      </c>
      <c r="G58" s="47">
        <v>9002</v>
      </c>
      <c r="H58" s="48" t="s">
        <v>99</v>
      </c>
      <c r="I58" s="47" t="s">
        <v>92</v>
      </c>
      <c r="J58" s="49">
        <v>8</v>
      </c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 t="s">
        <v>96</v>
      </c>
      <c r="G65" s="47">
        <v>9002</v>
      </c>
      <c r="H65" s="48" t="s">
        <v>99</v>
      </c>
      <c r="I65" s="47" t="s">
        <v>92</v>
      </c>
      <c r="J65" s="49">
        <v>8</v>
      </c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 t="s">
        <v>97</v>
      </c>
      <c r="G66" s="47">
        <v>9003</v>
      </c>
      <c r="H66" s="48" t="s">
        <v>100</v>
      </c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 t="s">
        <v>96</v>
      </c>
      <c r="G70" s="36">
        <v>9002</v>
      </c>
      <c r="H70" s="43" t="s">
        <v>119</v>
      </c>
      <c r="I70" s="36" t="s">
        <v>92</v>
      </c>
      <c r="J70" s="38">
        <v>8</v>
      </c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 t="s">
        <v>96</v>
      </c>
      <c r="G75" s="47">
        <v>9002</v>
      </c>
      <c r="H75" s="48" t="s">
        <v>119</v>
      </c>
      <c r="I75" s="47" t="s">
        <v>92</v>
      </c>
      <c r="J75" s="49">
        <v>8</v>
      </c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 t="s">
        <v>96</v>
      </c>
      <c r="G80" s="36">
        <v>9002</v>
      </c>
      <c r="H80" s="43" t="s">
        <v>119</v>
      </c>
      <c r="I80" s="36" t="s">
        <v>92</v>
      </c>
      <c r="J80" s="38">
        <v>8</v>
      </c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 t="s">
        <v>96</v>
      </c>
      <c r="G81" s="36">
        <v>9002</v>
      </c>
      <c r="H81" s="43" t="s">
        <v>120</v>
      </c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 t="s">
        <v>84</v>
      </c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 t="s">
        <v>131</v>
      </c>
      <c r="G85" s="47">
        <v>9003</v>
      </c>
      <c r="H85" s="48" t="s">
        <v>127</v>
      </c>
      <c r="I85" s="47" t="s">
        <v>92</v>
      </c>
      <c r="J85" s="49">
        <v>8</v>
      </c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 t="s">
        <v>97</v>
      </c>
      <c r="G86" s="47">
        <v>9003</v>
      </c>
      <c r="H86" s="48" t="s">
        <v>128</v>
      </c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 t="s">
        <v>96</v>
      </c>
      <c r="G87" s="47">
        <v>9002</v>
      </c>
      <c r="H87" s="48" t="s">
        <v>120</v>
      </c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 t="s">
        <v>132</v>
      </c>
      <c r="G92" s="47">
        <v>9003</v>
      </c>
      <c r="H92" s="48" t="s">
        <v>118</v>
      </c>
      <c r="I92" s="47" t="s">
        <v>92</v>
      </c>
      <c r="J92" s="49">
        <v>11</v>
      </c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 t="s">
        <v>96</v>
      </c>
      <c r="G93" s="47">
        <v>9002</v>
      </c>
      <c r="H93" s="48" t="s">
        <v>120</v>
      </c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 t="s">
        <v>97</v>
      </c>
      <c r="G94" s="47">
        <v>9003</v>
      </c>
      <c r="H94" s="48" t="s">
        <v>129</v>
      </c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 t="s">
        <v>132</v>
      </c>
      <c r="G97" s="36">
        <v>9003</v>
      </c>
      <c r="H97" s="43" t="s">
        <v>118</v>
      </c>
      <c r="I97" s="36" t="s">
        <v>92</v>
      </c>
      <c r="J97" s="38">
        <v>10</v>
      </c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 t="s">
        <v>96</v>
      </c>
      <c r="G98" s="36">
        <v>9002</v>
      </c>
      <c r="H98" s="43" t="s">
        <v>120</v>
      </c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 t="s">
        <v>131</v>
      </c>
      <c r="G99" s="36">
        <v>9003</v>
      </c>
      <c r="H99" s="43" t="s">
        <v>130</v>
      </c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>
        <v>9010</v>
      </c>
      <c r="H102" s="48" t="s">
        <v>116</v>
      </c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>
        <v>9010</v>
      </c>
      <c r="H107" s="43" t="s">
        <v>116</v>
      </c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>
        <v>9014</v>
      </c>
      <c r="H112" s="48" t="s">
        <v>117</v>
      </c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168" priority="55" stopIfTrue="1">
      <formula>IF($A11=1,B11,)</formula>
    </cfRule>
    <cfRule type="expression" dxfId="167" priority="56" stopIfTrue="1">
      <formula>IF($A11="",B11,)</formula>
    </cfRule>
  </conditionalFormatting>
  <conditionalFormatting sqref="E11:E15">
    <cfRule type="expression" dxfId="166" priority="57" stopIfTrue="1">
      <formula>IF($A11="",B11,"")</formula>
    </cfRule>
  </conditionalFormatting>
  <conditionalFormatting sqref="E26:E43 E48 E53:E70 E75 E102 E107:E118 E80:E97">
    <cfRule type="expression" dxfId="165" priority="58" stopIfTrue="1">
      <formula>IF($A26&lt;&gt;1,B26,"")</formula>
    </cfRule>
  </conditionalFormatting>
  <conditionalFormatting sqref="D11:D15 D26:D43 D48 D53:D70 D75 D102 D107:D118 D80:D97">
    <cfRule type="expression" dxfId="164" priority="59" stopIfTrue="1">
      <formula>IF($A11="",B11,)</formula>
    </cfRule>
  </conditionalFormatting>
  <conditionalFormatting sqref="G11:G20 G26:G53 G90:G118 G55:G84">
    <cfRule type="expression" dxfId="163" priority="60" stopIfTrue="1">
      <formula>#REF!="Freelancer"</formula>
    </cfRule>
    <cfRule type="expression" dxfId="162" priority="61" stopIfTrue="1">
      <formula>#REF!="DTC Int. Staff"</formula>
    </cfRule>
  </conditionalFormatting>
  <conditionalFormatting sqref="G118 G64:G84 G37:G53 G26:G30 G91:G111 G55:G57">
    <cfRule type="expression" dxfId="161" priority="53" stopIfTrue="1">
      <formula>$F$5="Freelancer"</formula>
    </cfRule>
    <cfRule type="expression" dxfId="160" priority="54" stopIfTrue="1">
      <formula>$F$5="DTC Int. Staff"</formula>
    </cfRule>
  </conditionalFormatting>
  <conditionalFormatting sqref="G16:G20">
    <cfRule type="expression" dxfId="159" priority="51" stopIfTrue="1">
      <formula>#REF!="Freelancer"</formula>
    </cfRule>
    <cfRule type="expression" dxfId="158" priority="52" stopIfTrue="1">
      <formula>#REF!="DTC Int. Staff"</formula>
    </cfRule>
  </conditionalFormatting>
  <conditionalFormatting sqref="G16:G20">
    <cfRule type="expression" dxfId="157" priority="49" stopIfTrue="1">
      <formula>$F$5="Freelancer"</formula>
    </cfRule>
    <cfRule type="expression" dxfId="156" priority="50" stopIfTrue="1">
      <formula>$F$5="DTC Int. Staff"</formula>
    </cfRule>
  </conditionalFormatting>
  <conditionalFormatting sqref="G23:G25">
    <cfRule type="expression" dxfId="155" priority="47" stopIfTrue="1">
      <formula>#REF!="Freelancer"</formula>
    </cfRule>
    <cfRule type="expression" dxfId="154" priority="48" stopIfTrue="1">
      <formula>#REF!="DTC Int. Staff"</formula>
    </cfRule>
  </conditionalFormatting>
  <conditionalFormatting sqref="G23:G25">
    <cfRule type="expression" dxfId="153" priority="45" stopIfTrue="1">
      <formula>$F$5="Freelancer"</formula>
    </cfRule>
    <cfRule type="expression" dxfId="152" priority="46" stopIfTrue="1">
      <formula>$F$5="DTC Int. Staff"</formula>
    </cfRule>
  </conditionalFormatting>
  <conditionalFormatting sqref="G63">
    <cfRule type="expression" dxfId="151" priority="35" stopIfTrue="1">
      <formula>$F$5="Freelancer"</formula>
    </cfRule>
    <cfRule type="expression" dxfId="150" priority="36" stopIfTrue="1">
      <formula>$F$5="DTC Int. Staff"</formula>
    </cfRule>
  </conditionalFormatting>
  <conditionalFormatting sqref="G85:G89">
    <cfRule type="expression" dxfId="149" priority="33" stopIfTrue="1">
      <formula>#REF!="Freelancer"</formula>
    </cfRule>
    <cfRule type="expression" dxfId="148" priority="34" stopIfTrue="1">
      <formula>#REF!="DTC Int. Staff"</formula>
    </cfRule>
  </conditionalFormatting>
  <conditionalFormatting sqref="G85:G89">
    <cfRule type="expression" dxfId="147" priority="31" stopIfTrue="1">
      <formula>$F$5="Freelancer"</formula>
    </cfRule>
    <cfRule type="expression" dxfId="146" priority="32" stopIfTrue="1">
      <formula>$F$5="DTC Int. Staff"</formula>
    </cfRule>
  </conditionalFormatting>
  <conditionalFormatting sqref="E17:E20">
    <cfRule type="expression" dxfId="145" priority="29" stopIfTrue="1">
      <formula>IF($A17="",B17,"")</formula>
    </cfRule>
  </conditionalFormatting>
  <conditionalFormatting sqref="D17:D20">
    <cfRule type="expression" dxfId="144" priority="30" stopIfTrue="1">
      <formula>IF($A17="",B17,)</formula>
    </cfRule>
  </conditionalFormatting>
  <conditionalFormatting sqref="E22:E25">
    <cfRule type="expression" dxfId="143" priority="27" stopIfTrue="1">
      <formula>IF($A22="",B22,"")</formula>
    </cfRule>
  </conditionalFormatting>
  <conditionalFormatting sqref="D22:D25">
    <cfRule type="expression" dxfId="142" priority="28" stopIfTrue="1">
      <formula>IF($A22="",B22,)</formula>
    </cfRule>
  </conditionalFormatting>
  <conditionalFormatting sqref="E44:E47">
    <cfRule type="expression" dxfId="141" priority="25" stopIfTrue="1">
      <formula>IF($A44="",B44,"")</formula>
    </cfRule>
  </conditionalFormatting>
  <conditionalFormatting sqref="D44:D47">
    <cfRule type="expression" dxfId="140" priority="26" stopIfTrue="1">
      <formula>IF($A44="",B44,)</formula>
    </cfRule>
  </conditionalFormatting>
  <conditionalFormatting sqref="E49:E52">
    <cfRule type="expression" dxfId="139" priority="23" stopIfTrue="1">
      <formula>IF($A49="",B49,"")</formula>
    </cfRule>
  </conditionalFormatting>
  <conditionalFormatting sqref="D49:D52">
    <cfRule type="expression" dxfId="138" priority="24" stopIfTrue="1">
      <formula>IF($A49="",B49,)</formula>
    </cfRule>
  </conditionalFormatting>
  <conditionalFormatting sqref="E71:E74">
    <cfRule type="expression" dxfId="137" priority="21" stopIfTrue="1">
      <formula>IF($A71="",B71,"")</formula>
    </cfRule>
  </conditionalFormatting>
  <conditionalFormatting sqref="D71:D74">
    <cfRule type="expression" dxfId="136" priority="22" stopIfTrue="1">
      <formula>IF($A71="",B71,)</formula>
    </cfRule>
  </conditionalFormatting>
  <conditionalFormatting sqref="E76:E79">
    <cfRule type="expression" dxfId="135" priority="19" stopIfTrue="1">
      <formula>IF($A76="",B76,"")</formula>
    </cfRule>
  </conditionalFormatting>
  <conditionalFormatting sqref="D76:D79">
    <cfRule type="expression" dxfId="134" priority="20" stopIfTrue="1">
      <formula>IF($A76="",B76,)</formula>
    </cfRule>
  </conditionalFormatting>
  <conditionalFormatting sqref="E98:E101">
    <cfRule type="expression" dxfId="133" priority="17" stopIfTrue="1">
      <formula>IF($A98="",B98,"")</formula>
    </cfRule>
  </conditionalFormatting>
  <conditionalFormatting sqref="D98:D101">
    <cfRule type="expression" dxfId="132" priority="18" stopIfTrue="1">
      <formula>IF($A98="",B98,)</formula>
    </cfRule>
  </conditionalFormatting>
  <conditionalFormatting sqref="E98">
    <cfRule type="timePeriod" dxfId="131" priority="16" timePeriod="lastWeek">
      <formula>AND(TODAY()-ROUNDDOWN(E98,0)&gt;=(WEEKDAY(TODAY())),TODAY()-ROUNDDOWN(E98,0)&lt;(WEEKDAY(TODAY())+7))</formula>
    </cfRule>
  </conditionalFormatting>
  <conditionalFormatting sqref="E103:E106">
    <cfRule type="expression" dxfId="130" priority="14" stopIfTrue="1">
      <formula>IF($A103="",B103,"")</formula>
    </cfRule>
  </conditionalFormatting>
  <conditionalFormatting sqref="D103:D106">
    <cfRule type="expression" dxfId="129" priority="15" stopIfTrue="1">
      <formula>IF($A103="",B103,)</formula>
    </cfRule>
  </conditionalFormatting>
  <conditionalFormatting sqref="E103:E106">
    <cfRule type="timePeriod" dxfId="128" priority="13" timePeriod="lastWeek">
      <formula>AND(TODAY()-ROUNDDOWN(E103,0)&gt;=(WEEKDAY(TODAY())),TODAY()-ROUNDDOWN(E103,0)&lt;(WEEKDAY(TODAY())+7))</formula>
    </cfRule>
  </conditionalFormatting>
  <conditionalFormatting sqref="G2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21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22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2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22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G54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3" zoomScale="70" zoomScaleNormal="70" workbookViewId="0">
      <selection activeCell="H16" sqref="H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8" t="s">
        <v>5</v>
      </c>
      <c r="E1" s="169"/>
      <c r="F1" s="169"/>
      <c r="G1" s="169"/>
      <c r="H1" s="169"/>
      <c r="I1" s="169"/>
      <c r="J1" s="169"/>
      <c r="K1" s="1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[Ailisa]</v>
      </c>
      <c r="G3" s="14"/>
      <c r="I3" s="15"/>
      <c r="J3" s="15"/>
    </row>
    <row r="4" spans="1:11" ht="20.25" customHeight="1" x14ac:dyDescent="0.25">
      <c r="D4" s="166" t="s">
        <v>8</v>
      </c>
      <c r="E4" s="167"/>
      <c r="F4" s="13" t="str">
        <f>'Information-General Settings'!C4</f>
        <v>[Vachirasrisoontaree]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[TIME-105]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132</v>
      </c>
      <c r="G11" s="47"/>
      <c r="H11" s="71" t="s">
        <v>118</v>
      </c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 t="s">
        <v>119</v>
      </c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 t="s">
        <v>120</v>
      </c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 t="s">
        <v>132</v>
      </c>
      <c r="G17" s="36"/>
      <c r="H17" s="43" t="s">
        <v>118</v>
      </c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 t="s">
        <v>121</v>
      </c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 t="s">
        <v>123</v>
      </c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 t="s">
        <v>120</v>
      </c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 t="s">
        <v>122</v>
      </c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 t="s">
        <v>123</v>
      </c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 t="s">
        <v>124</v>
      </c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 t="s">
        <v>125</v>
      </c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 t="s">
        <v>120</v>
      </c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 t="s">
        <v>126</v>
      </c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 t="s">
        <v>126</v>
      </c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127" priority="29" stopIfTrue="1">
      <formula>IF($A11=1,B11,)</formula>
    </cfRule>
    <cfRule type="expression" dxfId="126" priority="30" stopIfTrue="1">
      <formula>IF($A11="",B11,)</formula>
    </cfRule>
  </conditionalFormatting>
  <conditionalFormatting sqref="E11:E15">
    <cfRule type="expression" dxfId="125" priority="31" stopIfTrue="1">
      <formula>IF($A11="",B11,"")</formula>
    </cfRule>
  </conditionalFormatting>
  <conditionalFormatting sqref="E130:E134 E26:E124">
    <cfRule type="expression" dxfId="124" priority="32" stopIfTrue="1">
      <formula>IF($A26&lt;&gt;1,B26,"")</formula>
    </cfRule>
  </conditionalFormatting>
  <conditionalFormatting sqref="D130:D134 D11:D15 D26:D124">
    <cfRule type="expression" dxfId="123" priority="33" stopIfTrue="1">
      <formula>IF($A11="",B11,)</formula>
    </cfRule>
  </conditionalFormatting>
  <conditionalFormatting sqref="G11:G20 G26:G84 G90:G119">
    <cfRule type="expression" dxfId="122" priority="34" stopIfTrue="1">
      <formula>#REF!="Freelancer"</formula>
    </cfRule>
    <cfRule type="expression" dxfId="121" priority="35" stopIfTrue="1">
      <formula>#REF!="DTC Int. Staff"</formula>
    </cfRule>
  </conditionalFormatting>
  <conditionalFormatting sqref="G119 G26:G30 G37:G57 G64:G84 G91:G112">
    <cfRule type="expression" dxfId="120" priority="27" stopIfTrue="1">
      <formula>$F$5="Freelancer"</formula>
    </cfRule>
    <cfRule type="expression" dxfId="119" priority="28" stopIfTrue="1">
      <formula>$F$5="DTC Int. Staff"</formula>
    </cfRule>
  </conditionalFormatting>
  <conditionalFormatting sqref="G16:G20">
    <cfRule type="expression" dxfId="118" priority="25" stopIfTrue="1">
      <formula>#REF!="Freelancer"</formula>
    </cfRule>
    <cfRule type="expression" dxfId="117" priority="26" stopIfTrue="1">
      <formula>#REF!="DTC Int. Staff"</formula>
    </cfRule>
  </conditionalFormatting>
  <conditionalFormatting sqref="G16:G20">
    <cfRule type="expression" dxfId="116" priority="23" stopIfTrue="1">
      <formula>$F$5="Freelancer"</formula>
    </cfRule>
    <cfRule type="expression" dxfId="115" priority="24" stopIfTrue="1">
      <formula>$F$5="DTC Int. Staff"</formula>
    </cfRule>
  </conditionalFormatting>
  <conditionalFormatting sqref="G21:G25">
    <cfRule type="expression" dxfId="114" priority="21" stopIfTrue="1">
      <formula>#REF!="Freelancer"</formula>
    </cfRule>
    <cfRule type="expression" dxfId="113" priority="22" stopIfTrue="1">
      <formula>#REF!="DTC Int. Staff"</formula>
    </cfRule>
  </conditionalFormatting>
  <conditionalFormatting sqref="G21:G25">
    <cfRule type="expression" dxfId="112" priority="19" stopIfTrue="1">
      <formula>$F$5="Freelancer"</formula>
    </cfRule>
    <cfRule type="expression" dxfId="111" priority="20" stopIfTrue="1">
      <formula>$F$5="DTC Int. Staff"</formula>
    </cfRule>
  </conditionalFormatting>
  <conditionalFormatting sqref="C125:C129">
    <cfRule type="expression" dxfId="110" priority="13" stopIfTrue="1">
      <formula>IF($A125=1,B125,)</formula>
    </cfRule>
    <cfRule type="expression" dxfId="109" priority="14" stopIfTrue="1">
      <formula>IF($A125="",B125,)</formula>
    </cfRule>
  </conditionalFormatting>
  <conditionalFormatting sqref="D125:D129">
    <cfRule type="expression" dxfId="108" priority="15" stopIfTrue="1">
      <formula>IF($A125="",B125,)</formula>
    </cfRule>
  </conditionalFormatting>
  <conditionalFormatting sqref="E125:E129">
    <cfRule type="expression" dxfId="107" priority="12" stopIfTrue="1">
      <formula>IF($A125&lt;&gt;1,B125,"")</formula>
    </cfRule>
  </conditionalFormatting>
  <conditionalFormatting sqref="G63">
    <cfRule type="expression" dxfId="106" priority="9" stopIfTrue="1">
      <formula>$F$5="Freelancer"</formula>
    </cfRule>
    <cfRule type="expression" dxfId="105" priority="10" stopIfTrue="1">
      <formula>$F$5="DTC Int. Staff"</formula>
    </cfRule>
  </conditionalFormatting>
  <conditionalFormatting sqref="G85:G89">
    <cfRule type="expression" dxfId="104" priority="7" stopIfTrue="1">
      <formula>#REF!="Freelancer"</formula>
    </cfRule>
    <cfRule type="expression" dxfId="103" priority="8" stopIfTrue="1">
      <formula>#REF!="DTC Int. Staff"</formula>
    </cfRule>
  </conditionalFormatting>
  <conditionalFormatting sqref="G85:G89">
    <cfRule type="expression" dxfId="102" priority="5" stopIfTrue="1">
      <formula>$F$5="Freelancer"</formula>
    </cfRule>
    <cfRule type="expression" dxfId="101" priority="6" stopIfTrue="1">
      <formula>$F$5="DTC Int. Staff"</formula>
    </cfRule>
  </conditionalFormatting>
  <conditionalFormatting sqref="E17:E20">
    <cfRule type="expression" dxfId="100" priority="3" stopIfTrue="1">
      <formula>IF($A17="",B17,"")</formula>
    </cfRule>
  </conditionalFormatting>
  <conditionalFormatting sqref="D17:D20">
    <cfRule type="expression" dxfId="99" priority="4" stopIfTrue="1">
      <formula>IF($A17="",B17,)</formula>
    </cfRule>
  </conditionalFormatting>
  <conditionalFormatting sqref="E22:E25">
    <cfRule type="expression" dxfId="98" priority="1" stopIfTrue="1">
      <formula>IF($A22="",B22,"")</formula>
    </cfRule>
  </conditionalFormatting>
  <conditionalFormatting sqref="D22:D25">
    <cfRule type="expression" dxfId="9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8" t="s">
        <v>5</v>
      </c>
      <c r="E1" s="169"/>
      <c r="F1" s="169"/>
      <c r="G1" s="169"/>
      <c r="H1" s="169"/>
      <c r="I1" s="169"/>
      <c r="J1" s="169"/>
      <c r="K1" s="1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[Ailisa]</v>
      </c>
      <c r="G3" s="14"/>
      <c r="I3" s="15"/>
      <c r="J3" s="15"/>
    </row>
    <row r="4" spans="1:11" ht="20.25" customHeight="1" x14ac:dyDescent="0.25">
      <c r="D4" s="166" t="s">
        <v>8</v>
      </c>
      <c r="E4" s="167"/>
      <c r="F4" s="13" t="str">
        <f>'Information-General Settings'!C4</f>
        <v>[Vachirasrisoontaree]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[TIME-105]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96" priority="25" stopIfTrue="1">
      <formula>IF($A11=1,B11,)</formula>
    </cfRule>
    <cfRule type="expression" dxfId="95" priority="26" stopIfTrue="1">
      <formula>IF($A11="",B11,)</formula>
    </cfRule>
  </conditionalFormatting>
  <conditionalFormatting sqref="E11:E15">
    <cfRule type="expression" dxfId="94" priority="27" stopIfTrue="1">
      <formula>IF($A11="",B11,"")</formula>
    </cfRule>
  </conditionalFormatting>
  <conditionalFormatting sqref="E16:E128">
    <cfRule type="expression" dxfId="93" priority="28" stopIfTrue="1">
      <formula>IF($A16&lt;&gt;1,B16,"")</formula>
    </cfRule>
  </conditionalFormatting>
  <conditionalFormatting sqref="D11:D128">
    <cfRule type="expression" dxfId="92" priority="29" stopIfTrue="1">
      <formula>IF($A11="",B11,)</formula>
    </cfRule>
  </conditionalFormatting>
  <conditionalFormatting sqref="G11:G20 G82:G123 G22:G76">
    <cfRule type="expression" dxfId="91" priority="30" stopIfTrue="1">
      <formula>#REF!="Freelancer"</formula>
    </cfRule>
    <cfRule type="expression" dxfId="90" priority="31" stopIfTrue="1">
      <formula>#REF!="DTC Int. Staff"</formula>
    </cfRule>
  </conditionalFormatting>
  <conditionalFormatting sqref="G119:G123 G87:G108 G22 G33:G49 G60:G76">
    <cfRule type="expression" dxfId="89" priority="23" stopIfTrue="1">
      <formula>$F$5="Freelancer"</formula>
    </cfRule>
    <cfRule type="expression" dxfId="88" priority="24" stopIfTrue="1">
      <formula>$F$5="DTC Int. Staff"</formula>
    </cfRule>
  </conditionalFormatting>
  <conditionalFormatting sqref="G16:G20">
    <cfRule type="expression" dxfId="87" priority="21" stopIfTrue="1">
      <formula>#REF!="Freelancer"</formula>
    </cfRule>
    <cfRule type="expression" dxfId="86" priority="22" stopIfTrue="1">
      <formula>#REF!="DTC Int. Staff"</formula>
    </cfRule>
  </conditionalFormatting>
  <conditionalFormatting sqref="G16:G20">
    <cfRule type="expression" dxfId="85" priority="19" stopIfTrue="1">
      <formula>$F$5="Freelancer"</formula>
    </cfRule>
    <cfRule type="expression" dxfId="84" priority="20" stopIfTrue="1">
      <formula>$F$5="DTC Int. Staff"</formula>
    </cfRule>
  </conditionalFormatting>
  <conditionalFormatting sqref="G21">
    <cfRule type="expression" dxfId="83" priority="17" stopIfTrue="1">
      <formula>#REF!="Freelancer"</formula>
    </cfRule>
    <cfRule type="expression" dxfId="82" priority="18" stopIfTrue="1">
      <formula>#REF!="DTC Int. Staff"</formula>
    </cfRule>
  </conditionalFormatting>
  <conditionalFormatting sqref="G21">
    <cfRule type="expression" dxfId="81" priority="15" stopIfTrue="1">
      <formula>$F$5="Freelancer"</formula>
    </cfRule>
    <cfRule type="expression" dxfId="80" priority="16" stopIfTrue="1">
      <formula>$F$5="DTC Int. Staff"</formula>
    </cfRule>
  </conditionalFormatting>
  <conditionalFormatting sqref="C129:C133">
    <cfRule type="expression" dxfId="79" priority="9" stopIfTrue="1">
      <formula>IF($A129=1,B129,)</formula>
    </cfRule>
    <cfRule type="expression" dxfId="78" priority="10" stopIfTrue="1">
      <formula>IF($A129="",B129,)</formula>
    </cfRule>
  </conditionalFormatting>
  <conditionalFormatting sqref="D129:D133">
    <cfRule type="expression" dxfId="77" priority="11" stopIfTrue="1">
      <formula>IF($A129="",B129,)</formula>
    </cfRule>
  </conditionalFormatting>
  <conditionalFormatting sqref="E129:E133">
    <cfRule type="expression" dxfId="76" priority="8" stopIfTrue="1">
      <formula>IF($A129&lt;&gt;1,B129,"")</formula>
    </cfRule>
  </conditionalFormatting>
  <conditionalFormatting sqref="G55:G59">
    <cfRule type="expression" dxfId="75" priority="5" stopIfTrue="1">
      <formula>$F$5="Freelancer"</formula>
    </cfRule>
    <cfRule type="expression" dxfId="74" priority="6" stopIfTrue="1">
      <formula>$F$5="DTC Int. Staff"</formula>
    </cfRule>
  </conditionalFormatting>
  <conditionalFormatting sqref="G77:G81">
    <cfRule type="expression" dxfId="73" priority="3" stopIfTrue="1">
      <formula>#REF!="Freelancer"</formula>
    </cfRule>
    <cfRule type="expression" dxfId="72" priority="4" stopIfTrue="1">
      <formula>#REF!="DTC Int. Staff"</formula>
    </cfRule>
  </conditionalFormatting>
  <conditionalFormatting sqref="G77:G81">
    <cfRule type="expression" dxfId="71" priority="1" stopIfTrue="1">
      <formula>$F$5="Freelancer"</formula>
    </cfRule>
    <cfRule type="expression" dxfId="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8" t="s">
        <v>5</v>
      </c>
      <c r="E1" s="169"/>
      <c r="F1" s="169"/>
      <c r="G1" s="169"/>
      <c r="H1" s="169"/>
      <c r="I1" s="169"/>
      <c r="J1" s="169"/>
      <c r="K1" s="1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[Ailisa]</v>
      </c>
      <c r="G3" s="14"/>
      <c r="I3" s="15"/>
      <c r="J3" s="15"/>
    </row>
    <row r="4" spans="1:11" ht="20.25" customHeight="1" x14ac:dyDescent="0.25">
      <c r="D4" s="166" t="s">
        <v>8</v>
      </c>
      <c r="E4" s="167"/>
      <c r="F4" s="13" t="str">
        <f>'Information-General Settings'!C4</f>
        <v>[Vachirasrisoontaree]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[TIME-105]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69" priority="25" stopIfTrue="1">
      <formula>IF($A11=1,B11,)</formula>
    </cfRule>
    <cfRule type="expression" dxfId="68" priority="26" stopIfTrue="1">
      <formula>IF($A11="",B11,)</formula>
    </cfRule>
  </conditionalFormatting>
  <conditionalFormatting sqref="E11">
    <cfRule type="expression" dxfId="67" priority="27" stopIfTrue="1">
      <formula>IF($A11="",B11,"")</formula>
    </cfRule>
  </conditionalFormatting>
  <conditionalFormatting sqref="E12:E119">
    <cfRule type="expression" dxfId="66" priority="28" stopIfTrue="1">
      <formula>IF($A12&lt;&gt;1,B12,"")</formula>
    </cfRule>
  </conditionalFormatting>
  <conditionalFormatting sqref="D11:D119">
    <cfRule type="expression" dxfId="65" priority="29" stopIfTrue="1">
      <formula>IF($A11="",B11,)</formula>
    </cfRule>
  </conditionalFormatting>
  <conditionalFormatting sqref="G11:G12 G18:G76 G82:G118">
    <cfRule type="expression" dxfId="64" priority="30" stopIfTrue="1">
      <formula>#REF!="Freelancer"</formula>
    </cfRule>
    <cfRule type="expression" dxfId="63" priority="31" stopIfTrue="1">
      <formula>#REF!="DTC Int. Staff"</formula>
    </cfRule>
  </conditionalFormatting>
  <conditionalFormatting sqref="G114:G118 G18:G22 G33:G49 G60:G76 G87:G103">
    <cfRule type="expression" dxfId="62" priority="23" stopIfTrue="1">
      <formula>$F$5="Freelancer"</formula>
    </cfRule>
    <cfRule type="expression" dxfId="61" priority="24" stopIfTrue="1">
      <formula>$F$5="DTC Int. Staff"</formula>
    </cfRule>
  </conditionalFormatting>
  <conditionalFormatting sqref="G12">
    <cfRule type="expression" dxfId="60" priority="21" stopIfTrue="1">
      <formula>#REF!="Freelancer"</formula>
    </cfRule>
    <cfRule type="expression" dxfId="59" priority="22" stopIfTrue="1">
      <formula>#REF!="DTC Int. Staff"</formula>
    </cfRule>
  </conditionalFormatting>
  <conditionalFormatting sqref="G12">
    <cfRule type="expression" dxfId="58" priority="19" stopIfTrue="1">
      <formula>$F$5="Freelancer"</formula>
    </cfRule>
    <cfRule type="expression" dxfId="57" priority="20" stopIfTrue="1">
      <formula>$F$5="DTC Int. Staff"</formula>
    </cfRule>
  </conditionalFormatting>
  <conditionalFormatting sqref="G13:G17">
    <cfRule type="expression" dxfId="56" priority="17" stopIfTrue="1">
      <formula>#REF!="Freelancer"</formula>
    </cfRule>
    <cfRule type="expression" dxfId="55" priority="18" stopIfTrue="1">
      <formula>#REF!="DTC Int. Staff"</formula>
    </cfRule>
  </conditionalFormatting>
  <conditionalFormatting sqref="G13:G17">
    <cfRule type="expression" dxfId="54" priority="15" stopIfTrue="1">
      <formula>$F$5="Freelancer"</formula>
    </cfRule>
    <cfRule type="expression" dxfId="53" priority="16" stopIfTrue="1">
      <formula>$F$5="DTC Int. Staff"</formula>
    </cfRule>
  </conditionalFormatting>
  <conditionalFormatting sqref="C121:C125">
    <cfRule type="expression" dxfId="52" priority="12" stopIfTrue="1">
      <formula>IF($A121=1,B121,)</formula>
    </cfRule>
    <cfRule type="expression" dxfId="51" priority="13" stopIfTrue="1">
      <formula>IF($A121="",B121,)</formula>
    </cfRule>
  </conditionalFormatting>
  <conditionalFormatting sqref="D121:D125">
    <cfRule type="expression" dxfId="50" priority="14" stopIfTrue="1">
      <formula>IF($A121="",B121,)</formula>
    </cfRule>
  </conditionalFormatting>
  <conditionalFormatting sqref="C120">
    <cfRule type="expression" dxfId="49" priority="9" stopIfTrue="1">
      <formula>IF($A120=1,B120,)</formula>
    </cfRule>
    <cfRule type="expression" dxfId="48" priority="10" stopIfTrue="1">
      <formula>IF($A120="",B120,)</formula>
    </cfRule>
  </conditionalFormatting>
  <conditionalFormatting sqref="D120">
    <cfRule type="expression" dxfId="47" priority="11" stopIfTrue="1">
      <formula>IF($A120="",B120,)</formula>
    </cfRule>
  </conditionalFormatting>
  <conditionalFormatting sqref="E120">
    <cfRule type="expression" dxfId="46" priority="8" stopIfTrue="1">
      <formula>IF($A120&lt;&gt;1,B120,"")</formula>
    </cfRule>
  </conditionalFormatting>
  <conditionalFormatting sqref="E121:E125">
    <cfRule type="expression" dxfId="45" priority="7" stopIfTrue="1">
      <formula>IF($A121&lt;&gt;1,B121,"")</formula>
    </cfRule>
  </conditionalFormatting>
  <conditionalFormatting sqref="G55:G59">
    <cfRule type="expression" dxfId="44" priority="5" stopIfTrue="1">
      <formula>$F$5="Freelancer"</formula>
    </cfRule>
    <cfRule type="expression" dxfId="43" priority="6" stopIfTrue="1">
      <formula>$F$5="DTC Int. Staff"</formula>
    </cfRule>
  </conditionalFormatting>
  <conditionalFormatting sqref="G77:G81">
    <cfRule type="expression" dxfId="42" priority="3" stopIfTrue="1">
      <formula>#REF!="Freelancer"</formula>
    </cfRule>
    <cfRule type="expression" dxfId="41" priority="4" stopIfTrue="1">
      <formula>#REF!="DTC Int. Staff"</formula>
    </cfRule>
  </conditionalFormatting>
  <conditionalFormatting sqref="G77:G81">
    <cfRule type="expression" dxfId="40" priority="1" stopIfTrue="1">
      <formula>$F$5="Freelancer"</formula>
    </cfRule>
    <cfRule type="expression" dxfId="3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68" t="s">
        <v>5</v>
      </c>
      <c r="E1" s="169"/>
      <c r="F1" s="169"/>
      <c r="G1" s="169"/>
      <c r="H1" s="169"/>
      <c r="I1" s="169"/>
      <c r="J1" s="169"/>
      <c r="K1" s="1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[Ailisa]</v>
      </c>
      <c r="G3" s="14"/>
      <c r="I3" s="15"/>
      <c r="J3" s="15"/>
    </row>
    <row r="4" spans="1:11" ht="20.25" customHeight="1" x14ac:dyDescent="0.25">
      <c r="D4" s="166" t="s">
        <v>8</v>
      </c>
      <c r="E4" s="167"/>
      <c r="F4" s="13" t="str">
        <f>'Information-General Settings'!C4</f>
        <v>[Vachirasrisoontaree]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[TIME-105]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38" priority="25" stopIfTrue="1">
      <formula>IF($A11=1,B11,)</formula>
    </cfRule>
    <cfRule type="expression" dxfId="37" priority="26" stopIfTrue="1">
      <formula>IF($A11="",B11,)</formula>
    </cfRule>
  </conditionalFormatting>
  <conditionalFormatting sqref="E11:E15">
    <cfRule type="expression" dxfId="36" priority="27" stopIfTrue="1">
      <formula>IF($A11="",B11,"")</formula>
    </cfRule>
  </conditionalFormatting>
  <conditionalFormatting sqref="E16:E124">
    <cfRule type="expression" dxfId="35" priority="28" stopIfTrue="1">
      <formula>IF($A16&lt;&gt;1,B16,"")</formula>
    </cfRule>
  </conditionalFormatting>
  <conditionalFormatting sqref="D11:D124">
    <cfRule type="expression" dxfId="34" priority="29" stopIfTrue="1">
      <formula>IF($A11="",B11,)</formula>
    </cfRule>
  </conditionalFormatting>
  <conditionalFormatting sqref="G11:G20 G26:G84 G86:G119">
    <cfRule type="expression" dxfId="33" priority="30" stopIfTrue="1">
      <formula>#REF!="Freelancer"</formula>
    </cfRule>
    <cfRule type="expression" dxfId="32" priority="31" stopIfTrue="1">
      <formula>#REF!="DTC Int. Staff"</formula>
    </cfRule>
  </conditionalFormatting>
  <conditionalFormatting sqref="G115:G119 G87:G112 G26:G30 G33:G57 G60:G84">
    <cfRule type="expression" dxfId="31" priority="23" stopIfTrue="1">
      <formula>$F$5="Freelancer"</formula>
    </cfRule>
    <cfRule type="expression" dxfId="30" priority="24" stopIfTrue="1">
      <formula>$F$5="DTC Int. Staff"</formula>
    </cfRule>
  </conditionalFormatting>
  <conditionalFormatting sqref="G16:G20">
    <cfRule type="expression" dxfId="29" priority="21" stopIfTrue="1">
      <formula>#REF!="Freelancer"</formula>
    </cfRule>
    <cfRule type="expression" dxfId="28" priority="22" stopIfTrue="1">
      <formula>#REF!="DTC Int. Staff"</formula>
    </cfRule>
  </conditionalFormatting>
  <conditionalFormatting sqref="G16:G20">
    <cfRule type="expression" dxfId="27" priority="19" stopIfTrue="1">
      <formula>$F$5="Freelancer"</formula>
    </cfRule>
    <cfRule type="expression" dxfId="26" priority="20" stopIfTrue="1">
      <formula>$F$5="DTC Int. Staff"</formula>
    </cfRule>
  </conditionalFormatting>
  <conditionalFormatting sqref="G21:G25">
    <cfRule type="expression" dxfId="25" priority="17" stopIfTrue="1">
      <formula>#REF!="Freelancer"</formula>
    </cfRule>
    <cfRule type="expression" dxfId="24" priority="18" stopIfTrue="1">
      <formula>#REF!="DTC Int. Staff"</formula>
    </cfRule>
  </conditionalFormatting>
  <conditionalFormatting sqref="G21:G25">
    <cfRule type="expression" dxfId="23" priority="15" stopIfTrue="1">
      <formula>$F$5="Freelancer"</formula>
    </cfRule>
    <cfRule type="expression" dxfId="22" priority="16" stopIfTrue="1">
      <formula>$F$5="DTC Int. Staff"</formula>
    </cfRule>
  </conditionalFormatting>
  <conditionalFormatting sqref="C125:C129">
    <cfRule type="expression" dxfId="21" priority="9" stopIfTrue="1">
      <formula>IF($A125=1,B125,)</formula>
    </cfRule>
    <cfRule type="expression" dxfId="20" priority="10" stopIfTrue="1">
      <formula>IF($A125="",B125,)</formula>
    </cfRule>
  </conditionalFormatting>
  <conditionalFormatting sqref="D125:D129">
    <cfRule type="expression" dxfId="19" priority="11" stopIfTrue="1">
      <formula>IF($A125="",B125,)</formula>
    </cfRule>
  </conditionalFormatting>
  <conditionalFormatting sqref="E125:E129">
    <cfRule type="expression" dxfId="18" priority="8" stopIfTrue="1">
      <formula>IF($A125&lt;&gt;1,B125,"")</formula>
    </cfRule>
  </conditionalFormatting>
  <conditionalFormatting sqref="G59">
    <cfRule type="expression" dxfId="17" priority="5" stopIfTrue="1">
      <formula>$F$5="Freelancer"</formula>
    </cfRule>
    <cfRule type="expression" dxfId="16" priority="6" stopIfTrue="1">
      <formula>$F$5="DTC Int. Staff"</formula>
    </cfRule>
  </conditionalFormatting>
  <conditionalFormatting sqref="G85">
    <cfRule type="expression" dxfId="15" priority="3" stopIfTrue="1">
      <formula>#REF!="Freelancer"</formula>
    </cfRule>
    <cfRule type="expression" dxfId="14" priority="4" stopIfTrue="1">
      <formula>#REF!="DTC Int. Staff"</formula>
    </cfRule>
  </conditionalFormatting>
  <conditionalFormatting sqref="G85">
    <cfRule type="expression" dxfId="13" priority="1" stopIfTrue="1">
      <formula>$F$5="Freelancer"</formula>
    </cfRule>
    <cfRule type="expression" dxfId="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PF1MZ7H0</cp:lastModifiedBy>
  <dcterms:created xsi:type="dcterms:W3CDTF">2006-02-12T14:53:28Z</dcterms:created>
  <dcterms:modified xsi:type="dcterms:W3CDTF">2021-03-10T09:11:43Z</dcterms:modified>
</cp:coreProperties>
</file>