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Draft's Resources\00_Timesheet\2021\01-06 New Integrated Version\"/>
    </mc:Choice>
  </mc:AlternateContent>
  <xr:revisionPtr revIDLastSave="0" documentId="13_ncr:1_{8FCB0C57-7297-4C02-821C-6C52266FFB0C}" xr6:coauthVersionLast="46" xr6:coauthVersionMax="46" xr10:uidLastSave="{00000000-0000-0000-0000-000000000000}"/>
  <bookViews>
    <workbookView xWindow="28680" yWindow="-120" windowWidth="29040" windowHeight="1584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13" i="37"/>
  <c r="B10" i="37"/>
  <c r="B10" i="36"/>
  <c r="D12" i="36"/>
  <c r="A12" i="36"/>
  <c r="E13" i="36"/>
  <c r="B13" i="37" l="1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E14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13" i="37"/>
  <c r="B14" i="37"/>
  <c r="E15" i="37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15" i="37"/>
  <c r="E16" i="37"/>
  <c r="D14" i="37"/>
  <c r="A14" i="37"/>
  <c r="B15" i="36"/>
  <c r="E16" i="36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16" i="37"/>
  <c r="E17" i="37"/>
  <c r="A15" i="37"/>
  <c r="D15" i="37"/>
  <c r="B16" i="36"/>
  <c r="E17" i="36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16" i="37"/>
  <c r="A16" i="37"/>
  <c r="B17" i="37"/>
  <c r="E18" i="37"/>
  <c r="E18" i="36"/>
  <c r="B17" i="36"/>
  <c r="D16" i="36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17" i="37"/>
  <c r="D17" i="37"/>
  <c r="B18" i="37"/>
  <c r="E19" i="37"/>
  <c r="E20" i="37" s="1"/>
  <c r="D17" i="36"/>
  <c r="A17" i="36"/>
  <c r="B18" i="36"/>
  <c r="E19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19" i="37"/>
  <c r="E21" i="37"/>
  <c r="D18" i="37"/>
  <c r="A18" i="37"/>
  <c r="E20" i="36"/>
  <c r="B19" i="36"/>
  <c r="D18" i="36"/>
  <c r="A1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22" i="37"/>
  <c r="B21" i="37"/>
  <c r="A19" i="37"/>
  <c r="D19" i="37"/>
  <c r="D20" i="37" s="1"/>
  <c r="D19" i="36"/>
  <c r="A19" i="36"/>
  <c r="B20" i="36"/>
  <c r="E21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23" i="37"/>
  <c r="B22" i="37"/>
  <c r="D21" i="37"/>
  <c r="A21" i="37"/>
  <c r="D20" i="36"/>
  <c r="A20" i="36"/>
  <c r="B21" i="36"/>
  <c r="E22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22" i="37"/>
  <c r="D22" i="37"/>
  <c r="E24" i="37"/>
  <c r="B23" i="37"/>
  <c r="D21" i="36"/>
  <c r="A21" i="36"/>
  <c r="B22" i="36"/>
  <c r="E23" i="36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23" i="37"/>
  <c r="A23" i="37"/>
  <c r="B24" i="37"/>
  <c r="E25" i="37"/>
  <c r="B23" i="36"/>
  <c r="E24" i="36"/>
  <c r="D22" i="36"/>
  <c r="A22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24" i="37"/>
  <c r="D24" i="37"/>
  <c r="E26" i="37"/>
  <c r="B25" i="37"/>
  <c r="E25" i="36"/>
  <c r="B24" i="36"/>
  <c r="A23" i="36"/>
  <c r="D23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25" i="37"/>
  <c r="A25" i="37"/>
  <c r="B26" i="37"/>
  <c r="E27" i="37"/>
  <c r="D24" i="36"/>
  <c r="A24" i="36"/>
  <c r="E26" i="36"/>
  <c r="B2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28" i="37"/>
  <c r="B27" i="37"/>
  <c r="A26" i="37"/>
  <c r="D26" i="37"/>
  <c r="A25" i="36"/>
  <c r="D25" i="36"/>
  <c r="B26" i="36"/>
  <c r="E27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27" i="37"/>
  <c r="A27" i="37"/>
  <c r="E29" i="37"/>
  <c r="B28" i="37"/>
  <c r="E28" i="36"/>
  <c r="B27" i="36"/>
  <c r="D26" i="36"/>
  <c r="A26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28" i="37"/>
  <c r="D28" i="37"/>
  <c r="E30" i="37"/>
  <c r="B29" i="37"/>
  <c r="D27" i="36"/>
  <c r="A27" i="36"/>
  <c r="B28" i="36"/>
  <c r="E29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30" i="37"/>
  <c r="E31" i="37"/>
  <c r="D29" i="37"/>
  <c r="A29" i="37"/>
  <c r="B29" i="36"/>
  <c r="E30" i="36"/>
  <c r="D28" i="36"/>
  <c r="A28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32" i="37"/>
  <c r="B31" i="37"/>
  <c r="A30" i="37"/>
  <c r="D30" i="37"/>
  <c r="B30" i="36"/>
  <c r="E31" i="36"/>
  <c r="A29" i="36"/>
  <c r="D29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31" i="37"/>
  <c r="A31" i="37"/>
  <c r="E33" i="37"/>
  <c r="B32" i="37"/>
  <c r="B31" i="36"/>
  <c r="E32" i="36"/>
  <c r="D30" i="36"/>
  <c r="A30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32" i="37"/>
  <c r="D32" i="37"/>
  <c r="E34" i="37"/>
  <c r="B33" i="37"/>
  <c r="A31" i="36"/>
  <c r="D31" i="36"/>
  <c r="B32" i="36"/>
  <c r="E33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33" i="37"/>
  <c r="A33" i="37"/>
  <c r="B34" i="37"/>
  <c r="E35" i="37"/>
  <c r="D32" i="36"/>
  <c r="A32" i="36"/>
  <c r="B33" i="36"/>
  <c r="E34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35" i="37"/>
  <c r="E36" i="37"/>
  <c r="A34" i="37"/>
  <c r="D34" i="37"/>
  <c r="B34" i="36"/>
  <c r="E35" i="36"/>
  <c r="A33" i="36"/>
  <c r="D33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35" i="37"/>
  <c r="A35" i="37"/>
  <c r="B36" i="37"/>
  <c r="E37" i="37"/>
  <c r="B35" i="36"/>
  <c r="E36" i="36"/>
  <c r="D34" i="36"/>
  <c r="A34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B37" i="37"/>
  <c r="E38" i="37"/>
  <c r="A36" i="37"/>
  <c r="D36" i="37"/>
  <c r="B36" i="36"/>
  <c r="E37" i="36"/>
  <c r="A35" i="36"/>
  <c r="D35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38" i="37"/>
  <c r="E39" i="37"/>
  <c r="D37" i="37"/>
  <c r="A37" i="37"/>
  <c r="B37" i="36"/>
  <c r="E38" i="36"/>
  <c r="D36" i="36"/>
  <c r="A36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39" i="37"/>
  <c r="A38" i="37"/>
  <c r="D38" i="37"/>
  <c r="E39" i="36"/>
  <c r="E40" i="36" s="1"/>
  <c r="B39" i="36"/>
  <c r="D39" i="36" s="1"/>
  <c r="B38" i="36"/>
  <c r="D38" i="36" s="1"/>
  <c r="A37" i="36"/>
  <c r="D37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39" i="37"/>
  <c r="A39" i="37"/>
  <c r="E41" i="36"/>
  <c r="D41" i="36"/>
  <c r="A39" i="36"/>
  <c r="A38" i="36"/>
  <c r="A40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41" i="36"/>
</calcChain>
</file>

<file path=xl/sharedStrings.xml><?xml version="1.0" encoding="utf-8"?>
<sst xmlns="http://schemas.openxmlformats.org/spreadsheetml/2006/main" count="231" uniqueCount="59">
  <si>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</si>
  <si>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</si>
  <si>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</si>
  <si>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</si>
  <si>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</si>
  <si>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</si>
  <si>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</si>
  <si>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</si>
  <si>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</si>
  <si>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</si>
  <si>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</si>
  <si>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</si>
  <si>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</si>
  <si>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</si>
  <si>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</si>
  <si>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</si>
  <si>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</si>
  <si>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</si>
  <si>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</si>
  <si>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</si>
  <si>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</si>
  <si>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</si>
  <si>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</si>
  <si>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</si>
  <si>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</si>
  <si>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</si>
  <si>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</si>
  <si>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</si>
  <si>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</si>
  <si>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</si>
  <si>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</si>
  <si>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</si>
  <si>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</si>
  <si>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</si>
  <si>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</si>
  <si>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</si>
  <si>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</si>
  <si>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</si>
  <si>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</si>
  <si>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</si>
  <si>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</si>
  <si>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</si>
  <si>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</si>
  <si>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</si>
  <si>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</si>
  <si>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</si>
  <si>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</si>
  <si>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</si>
  <si>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</si>
  <si>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</si>
  <si>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Vasin</t>
  </si>
  <si>
    <t>Jaturapakul</t>
  </si>
  <si>
    <t>TIME 115</t>
  </si>
  <si>
    <t>TIME-202064</t>
  </si>
  <si>
    <t>New Year's Day</t>
  </si>
  <si>
    <t>Hong Kong Report</t>
  </si>
  <si>
    <t>TIME</t>
  </si>
  <si>
    <t>Philippine Report</t>
  </si>
  <si>
    <t>Maka Bucha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</si>
</sst>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3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55220</xdr:colOff>
      <xdr:row>0</xdr:row>
      <xdr:rowOff>552424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29" sqref="B29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10" zoomScale="90" zoomScaleNormal="90" workbookViewId="0">
      <selection activeCell="H11" sqref="H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219.5</v>
      </c>
      <c r="J8" s="25">
        <f>I8/8</f>
        <v>27.4375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9001</v>
      </c>
      <c r="H14" s="43" t="s">
        <v>55</v>
      </c>
      <c r="I14" s="36" t="s">
        <v>56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53</v>
      </c>
      <c r="G15" s="36">
        <v>9001</v>
      </c>
      <c r="H15" s="43" t="s">
        <v>55</v>
      </c>
      <c r="I15" s="36" t="s">
        <v>56</v>
      </c>
      <c r="J15" s="49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53</v>
      </c>
      <c r="G16" s="36">
        <v>9001</v>
      </c>
      <c r="H16" s="43" t="s">
        <v>55</v>
      </c>
      <c r="I16" s="36" t="s">
        <v>56</v>
      </c>
      <c r="J16" s="38">
        <v>9.5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53</v>
      </c>
      <c r="G17" s="36">
        <v>9001</v>
      </c>
      <c r="H17" s="43" t="s">
        <v>55</v>
      </c>
      <c r="I17" s="36" t="s">
        <v>56</v>
      </c>
      <c r="J17" s="49">
        <v>12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9001</v>
      </c>
      <c r="H18" s="43" t="s">
        <v>55</v>
      </c>
      <c r="I18" s="36" t="s">
        <v>56</v>
      </c>
      <c r="J18" s="38">
        <v>13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2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9001</v>
      </c>
      <c r="H21" s="43" t="s">
        <v>55</v>
      </c>
      <c r="I21" s="36" t="s">
        <v>56</v>
      </c>
      <c r="J21" s="38">
        <v>10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53</v>
      </c>
      <c r="G22" s="36">
        <v>9001</v>
      </c>
      <c r="H22" s="43" t="s">
        <v>55</v>
      </c>
      <c r="I22" s="36" t="s">
        <v>56</v>
      </c>
      <c r="J22" s="49">
        <v>9.5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53</v>
      </c>
      <c r="G23" s="36">
        <v>9001</v>
      </c>
      <c r="H23" s="43" t="s">
        <v>55</v>
      </c>
      <c r="I23" s="36" t="s">
        <v>56</v>
      </c>
      <c r="J23" s="38">
        <v>11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53</v>
      </c>
      <c r="G24" s="36">
        <v>9001</v>
      </c>
      <c r="H24" s="43" t="s">
        <v>55</v>
      </c>
      <c r="I24" s="36" t="s">
        <v>56</v>
      </c>
      <c r="J24" s="49">
        <v>13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53</v>
      </c>
      <c r="G25" s="36">
        <v>9001</v>
      </c>
      <c r="H25" s="43" t="s">
        <v>55</v>
      </c>
      <c r="I25" s="36" t="s">
        <v>56</v>
      </c>
      <c r="J25" s="38">
        <v>8.5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44212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44213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9001</v>
      </c>
      <c r="H28" s="43" t="s">
        <v>55</v>
      </c>
      <c r="I28" s="36" t="s">
        <v>56</v>
      </c>
      <c r="J28" s="38">
        <v>11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44215</v>
      </c>
      <c r="F29" s="35" t="s">
        <v>53</v>
      </c>
      <c r="G29" s="36">
        <v>9001</v>
      </c>
      <c r="H29" s="43" t="s">
        <v>55</v>
      </c>
      <c r="I29" s="36" t="s">
        <v>56</v>
      </c>
      <c r="J29" s="49">
        <v>11.5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44216</v>
      </c>
      <c r="F30" s="35" t="s">
        <v>53</v>
      </c>
      <c r="G30" s="36">
        <v>9001</v>
      </c>
      <c r="H30" s="43" t="s">
        <v>55</v>
      </c>
      <c r="I30" s="36" t="s">
        <v>56</v>
      </c>
      <c r="J30" s="38">
        <v>12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44217</v>
      </c>
      <c r="F31" s="35" t="s">
        <v>53</v>
      </c>
      <c r="G31" s="36">
        <v>9001</v>
      </c>
      <c r="H31" s="43" t="s">
        <v>55</v>
      </c>
      <c r="I31" s="36" t="s">
        <v>56</v>
      </c>
      <c r="J31" s="49">
        <v>14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44218</v>
      </c>
      <c r="F32" s="35" t="s">
        <v>53</v>
      </c>
      <c r="G32" s="36">
        <v>9001</v>
      </c>
      <c r="H32" s="43" t="s">
        <v>55</v>
      </c>
      <c r="I32" s="36" t="s">
        <v>56</v>
      </c>
      <c r="J32" s="38">
        <v>8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si="2"/>
        <v>44220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9001</v>
      </c>
      <c r="H35" s="43" t="s">
        <v>55</v>
      </c>
      <c r="I35" s="36" t="s">
        <v>56</v>
      </c>
      <c r="J35" s="38">
        <v>11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44222</v>
      </c>
      <c r="F36" s="35" t="s">
        <v>53</v>
      </c>
      <c r="G36" s="36">
        <v>9001</v>
      </c>
      <c r="H36" s="43" t="s">
        <v>55</v>
      </c>
      <c r="I36" s="36" t="s">
        <v>56</v>
      </c>
      <c r="J36" s="49">
        <v>12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44223</v>
      </c>
      <c r="F37" s="35" t="s">
        <v>53</v>
      </c>
      <c r="G37" s="36">
        <v>9001</v>
      </c>
      <c r="H37" s="43" t="s">
        <v>55</v>
      </c>
      <c r="I37" s="36" t="s">
        <v>56</v>
      </c>
      <c r="J37" s="38">
        <v>12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44224</v>
      </c>
      <c r="F38" s="35" t="s">
        <v>53</v>
      </c>
      <c r="G38" s="36">
        <v>9001</v>
      </c>
      <c r="H38" s="43" t="s">
        <v>55</v>
      </c>
      <c r="I38" s="36" t="s">
        <v>56</v>
      </c>
      <c r="J38" s="49">
        <v>14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9001</v>
      </c>
      <c r="H39" s="43" t="s">
        <v>55</v>
      </c>
      <c r="I39" s="36" t="s">
        <v>56</v>
      </c>
      <c r="J39" s="38">
        <v>9.5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44227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231" priority="69" stopIfTrue="1">
      <formula>IF($A11=1,B11,)</formula>
    </cfRule>
    <cfRule type="expression" dxfId="230" priority="70" stopIfTrue="1">
      <formula>IF($A11="",B11,)</formula>
    </cfRule>
  </conditionalFormatting>
  <conditionalFormatting sqref="E11">
    <cfRule type="expression" dxfId="229" priority="71" stopIfTrue="1">
      <formula>IF($A11="",B11,"")</formula>
    </cfRule>
  </conditionalFormatting>
  <conditionalFormatting sqref="E12:E39">
    <cfRule type="expression" dxfId="228" priority="72" stopIfTrue="1">
      <formula>IF($A12&lt;&gt;1,B12,"")</formula>
    </cfRule>
  </conditionalFormatting>
  <conditionalFormatting sqref="D11:D39">
    <cfRule type="expression" dxfId="227" priority="73" stopIfTrue="1">
      <formula>IF($A11="",B11,)</formula>
    </cfRule>
  </conditionalFormatting>
  <conditionalFormatting sqref="G11:G12 G19:G20 G26:G27 G33:G34">
    <cfRule type="expression" dxfId="226" priority="74" stopIfTrue="1">
      <formula>#REF!="Freelancer"</formula>
    </cfRule>
    <cfRule type="expression" dxfId="225" priority="75" stopIfTrue="1">
      <formula>#REF!="DTC Int. Staff"</formula>
    </cfRule>
  </conditionalFormatting>
  <conditionalFormatting sqref="G19:G20 G26:G27 G33:G34">
    <cfRule type="expression" dxfId="224" priority="67" stopIfTrue="1">
      <formula>$F$5="Freelancer"</formula>
    </cfRule>
    <cfRule type="expression" dxfId="223" priority="68" stopIfTrue="1">
      <formula>$F$5="DTC Int. Staff"</formula>
    </cfRule>
  </conditionalFormatting>
  <conditionalFormatting sqref="G12">
    <cfRule type="expression" dxfId="222" priority="65" stopIfTrue="1">
      <formula>#REF!="Freelancer"</formula>
    </cfRule>
    <cfRule type="expression" dxfId="221" priority="66" stopIfTrue="1">
      <formula>#REF!="DTC Int. Staff"</formula>
    </cfRule>
  </conditionalFormatting>
  <conditionalFormatting sqref="G12">
    <cfRule type="expression" dxfId="220" priority="63" stopIfTrue="1">
      <formula>$F$5="Freelancer"</formula>
    </cfRule>
    <cfRule type="expression" dxfId="219" priority="64" stopIfTrue="1">
      <formula>$F$5="DTC Int. Staff"</formula>
    </cfRule>
  </conditionalFormatting>
  <conditionalFormatting sqref="G13">
    <cfRule type="expression" dxfId="218" priority="61" stopIfTrue="1">
      <formula>#REF!="Freelancer"</formula>
    </cfRule>
    <cfRule type="expression" dxfId="217" priority="62" stopIfTrue="1">
      <formula>#REF!="DTC Int. Staff"</formula>
    </cfRule>
  </conditionalFormatting>
  <conditionalFormatting sqref="G13">
    <cfRule type="expression" dxfId="216" priority="59" stopIfTrue="1">
      <formula>$F$5="Freelancer"</formula>
    </cfRule>
    <cfRule type="expression" dxfId="215" priority="60" stopIfTrue="1">
      <formula>$F$5="DTC Int. Staff"</formula>
    </cfRule>
  </conditionalFormatting>
  <conditionalFormatting sqref="C41">
    <cfRule type="expression" dxfId="214" priority="56" stopIfTrue="1">
      <formula>IF($A41=1,B41,)</formula>
    </cfRule>
    <cfRule type="expression" dxfId="213" priority="57" stopIfTrue="1">
      <formula>IF($A41="",B41,)</formula>
    </cfRule>
  </conditionalFormatting>
  <conditionalFormatting sqref="D41">
    <cfRule type="expression" dxfId="212" priority="58" stopIfTrue="1">
      <formula>IF($A41="",B41,)</formula>
    </cfRule>
  </conditionalFormatting>
  <conditionalFormatting sqref="C40">
    <cfRule type="expression" dxfId="211" priority="53" stopIfTrue="1">
      <formula>IF($A40=1,B40,)</formula>
    </cfRule>
    <cfRule type="expression" dxfId="210" priority="54" stopIfTrue="1">
      <formula>IF($A40="",B40,)</formula>
    </cfRule>
  </conditionalFormatting>
  <conditionalFormatting sqref="D40">
    <cfRule type="expression" dxfId="209" priority="55" stopIfTrue="1">
      <formula>IF($A40="",B40,)</formula>
    </cfRule>
  </conditionalFormatting>
  <conditionalFormatting sqref="E40">
    <cfRule type="expression" dxfId="208" priority="52" stopIfTrue="1">
      <formula>IF($A40&lt;&gt;1,B40,"")</formula>
    </cfRule>
  </conditionalFormatting>
  <conditionalFormatting sqref="E41">
    <cfRule type="expression" dxfId="207" priority="51" stopIfTrue="1">
      <formula>IF($A41&lt;&gt;1,B41,"")</formula>
    </cfRule>
  </conditionalFormatting>
  <conditionalFormatting sqref="G14">
    <cfRule type="expression" dxfId="206" priority="39" stopIfTrue="1">
      <formula>#REF!="Freelancer"</formula>
    </cfRule>
    <cfRule type="expression" dxfId="205" priority="40" stopIfTrue="1">
      <formula>#REF!="DTC Int. Staff"</formula>
    </cfRule>
  </conditionalFormatting>
  <conditionalFormatting sqref="G15">
    <cfRule type="expression" dxfId="204" priority="37" stopIfTrue="1">
      <formula>#REF!="Freelancer"</formula>
    </cfRule>
    <cfRule type="expression" dxfId="203" priority="38" stopIfTrue="1">
      <formula>#REF!="DTC Int. Staff"</formula>
    </cfRule>
  </conditionalFormatting>
  <conditionalFormatting sqref="G16">
    <cfRule type="expression" dxfId="202" priority="35" stopIfTrue="1">
      <formula>#REF!="Freelancer"</formula>
    </cfRule>
    <cfRule type="expression" dxfId="201" priority="36" stopIfTrue="1">
      <formula>#REF!="DTC Int. Staff"</formula>
    </cfRule>
  </conditionalFormatting>
  <conditionalFormatting sqref="G17">
    <cfRule type="expression" dxfId="200" priority="33" stopIfTrue="1">
      <formula>#REF!="Freelancer"</formula>
    </cfRule>
    <cfRule type="expression" dxfId="199" priority="34" stopIfTrue="1">
      <formula>#REF!="DTC Int. Staff"</formula>
    </cfRule>
  </conditionalFormatting>
  <conditionalFormatting sqref="G18">
    <cfRule type="expression" dxfId="198" priority="31" stopIfTrue="1">
      <formula>#REF!="Freelancer"</formula>
    </cfRule>
    <cfRule type="expression" dxfId="197" priority="32" stopIfTrue="1">
      <formula>#REF!="DTC Int. Staff"</formula>
    </cfRule>
  </conditionalFormatting>
  <conditionalFormatting sqref="G21">
    <cfRule type="expression" dxfId="196" priority="29" stopIfTrue="1">
      <formula>#REF!="Freelancer"</formula>
    </cfRule>
    <cfRule type="expression" dxfId="195" priority="30" stopIfTrue="1">
      <formula>#REF!="DTC Int. Staff"</formula>
    </cfRule>
  </conditionalFormatting>
  <conditionalFormatting sqref="G22">
    <cfRule type="expression" dxfId="194" priority="27" stopIfTrue="1">
      <formula>#REF!="Freelancer"</formula>
    </cfRule>
    <cfRule type="expression" dxfId="193" priority="28" stopIfTrue="1">
      <formula>#REF!="DTC Int. Staff"</formula>
    </cfRule>
  </conditionalFormatting>
  <conditionalFormatting sqref="G23">
    <cfRule type="expression" dxfId="192" priority="25" stopIfTrue="1">
      <formula>#REF!="Freelancer"</formula>
    </cfRule>
    <cfRule type="expression" dxfId="191" priority="26" stopIfTrue="1">
      <formula>#REF!="DTC Int. Staff"</formula>
    </cfRule>
  </conditionalFormatting>
  <conditionalFormatting sqref="G24">
    <cfRule type="expression" dxfId="190" priority="23" stopIfTrue="1">
      <formula>#REF!="Freelancer"</formula>
    </cfRule>
    <cfRule type="expression" dxfId="189" priority="24" stopIfTrue="1">
      <formula>#REF!="DTC Int. Staff"</formula>
    </cfRule>
  </conditionalFormatting>
  <conditionalFormatting sqref="G25">
    <cfRule type="expression" dxfId="188" priority="21" stopIfTrue="1">
      <formula>#REF!="Freelancer"</formula>
    </cfRule>
    <cfRule type="expression" dxfId="187" priority="22" stopIfTrue="1">
      <formula>#REF!="DTC Int. Staff"</formula>
    </cfRule>
  </conditionalFormatting>
  <conditionalFormatting sqref="G28">
    <cfRule type="expression" dxfId="186" priority="19" stopIfTrue="1">
      <formula>#REF!="Freelancer"</formula>
    </cfRule>
    <cfRule type="expression" dxfId="185" priority="20" stopIfTrue="1">
      <formula>#REF!="DTC Int. Staff"</formula>
    </cfRule>
  </conditionalFormatting>
  <conditionalFormatting sqref="G29">
    <cfRule type="expression" dxfId="184" priority="17" stopIfTrue="1">
      <formula>#REF!="Freelancer"</formula>
    </cfRule>
    <cfRule type="expression" dxfId="183" priority="18" stopIfTrue="1">
      <formula>#REF!="DTC Int. Staff"</formula>
    </cfRule>
  </conditionalFormatting>
  <conditionalFormatting sqref="G30">
    <cfRule type="expression" dxfId="182" priority="15" stopIfTrue="1">
      <formula>#REF!="Freelancer"</formula>
    </cfRule>
    <cfRule type="expression" dxfId="181" priority="16" stopIfTrue="1">
      <formula>#REF!="DTC Int. Staff"</formula>
    </cfRule>
  </conditionalFormatting>
  <conditionalFormatting sqref="G31">
    <cfRule type="expression" dxfId="180" priority="13" stopIfTrue="1">
      <formula>#REF!="Freelancer"</formula>
    </cfRule>
    <cfRule type="expression" dxfId="179" priority="14" stopIfTrue="1">
      <formula>#REF!="DTC Int. Staff"</formula>
    </cfRule>
  </conditionalFormatting>
  <conditionalFormatting sqref="G32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35">
    <cfRule type="expression" dxfId="176" priority="9" stopIfTrue="1">
      <formula>#REF!="Freelancer"</formula>
    </cfRule>
    <cfRule type="expression" dxfId="175" priority="10" stopIfTrue="1">
      <formula>#REF!="DTC Int. Staff"</formula>
    </cfRule>
  </conditionalFormatting>
  <conditionalFormatting sqref="G36">
    <cfRule type="expression" dxfId="174" priority="7" stopIfTrue="1">
      <formula>#REF!="Freelancer"</formula>
    </cfRule>
    <cfRule type="expression" dxfId="173" priority="8" stopIfTrue="1">
      <formula>#REF!="DTC Int. Staff"</formula>
    </cfRule>
  </conditionalFormatting>
  <conditionalFormatting sqref="G37">
    <cfRule type="expression" dxfId="172" priority="5" stopIfTrue="1">
      <formula>#REF!="Freelancer"</formula>
    </cfRule>
    <cfRule type="expression" dxfId="171" priority="6" stopIfTrue="1">
      <formula>#REF!="DTC Int. Staff"</formula>
    </cfRule>
  </conditionalFormatting>
  <conditionalFormatting sqref="G38">
    <cfRule type="expression" dxfId="170" priority="3" stopIfTrue="1">
      <formula>#REF!="Freelancer"</formula>
    </cfRule>
    <cfRule type="expression" dxfId="169" priority="4" stopIfTrue="1">
      <formula>#REF!="DTC Int. Staff"</formula>
    </cfRule>
  </conditionalFormatting>
  <conditionalFormatting sqref="G39">
    <cfRule type="expression" dxfId="168" priority="1" stopIfTrue="1">
      <formula>#REF!="Freelancer"</formula>
    </cfRule>
    <cfRule type="expression" dxfId="1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abSelected="1" topLeftCell="D13" zoomScale="90" zoomScaleNormal="90" workbookViewId="0">
      <selection activeCell="H3" sqref="H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196.5</v>
      </c>
      <c r="J8" s="25">
        <f>I8/8</f>
        <v>24.5625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9013</v>
      </c>
      <c r="H11" s="43"/>
      <c r="I11" s="36"/>
      <c r="J11" s="38"/>
    </row>
    <row r="12" spans="1:10" ht="22.5" customHeight="1" x14ac:dyDescent="0.25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>+E11+1</f>
        <v>44229</v>
      </c>
      <c r="F12" s="35" t="s">
        <v>53</v>
      </c>
      <c r="G12" s="47">
        <v>9001</v>
      </c>
      <c r="H12" s="48" t="s">
        <v>55</v>
      </c>
      <c r="I12" s="47" t="s">
        <v>56</v>
      </c>
      <c r="J12" s="49">
        <v>12</v>
      </c>
    </row>
    <row r="13" spans="1:10" ht="22.5" customHeight="1" x14ac:dyDescent="0.25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>+E12+1</f>
        <v>44230</v>
      </c>
      <c r="F13" s="35" t="s">
        <v>53</v>
      </c>
      <c r="G13" s="36">
        <v>9001</v>
      </c>
      <c r="H13" s="43" t="s">
        <v>55</v>
      </c>
      <c r="I13" s="36" t="s">
        <v>56</v>
      </c>
      <c r="J13" s="38">
        <v>11</v>
      </c>
    </row>
    <row r="14" spans="1:10" ht="22.5" customHeight="1" x14ac:dyDescent="0.25">
      <c r="A14" s="31">
        <f t="shared" si="0"/>
        <v>1</v>
      </c>
      <c r="B14" s="8">
        <f t="shared" ref="B14:B39" si="1">WEEKDAY(E14,2)</f>
        <v>4</v>
      </c>
      <c r="C14" s="40"/>
      <c r="D14" s="44" t="str">
        <f t="shared" ref="D14:D39" si="2">IF(B14=1,"Mo",IF(B14=2,"Tue",IF(B14=3,"Wed",IF(B14=4,"Thu",IF(B14=5,"Fri",IF(B14=6,"Sat",IF(B14=7,"Sun","")))))))</f>
        <v>Thu</v>
      </c>
      <c r="E14" s="45">
        <f>+E13+1</f>
        <v>44231</v>
      </c>
      <c r="F14" s="35" t="s">
        <v>53</v>
      </c>
      <c r="G14" s="47">
        <v>9001</v>
      </c>
      <c r="H14" s="48" t="s">
        <v>55</v>
      </c>
      <c r="I14" s="47" t="s">
        <v>56</v>
      </c>
      <c r="J14" s="49">
        <v>11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40"/>
      <c r="D15" s="33" t="str">
        <f t="shared" si="2"/>
        <v>Fri</v>
      </c>
      <c r="E15" s="34">
        <f>+E14+1</f>
        <v>44232</v>
      </c>
      <c r="F15" s="35" t="s">
        <v>53</v>
      </c>
      <c r="G15" s="66">
        <v>9001</v>
      </c>
      <c r="H15" s="43" t="s">
        <v>55</v>
      </c>
      <c r="I15" s="66" t="s">
        <v>56</v>
      </c>
      <c r="J15" s="107">
        <v>11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33" t="str">
        <f t="shared" si="2"/>
        <v>Sat</v>
      </c>
      <c r="E16" s="34">
        <f>+E15+1</f>
        <v>44233</v>
      </c>
      <c r="F16" s="35"/>
      <c r="G16" s="36"/>
      <c r="H16" s="50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4" t="str">
        <f t="shared" si="2"/>
        <v>Sun</v>
      </c>
      <c r="E17" s="45">
        <f>+E16+1</f>
        <v>44234</v>
      </c>
      <c r="F17" s="65"/>
      <c r="G17" s="66"/>
      <c r="H17" s="67"/>
      <c r="I17" s="66"/>
      <c r="J17" s="107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53</v>
      </c>
      <c r="G18" s="36">
        <v>9001</v>
      </c>
      <c r="H18" s="43" t="s">
        <v>55</v>
      </c>
      <c r="I18" s="36" t="s">
        <v>56</v>
      </c>
      <c r="J18" s="38">
        <v>11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47" t="s">
        <v>53</v>
      </c>
      <c r="G19" s="47">
        <v>9001</v>
      </c>
      <c r="H19" s="48" t="s">
        <v>55</v>
      </c>
      <c r="I19" s="47" t="s">
        <v>56</v>
      </c>
      <c r="J19" s="49">
        <v>4</v>
      </c>
    </row>
    <row r="20" spans="1:10" ht="22.5" customHeight="1" x14ac:dyDescent="0.25">
      <c r="A20" s="31"/>
      <c r="C20" s="40"/>
      <c r="D20" s="44" t="str">
        <f>D19</f>
        <v>Tue</v>
      </c>
      <c r="E20" s="45">
        <f>E19</f>
        <v>44236</v>
      </c>
      <c r="F20" s="46"/>
      <c r="G20" s="47">
        <v>9013</v>
      </c>
      <c r="H20" s="48"/>
      <c r="I20" s="47"/>
      <c r="J20" s="49"/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+E19+1</f>
        <v>44237</v>
      </c>
      <c r="F21" s="35" t="s">
        <v>53</v>
      </c>
      <c r="G21" s="36">
        <v>9001</v>
      </c>
      <c r="H21" s="43" t="s">
        <v>55</v>
      </c>
      <c r="I21" s="36" t="s">
        <v>56</v>
      </c>
      <c r="J21" s="38">
        <v>11</v>
      </c>
    </row>
    <row r="22" spans="1:10" ht="22.2" customHeight="1" x14ac:dyDescent="0.25">
      <c r="A22" s="31">
        <f t="shared" si="0"/>
        <v>1</v>
      </c>
      <c r="B22" s="8">
        <f t="shared" si="1"/>
        <v>4</v>
      </c>
      <c r="C22" s="40"/>
      <c r="D22" s="44" t="str">
        <f t="shared" si="2"/>
        <v>Thu</v>
      </c>
      <c r="E22" s="45">
        <f>+E21+1</f>
        <v>44238</v>
      </c>
      <c r="F22" s="47" t="s">
        <v>53</v>
      </c>
      <c r="G22" s="47">
        <v>9001</v>
      </c>
      <c r="H22" s="48" t="s">
        <v>55</v>
      </c>
      <c r="I22" s="47" t="s">
        <v>56</v>
      </c>
      <c r="J22" s="49">
        <v>11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40"/>
      <c r="D23" s="33" t="str">
        <f t="shared" si="2"/>
        <v>Fri</v>
      </c>
      <c r="E23" s="34">
        <f>+E22+1</f>
        <v>44239</v>
      </c>
      <c r="F23" s="35" t="s">
        <v>53</v>
      </c>
      <c r="G23" s="66">
        <v>9001</v>
      </c>
      <c r="H23" s="43" t="s">
        <v>55</v>
      </c>
      <c r="I23" s="66" t="s">
        <v>56</v>
      </c>
      <c r="J23" s="107">
        <v>13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40"/>
      <c r="D24" s="33" t="str">
        <f t="shared" si="2"/>
        <v>Sat</v>
      </c>
      <c r="E24" s="34">
        <f>+E23+1</f>
        <v>44240</v>
      </c>
      <c r="F24" s="65"/>
      <c r="G24" s="66"/>
      <c r="H24" s="67"/>
      <c r="I24" s="66"/>
      <c r="J24" s="107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40"/>
      <c r="D25" s="44" t="str">
        <f t="shared" si="2"/>
        <v>Sun</v>
      </c>
      <c r="E25" s="45">
        <f>+E24+1</f>
        <v>44241</v>
      </c>
      <c r="F25" s="65"/>
      <c r="G25" s="66"/>
      <c r="H25" s="67"/>
      <c r="I25" s="66"/>
      <c r="J25" s="107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40"/>
      <c r="D26" s="33" t="str">
        <f t="shared" si="2"/>
        <v>Mo</v>
      </c>
      <c r="E26" s="34">
        <f>+E25+1</f>
        <v>44242</v>
      </c>
      <c r="F26" s="35" t="s">
        <v>53</v>
      </c>
      <c r="G26" s="36">
        <v>9001</v>
      </c>
      <c r="H26" s="43" t="s">
        <v>55</v>
      </c>
      <c r="I26" s="66" t="s">
        <v>56</v>
      </c>
      <c r="J26" s="38">
        <v>10.5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40"/>
      <c r="D27" s="44" t="str">
        <f t="shared" si="2"/>
        <v>Tue</v>
      </c>
      <c r="E27" s="45">
        <f>+E26+1</f>
        <v>44243</v>
      </c>
      <c r="F27" s="47" t="s">
        <v>53</v>
      </c>
      <c r="G27" s="47">
        <v>9001</v>
      </c>
      <c r="H27" s="48" t="s">
        <v>55</v>
      </c>
      <c r="I27" s="66" t="s">
        <v>56</v>
      </c>
      <c r="J27" s="49">
        <v>10.5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2"/>
        <v>Wed</v>
      </c>
      <c r="E28" s="34">
        <f>+E27+1</f>
        <v>44244</v>
      </c>
      <c r="F28" s="35" t="s">
        <v>53</v>
      </c>
      <c r="G28" s="36">
        <v>9001</v>
      </c>
      <c r="H28" s="43" t="s">
        <v>55</v>
      </c>
      <c r="I28" s="66" t="s">
        <v>56</v>
      </c>
      <c r="J28" s="38">
        <v>11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40"/>
      <c r="D29" s="44" t="str">
        <f t="shared" si="2"/>
        <v>Thu</v>
      </c>
      <c r="E29" s="45">
        <f>+E28+1</f>
        <v>44245</v>
      </c>
      <c r="F29" s="47" t="s">
        <v>53</v>
      </c>
      <c r="G29" s="47">
        <v>9001</v>
      </c>
      <c r="H29" s="48" t="s">
        <v>55</v>
      </c>
      <c r="I29" s="66" t="s">
        <v>56</v>
      </c>
      <c r="J29" s="49">
        <v>11.5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40"/>
      <c r="D30" s="33" t="str">
        <f t="shared" si="2"/>
        <v>Fri</v>
      </c>
      <c r="E30" s="34">
        <f>+E29+1</f>
        <v>44246</v>
      </c>
      <c r="F30" s="35" t="s">
        <v>53</v>
      </c>
      <c r="G30" s="66">
        <v>9001</v>
      </c>
      <c r="H30" s="43" t="s">
        <v>55</v>
      </c>
      <c r="I30" s="66" t="s">
        <v>56</v>
      </c>
      <c r="J30" s="107">
        <v>13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 t="shared" si="2"/>
        <v>Sat</v>
      </c>
      <c r="E31" s="34">
        <f>+E30+1</f>
        <v>44247</v>
      </c>
      <c r="F31" s="65"/>
      <c r="G31" s="66"/>
      <c r="H31" s="67"/>
      <c r="I31" s="66"/>
      <c r="J31" s="10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 t="shared" si="2"/>
        <v>Sun</v>
      </c>
      <c r="E32" s="34">
        <f>+E31+1</f>
        <v>44248</v>
      </c>
      <c r="F32" s="65"/>
      <c r="G32" s="66"/>
      <c r="H32" s="67"/>
      <c r="I32" s="66"/>
      <c r="J32" s="107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2"/>
        <v>Mo</v>
      </c>
      <c r="E33" s="34">
        <f>+E32+1</f>
        <v>44249</v>
      </c>
      <c r="F33" s="35" t="s">
        <v>53</v>
      </c>
      <c r="G33" s="36">
        <v>9001</v>
      </c>
      <c r="H33" s="43" t="s">
        <v>57</v>
      </c>
      <c r="I33" s="66" t="s">
        <v>56</v>
      </c>
      <c r="J33" s="38">
        <v>10.5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2"/>
        <v>Tue</v>
      </c>
      <c r="E34" s="45">
        <f>+E33+1</f>
        <v>44250</v>
      </c>
      <c r="F34" s="47" t="s">
        <v>53</v>
      </c>
      <c r="G34" s="47">
        <v>9001</v>
      </c>
      <c r="H34" s="48" t="s">
        <v>57</v>
      </c>
      <c r="I34" s="66" t="s">
        <v>56</v>
      </c>
      <c r="J34" s="49">
        <v>11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40"/>
      <c r="D35" s="33" t="str">
        <f t="shared" si="2"/>
        <v>Wed</v>
      </c>
      <c r="E35" s="34">
        <f>+E34+1</f>
        <v>44251</v>
      </c>
      <c r="F35" s="35" t="s">
        <v>53</v>
      </c>
      <c r="G35" s="36">
        <v>9001</v>
      </c>
      <c r="H35" s="43" t="s">
        <v>57</v>
      </c>
      <c r="I35" s="66" t="s">
        <v>56</v>
      </c>
      <c r="J35" s="38">
        <v>11.5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40"/>
      <c r="D36" s="44" t="str">
        <f t="shared" si="2"/>
        <v>Thu</v>
      </c>
      <c r="E36" s="45">
        <f>+E35+1</f>
        <v>44252</v>
      </c>
      <c r="F36" s="47" t="s">
        <v>53</v>
      </c>
      <c r="G36" s="47">
        <v>9001</v>
      </c>
      <c r="H36" s="48" t="s">
        <v>57</v>
      </c>
      <c r="I36" s="66" t="s">
        <v>56</v>
      </c>
      <c r="J36" s="49">
        <v>12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33" t="str">
        <f t="shared" si="2"/>
        <v>Fri</v>
      </c>
      <c r="E37" s="34">
        <f>+E36+1</f>
        <v>44253</v>
      </c>
      <c r="F37" s="65"/>
      <c r="G37" s="66"/>
      <c r="H37" s="157" t="s">
        <v>58</v>
      </c>
      <c r="I37" s="66"/>
      <c r="J37" s="10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40"/>
      <c r="D38" s="33" t="str">
        <f t="shared" si="2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40"/>
      <c r="D39" s="44" t="str">
        <f t="shared" si="2"/>
        <v>Sun</v>
      </c>
      <c r="E39" s="45">
        <f>+E38+1</f>
        <v>44255</v>
      </c>
      <c r="F39" s="65"/>
      <c r="G39" s="66"/>
      <c r="H39" s="68"/>
      <c r="I39" s="66"/>
      <c r="J39" s="107"/>
    </row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conditionalFormatting sqref="C11 C14:C39">
    <cfRule type="expression" dxfId="166" priority="70" stopIfTrue="1">
      <formula>IF($A11=1,B11,)</formula>
    </cfRule>
    <cfRule type="expression" dxfId="165" priority="71" stopIfTrue="1">
      <formula>IF($A11="",B11,)</formula>
    </cfRule>
  </conditionalFormatting>
  <conditionalFormatting sqref="E11">
    <cfRule type="expression" dxfId="164" priority="72" stopIfTrue="1">
      <formula>IF($A11="",B11,"")</formula>
    </cfRule>
  </conditionalFormatting>
  <conditionalFormatting sqref="E14:E39">
    <cfRule type="expression" dxfId="163" priority="73" stopIfTrue="1">
      <formula>IF($A14&lt;&gt;1,B14,"")</formula>
    </cfRule>
  </conditionalFormatting>
  <conditionalFormatting sqref="D11 D14:D39">
    <cfRule type="expression" dxfId="162" priority="74" stopIfTrue="1">
      <formula>IF($A11="",B11,)</formula>
    </cfRule>
  </conditionalFormatting>
  <conditionalFormatting sqref="G11:G12 G14:G29 G31:G39">
    <cfRule type="expression" dxfId="161" priority="75" stopIfTrue="1">
      <formula>#REF!="Freelancer"</formula>
    </cfRule>
    <cfRule type="expression" dxfId="160" priority="76" stopIfTrue="1">
      <formula>#REF!="DTC Int. Staff"</formula>
    </cfRule>
  </conditionalFormatting>
  <conditionalFormatting sqref="G39 G14 G17:G22 G25:G29 G32:G36">
    <cfRule type="expression" dxfId="159" priority="68" stopIfTrue="1">
      <formula>$F$5="Freelancer"</formula>
    </cfRule>
    <cfRule type="expression" dxfId="158" priority="69" stopIfTrue="1">
      <formula>$F$5="DTC Int. Staff"</formula>
    </cfRule>
  </conditionalFormatting>
  <conditionalFormatting sqref="G12">
    <cfRule type="expression" dxfId="157" priority="66" stopIfTrue="1">
      <formula>#REF!="Freelancer"</formula>
    </cfRule>
    <cfRule type="expression" dxfId="156" priority="67" stopIfTrue="1">
      <formula>#REF!="DTC Int. Staff"</formula>
    </cfRule>
  </conditionalFormatting>
  <conditionalFormatting sqref="G12">
    <cfRule type="expression" dxfId="155" priority="64" stopIfTrue="1">
      <formula>$F$5="Freelancer"</formula>
    </cfRule>
    <cfRule type="expression" dxfId="154" priority="65" stopIfTrue="1">
      <formula>$F$5="DTC Int. Staff"</formula>
    </cfRule>
  </conditionalFormatting>
  <conditionalFormatting sqref="G13">
    <cfRule type="expression" dxfId="153" priority="62" stopIfTrue="1">
      <formula>#REF!="Freelancer"</formula>
    </cfRule>
    <cfRule type="expression" dxfId="152" priority="63" stopIfTrue="1">
      <formula>#REF!="DTC Int. Staff"</formula>
    </cfRule>
  </conditionalFormatting>
  <conditionalFormatting sqref="G13">
    <cfRule type="expression" dxfId="151" priority="60" stopIfTrue="1">
      <formula>$F$5="Freelancer"</formula>
    </cfRule>
    <cfRule type="expression" dxfId="150" priority="61" stopIfTrue="1">
      <formula>$F$5="DTC Int. Staff"</formula>
    </cfRule>
  </conditionalFormatting>
  <conditionalFormatting sqref="G24">
    <cfRule type="expression" dxfId="149" priority="50" stopIfTrue="1">
      <formula>$F$5="Freelancer"</formula>
    </cfRule>
    <cfRule type="expression" dxfId="148" priority="51" stopIfTrue="1">
      <formula>$F$5="DTC Int. Staff"</formula>
    </cfRule>
  </conditionalFormatting>
  <conditionalFormatting sqref="G30">
    <cfRule type="expression" dxfId="147" priority="48" stopIfTrue="1">
      <formula>#REF!="Freelancer"</formula>
    </cfRule>
    <cfRule type="expression" dxfId="146" priority="49" stopIfTrue="1">
      <formula>#REF!="DTC Int. Staff"</formula>
    </cfRule>
  </conditionalFormatting>
  <conditionalFormatting sqref="G30">
    <cfRule type="expression" dxfId="145" priority="46" stopIfTrue="1">
      <formula>$F$5="Freelancer"</formula>
    </cfRule>
    <cfRule type="expression" dxfId="144" priority="47" stopIfTrue="1">
      <formula>$F$5="DTC Int. Staff"</formula>
    </cfRule>
  </conditionalFormatting>
  <conditionalFormatting sqref="F22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F22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F1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F1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F2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F2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F3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F3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39" priority="29" stopIfTrue="1">
      <formula>IF($A11=1,B11,)</formula>
    </cfRule>
    <cfRule type="expression" dxfId="138" priority="30" stopIfTrue="1">
      <formula>IF($A11="",B11,)</formula>
    </cfRule>
  </conditionalFormatting>
  <conditionalFormatting sqref="E11:E15">
    <cfRule type="expression" dxfId="137" priority="31" stopIfTrue="1">
      <formula>IF($A11="",B11,"")</formula>
    </cfRule>
  </conditionalFormatting>
  <conditionalFormatting sqref="E130:E134 E26:E124">
    <cfRule type="expression" dxfId="136" priority="32" stopIfTrue="1">
      <formula>IF($A26&lt;&gt;1,B26,"")</formula>
    </cfRule>
  </conditionalFormatting>
  <conditionalFormatting sqref="D130:D134 D11:D15 D26:D124">
    <cfRule type="expression" dxfId="135" priority="33" stopIfTrue="1">
      <formula>IF($A11="",B11,)</formula>
    </cfRule>
  </conditionalFormatting>
  <conditionalFormatting sqref="G11:G20 G26:G84 G90:G119">
    <cfRule type="expression" dxfId="134" priority="34" stopIfTrue="1">
      <formula>#REF!="Freelancer"</formula>
    </cfRule>
    <cfRule type="expression" dxfId="133" priority="35" stopIfTrue="1">
      <formula>#REF!="DTC Int. Staff"</formula>
    </cfRule>
  </conditionalFormatting>
  <conditionalFormatting sqref="G119 G26:G30 G37:G57 G64:G84 G91:G112">
    <cfRule type="expression" dxfId="132" priority="27" stopIfTrue="1">
      <formula>$F$5="Freelancer"</formula>
    </cfRule>
    <cfRule type="expression" dxfId="131" priority="28" stopIfTrue="1">
      <formula>$F$5="DTC Int. Staff"</formula>
    </cfRule>
  </conditionalFormatting>
  <conditionalFormatting sqref="G16:G20">
    <cfRule type="expression" dxfId="130" priority="25" stopIfTrue="1">
      <formula>#REF!="Freelancer"</formula>
    </cfRule>
    <cfRule type="expression" dxfId="129" priority="26" stopIfTrue="1">
      <formula>#REF!="DTC Int. Staff"</formula>
    </cfRule>
  </conditionalFormatting>
  <conditionalFormatting sqref="G16:G20">
    <cfRule type="expression" dxfId="128" priority="23" stopIfTrue="1">
      <formula>$F$5="Freelancer"</formula>
    </cfRule>
    <cfRule type="expression" dxfId="127" priority="24" stopIfTrue="1">
      <formula>$F$5="DTC Int. Staff"</formula>
    </cfRule>
  </conditionalFormatting>
  <conditionalFormatting sqref="G21:G25">
    <cfRule type="expression" dxfId="126" priority="21" stopIfTrue="1">
      <formula>#REF!="Freelancer"</formula>
    </cfRule>
    <cfRule type="expression" dxfId="125" priority="22" stopIfTrue="1">
      <formula>#REF!="DTC Int. Staff"</formula>
    </cfRule>
  </conditionalFormatting>
  <conditionalFormatting sqref="G21:G25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C125:C129">
    <cfRule type="expression" dxfId="122" priority="13" stopIfTrue="1">
      <formula>IF($A125=1,B125,)</formula>
    </cfRule>
    <cfRule type="expression" dxfId="121" priority="14" stopIfTrue="1">
      <formula>IF($A125="",B125,)</formula>
    </cfRule>
  </conditionalFormatting>
  <conditionalFormatting sqref="D125:D129">
    <cfRule type="expression" dxfId="120" priority="15" stopIfTrue="1">
      <formula>IF($A125="",B125,)</formula>
    </cfRule>
  </conditionalFormatting>
  <conditionalFormatting sqref="E125:E129">
    <cfRule type="expression" dxfId="119" priority="12" stopIfTrue="1">
      <formula>IF($A125&lt;&gt;1,B125,"")</formula>
    </cfRule>
  </conditionalFormatting>
  <conditionalFormatting sqref="G63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G85:G89">
    <cfRule type="expression" dxfId="116" priority="7" stopIfTrue="1">
      <formula>#REF!="Freelancer"</formula>
    </cfRule>
    <cfRule type="expression" dxfId="115" priority="8" stopIfTrue="1">
      <formula>#REF!="DTC Int. Staff"</formula>
    </cfRule>
  </conditionalFormatting>
  <conditionalFormatting sqref="G85:G8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E17:E20">
    <cfRule type="expression" dxfId="112" priority="3" stopIfTrue="1">
      <formula>IF($A17="",B17,"")</formula>
    </cfRule>
  </conditionalFormatting>
  <conditionalFormatting sqref="D17:D20">
    <cfRule type="expression" dxfId="111" priority="4" stopIfTrue="1">
      <formula>IF($A17="",B17,)</formula>
    </cfRule>
  </conditionalFormatting>
  <conditionalFormatting sqref="E22:E25">
    <cfRule type="expression" dxfId="110" priority="1" stopIfTrue="1">
      <formula>IF($A22="",B22,"")</formula>
    </cfRule>
  </conditionalFormatting>
  <conditionalFormatting sqref="D22:D25">
    <cfRule type="expression" dxfId="10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08" priority="25" stopIfTrue="1">
      <formula>IF($A11=1,B11,)</formula>
    </cfRule>
    <cfRule type="expression" dxfId="107" priority="26" stopIfTrue="1">
      <formula>IF($A11="",B11,)</formula>
    </cfRule>
  </conditionalFormatting>
  <conditionalFormatting sqref="E11:E15">
    <cfRule type="expression" dxfId="106" priority="27" stopIfTrue="1">
      <formula>IF($A11="",B11,"")</formula>
    </cfRule>
  </conditionalFormatting>
  <conditionalFormatting sqref="E16:E128">
    <cfRule type="expression" dxfId="105" priority="28" stopIfTrue="1">
      <formula>IF($A16&lt;&gt;1,B16,"")</formula>
    </cfRule>
  </conditionalFormatting>
  <conditionalFormatting sqref="D11:D128">
    <cfRule type="expression" dxfId="104" priority="29" stopIfTrue="1">
      <formula>IF($A11="",B11,)</formula>
    </cfRule>
  </conditionalFormatting>
  <conditionalFormatting sqref="G11:G20 G82:G123 G22:G76">
    <cfRule type="expression" dxfId="103" priority="30" stopIfTrue="1">
      <formula>#REF!="Freelancer"</formula>
    </cfRule>
    <cfRule type="expression" dxfId="102" priority="31" stopIfTrue="1">
      <formula>#REF!="DTC Int. Staff"</formula>
    </cfRule>
  </conditionalFormatting>
  <conditionalFormatting sqref="G119:G123 G87:G108 G22 G33:G49 G60:G76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16:G20">
    <cfRule type="expression" dxfId="99" priority="21" stopIfTrue="1">
      <formula>#REF!="Freelancer"</formula>
    </cfRule>
    <cfRule type="expression" dxfId="98" priority="22" stopIfTrue="1">
      <formula>#REF!="DTC Int. Staff"</formula>
    </cfRule>
  </conditionalFormatting>
  <conditionalFormatting sqref="G16:G20">
    <cfRule type="expression" dxfId="97" priority="19" stopIfTrue="1">
      <formula>$F$5="Freelancer"</formula>
    </cfRule>
    <cfRule type="expression" dxfId="96" priority="20" stopIfTrue="1">
      <formula>$F$5="DTC Int. Staff"</formula>
    </cfRule>
  </conditionalFormatting>
  <conditionalFormatting sqref="G21">
    <cfRule type="expression" dxfId="95" priority="17" stopIfTrue="1">
      <formula>#REF!="Freelancer"</formula>
    </cfRule>
    <cfRule type="expression" dxfId="94" priority="18" stopIfTrue="1">
      <formula>#REF!="DTC Int. Staff"</formula>
    </cfRule>
  </conditionalFormatting>
  <conditionalFormatting sqref="G21">
    <cfRule type="expression" dxfId="93" priority="15" stopIfTrue="1">
      <formula>$F$5="Freelancer"</formula>
    </cfRule>
    <cfRule type="expression" dxfId="92" priority="16" stopIfTrue="1">
      <formula>$F$5="DTC Int. Staff"</formula>
    </cfRule>
  </conditionalFormatting>
  <conditionalFormatting sqref="C129:C133">
    <cfRule type="expression" dxfId="91" priority="9" stopIfTrue="1">
      <formula>IF($A129=1,B129,)</formula>
    </cfRule>
    <cfRule type="expression" dxfId="90" priority="10" stopIfTrue="1">
      <formula>IF($A129="",B129,)</formula>
    </cfRule>
  </conditionalFormatting>
  <conditionalFormatting sqref="D129:D133">
    <cfRule type="expression" dxfId="89" priority="11" stopIfTrue="1">
      <formula>IF($A129="",B129,)</formula>
    </cfRule>
  </conditionalFormatting>
  <conditionalFormatting sqref="E129:E133">
    <cfRule type="expression" dxfId="88" priority="8" stopIfTrue="1">
      <formula>IF($A129&lt;&gt;1,B129,"")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77: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7: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1" priority="25" stopIfTrue="1">
      <formula>IF($A11=1,B11,)</formula>
    </cfRule>
    <cfRule type="expression" dxfId="80" priority="26" stopIfTrue="1">
      <formula>IF($A11="",B11,)</formula>
    </cfRule>
  </conditionalFormatting>
  <conditionalFormatting sqref="E11">
    <cfRule type="expression" dxfId="79" priority="27" stopIfTrue="1">
      <formula>IF($A11="",B11,"")</formula>
    </cfRule>
  </conditionalFormatting>
  <conditionalFormatting sqref="E12:E119">
    <cfRule type="expression" dxfId="78" priority="28" stopIfTrue="1">
      <formula>IF($A12&lt;&gt;1,B12,"")</formula>
    </cfRule>
  </conditionalFormatting>
  <conditionalFormatting sqref="D11:D119">
    <cfRule type="expression" dxfId="77" priority="29" stopIfTrue="1">
      <formula>IF($A11="",B11,)</formula>
    </cfRule>
  </conditionalFormatting>
  <conditionalFormatting sqref="G11:G12 G18:G76 G82:G118">
    <cfRule type="expression" dxfId="76" priority="30" stopIfTrue="1">
      <formula>#REF!="Freelancer"</formula>
    </cfRule>
    <cfRule type="expression" dxfId="75" priority="31" stopIfTrue="1">
      <formula>#REF!="DTC Int. Staff"</formula>
    </cfRule>
  </conditionalFormatting>
  <conditionalFormatting sqref="G114:G118 G18:G22 G33:G49 G60:G76 G87:G103">
    <cfRule type="expression" dxfId="74" priority="23" stopIfTrue="1">
      <formula>$F$5="Freelancer"</formula>
    </cfRule>
    <cfRule type="expression" dxfId="73" priority="24" stopIfTrue="1">
      <formula>$F$5="DTC Int. Staff"</formula>
    </cfRule>
  </conditionalFormatting>
  <conditionalFormatting sqref="G12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12">
    <cfRule type="expression" dxfId="70" priority="19" stopIfTrue="1">
      <formula>$F$5="Freelancer"</formula>
    </cfRule>
    <cfRule type="expression" dxfId="69" priority="20" stopIfTrue="1">
      <formula>$F$5="DTC Int. Staff"</formula>
    </cfRule>
  </conditionalFormatting>
  <conditionalFormatting sqref="G13:G17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13:G17">
    <cfRule type="expression" dxfId="66" priority="15" stopIfTrue="1">
      <formula>$F$5="Freelancer"</formula>
    </cfRule>
    <cfRule type="expression" dxfId="65" priority="16" stopIfTrue="1">
      <formula>$F$5="DTC Int. Staff"</formula>
    </cfRule>
  </conditionalFormatting>
  <conditionalFormatting sqref="C121:C125">
    <cfRule type="expression" dxfId="64" priority="12" stopIfTrue="1">
      <formula>IF($A121=1,B121,)</formula>
    </cfRule>
    <cfRule type="expression" dxfId="63" priority="13" stopIfTrue="1">
      <formula>IF($A121="",B121,)</formula>
    </cfRule>
  </conditionalFormatting>
  <conditionalFormatting sqref="D121:D125">
    <cfRule type="expression" dxfId="62" priority="14" stopIfTrue="1">
      <formula>IF($A121="",B121,)</formula>
    </cfRule>
  </conditionalFormatting>
  <conditionalFormatting sqref="C120">
    <cfRule type="expression" dxfId="61" priority="9" stopIfTrue="1">
      <formula>IF($A120=1,B120,)</formula>
    </cfRule>
    <cfRule type="expression" dxfId="60" priority="10" stopIfTrue="1">
      <formula>IF($A120="",B120,)</formula>
    </cfRule>
  </conditionalFormatting>
  <conditionalFormatting sqref="D120">
    <cfRule type="expression" dxfId="59" priority="11" stopIfTrue="1">
      <formula>IF($A120="",B120,)</formula>
    </cfRule>
  </conditionalFormatting>
  <conditionalFormatting sqref="E120">
    <cfRule type="expression" dxfId="58" priority="8" stopIfTrue="1">
      <formula>IF($A120&lt;&gt;1,B120,"")</formula>
    </cfRule>
  </conditionalFormatting>
  <conditionalFormatting sqref="E121:E125">
    <cfRule type="expression" dxfId="57" priority="7" stopIfTrue="1">
      <formula>IF($A121&lt;&gt;1,B121,"")</formula>
    </cfRule>
  </conditionalFormatting>
  <conditionalFormatting sqref="G55:G59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G77:G81">
    <cfRule type="expression" dxfId="54" priority="3" stopIfTrue="1">
      <formula>#REF!="Freelancer"</formula>
    </cfRule>
    <cfRule type="expression" dxfId="53" priority="4" stopIfTrue="1">
      <formula>#REF!="DTC Int. Staff"</formula>
    </cfRule>
  </conditionalFormatting>
  <conditionalFormatting sqref="G77:G81">
    <cfRule type="expression" dxfId="52" priority="1" stopIfTrue="1">
      <formula>$F$5="Freelancer"</formula>
    </cfRule>
    <cfRule type="expression" dxfId="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Vasin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Jaturapakul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115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0" priority="25" stopIfTrue="1">
      <formula>IF($A11=1,B11,)</formula>
    </cfRule>
    <cfRule type="expression" dxfId="49" priority="26" stopIfTrue="1">
      <formula>IF($A11="",B11,)</formula>
    </cfRule>
  </conditionalFormatting>
  <conditionalFormatting sqref="E11:E15">
    <cfRule type="expression" dxfId="48" priority="27" stopIfTrue="1">
      <formula>IF($A11="",B11,"")</formula>
    </cfRule>
  </conditionalFormatting>
  <conditionalFormatting sqref="E16:E124">
    <cfRule type="expression" dxfId="47" priority="28" stopIfTrue="1">
      <formula>IF($A16&lt;&gt;1,B16,"")</formula>
    </cfRule>
  </conditionalFormatting>
  <conditionalFormatting sqref="D11:D124">
    <cfRule type="expression" dxfId="46" priority="29" stopIfTrue="1">
      <formula>IF($A11="",B11,)</formula>
    </cfRule>
  </conditionalFormatting>
  <conditionalFormatting sqref="G11:G20 G26:G84 G86:G119">
    <cfRule type="expression" dxfId="45" priority="30" stopIfTrue="1">
      <formula>#REF!="Freelancer"</formula>
    </cfRule>
    <cfRule type="expression" dxfId="44" priority="31" stopIfTrue="1">
      <formula>#REF!="DTC Int. Staff"</formula>
    </cfRule>
  </conditionalFormatting>
  <conditionalFormatting sqref="G115:G119 G87:G112 G26:G30 G33:G57 G60:G84">
    <cfRule type="expression" dxfId="43" priority="23" stopIfTrue="1">
      <formula>$F$5="Freelancer"</formula>
    </cfRule>
    <cfRule type="expression" dxfId="42" priority="24" stopIfTrue="1">
      <formula>$F$5="DTC Int. Staff"</formula>
    </cfRule>
  </conditionalFormatting>
  <conditionalFormatting sqref="G16:G20">
    <cfRule type="expression" dxfId="41" priority="21" stopIfTrue="1">
      <formula>#REF!="Freelancer"</formula>
    </cfRule>
    <cfRule type="expression" dxfId="40" priority="22" stopIfTrue="1">
      <formula>#REF!="DTC Int. Staff"</formula>
    </cfRule>
  </conditionalFormatting>
  <conditionalFormatting sqref="G16:G2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21:G25">
    <cfRule type="expression" dxfId="37" priority="17" stopIfTrue="1">
      <formula>#REF!="Freelancer"</formula>
    </cfRule>
    <cfRule type="expression" dxfId="36" priority="18" stopIfTrue="1">
      <formula>#REF!="DTC Int. Staff"</formula>
    </cfRule>
  </conditionalFormatting>
  <conditionalFormatting sqref="G21:G25">
    <cfRule type="expression" dxfId="35" priority="15" stopIfTrue="1">
      <formula>$F$5="Freelancer"</formula>
    </cfRule>
    <cfRule type="expression" dxfId="34" priority="16" stopIfTrue="1">
      <formula>$F$5="DTC Int. Staff"</formula>
    </cfRule>
  </conditionalFormatting>
  <conditionalFormatting sqref="C125:C129">
    <cfRule type="expression" dxfId="33" priority="9" stopIfTrue="1">
      <formula>IF($A125=1,B125,)</formula>
    </cfRule>
    <cfRule type="expression" dxfId="32" priority="10" stopIfTrue="1">
      <formula>IF($A125="",B125,)</formula>
    </cfRule>
  </conditionalFormatting>
  <conditionalFormatting sqref="D125:D129">
    <cfRule type="expression" dxfId="31" priority="11" stopIfTrue="1">
      <formula>IF($A125="",B125,)</formula>
    </cfRule>
  </conditionalFormatting>
  <conditionalFormatting sqref="E125:E129">
    <cfRule type="expression" dxfId="30" priority="8" stopIfTrue="1">
      <formula>IF($A125&lt;&gt;1,B125,"")</formula>
    </cfRule>
  </conditionalFormatting>
  <conditionalFormatting sqref="G59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85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85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2021-03-08T03:39:27Z</dcterms:modified>
</cp:coreProperties>
</file>