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non\TIME SHEET\2021\"/>
    </mc:Choice>
  </mc:AlternateContent>
  <xr:revisionPtr revIDLastSave="0" documentId="13_ncr:1_{9A977836-4E78-471F-B033-8092535D020B}" xr6:coauthVersionLast="46" xr6:coauthVersionMax="46" xr10:uidLastSave="{00000000-0000-0000-0000-000000000000}"/>
  <bookViews>
    <workbookView xWindow="-110" yWindow="-110" windowWidth="19420" windowHeight="10420" tabRatio="766" activeTab="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36" l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I8" i="39"/>
  <c r="J8" i="39" s="1"/>
  <c r="D122" i="39"/>
  <c r="D123" i="39" s="1"/>
  <c r="D124" i="39" s="1"/>
  <c r="D125" i="39" s="1"/>
  <c r="D126" i="39" s="1"/>
  <c r="A122" i="39"/>
  <c r="D117" i="39"/>
  <c r="D118" i="39" s="1"/>
  <c r="D119" i="39" s="1"/>
  <c r="D120" i="39" s="1"/>
  <c r="D121" i="39" s="1"/>
  <c r="A117" i="39"/>
  <c r="E11" i="39"/>
  <c r="E12" i="39" s="1"/>
  <c r="E13" i="39" s="1"/>
  <c r="E14" i="39" s="1"/>
  <c r="E15" i="39" s="1"/>
  <c r="F5" i="39"/>
  <c r="F4" i="39"/>
  <c r="F3" i="39"/>
  <c r="E11" i="37"/>
  <c r="E12" i="37" s="1"/>
  <c r="E13" i="37" s="1"/>
  <c r="E14" i="37" s="1"/>
  <c r="E15" i="37" s="1"/>
  <c r="B11" i="36"/>
  <c r="B11" i="42" l="1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17" i="39" s="1"/>
  <c r="E18" i="39" s="1"/>
  <c r="B11" i="37"/>
  <c r="A11" i="37" s="1"/>
  <c r="B12" i="37"/>
  <c r="B10" i="37"/>
  <c r="B10" i="36"/>
  <c r="A11" i="36"/>
  <c r="A16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7" i="39"/>
  <c r="D17" i="39" s="1"/>
  <c r="B16" i="39"/>
  <c r="A16" i="39" s="1"/>
  <c r="E23" i="39"/>
  <c r="E19" i="39"/>
  <c r="E20" i="39" s="1"/>
  <c r="E21" i="39" s="1"/>
  <c r="E22" i="39" s="1"/>
  <c r="B18" i="39"/>
  <c r="B13" i="37"/>
  <c r="A12" i="37"/>
  <c r="B17" i="36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7" i="39"/>
  <c r="D16" i="39"/>
  <c r="B23" i="39"/>
  <c r="E28" i="39"/>
  <c r="E24" i="39"/>
  <c r="E25" i="39" s="1"/>
  <c r="E26" i="39" s="1"/>
  <c r="E27" i="39" s="1"/>
  <c r="A18" i="39"/>
  <c r="D18" i="39"/>
  <c r="D19" i="39" s="1"/>
  <c r="D20" i="39" s="1"/>
  <c r="D21" i="39" s="1"/>
  <c r="D22" i="39" s="1"/>
  <c r="A13" i="37"/>
  <c r="B14" i="37"/>
  <c r="B18" i="36"/>
  <c r="A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3" i="39"/>
  <c r="D24" i="39" s="1"/>
  <c r="D25" i="39" s="1"/>
  <c r="D26" i="39" s="1"/>
  <c r="D27" i="39" s="1"/>
  <c r="A23" i="39"/>
  <c r="E29" i="39"/>
  <c r="B28" i="39"/>
  <c r="B19" i="37"/>
  <c r="A14" i="37"/>
  <c r="B23" i="36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8" i="39"/>
  <c r="A28" i="39"/>
  <c r="B29" i="39"/>
  <c r="E30" i="39"/>
  <c r="B24" i="37"/>
  <c r="A19" i="37"/>
  <c r="B28" i="36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29" i="39"/>
  <c r="D29" i="39"/>
  <c r="E35" i="39"/>
  <c r="E36" i="39" s="1"/>
  <c r="E37" i="39" s="1"/>
  <c r="E38" i="39" s="1"/>
  <c r="E39" i="39" s="1"/>
  <c r="E31" i="39"/>
  <c r="E32" i="39" s="1"/>
  <c r="E33" i="39" s="1"/>
  <c r="E34" i="39" s="1"/>
  <c r="B30" i="39"/>
  <c r="A24" i="37"/>
  <c r="B29" i="37"/>
  <c r="B33" i="36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0" i="39"/>
  <c r="D31" i="39" s="1"/>
  <c r="D32" i="39" s="1"/>
  <c r="D33" i="39" s="1"/>
  <c r="D34" i="39" s="1"/>
  <c r="A30" i="39"/>
  <c r="B35" i="39"/>
  <c r="E40" i="39"/>
  <c r="E41" i="39" s="1"/>
  <c r="E42" i="39" s="1"/>
  <c r="E43" i="39" s="1"/>
  <c r="E44" i="39" s="1"/>
  <c r="A29" i="37"/>
  <c r="B34" i="37"/>
  <c r="A33" i="36"/>
  <c r="B38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5" i="39"/>
  <c r="D36" i="39" s="1"/>
  <c r="D37" i="39" s="1"/>
  <c r="D38" i="39" s="1"/>
  <c r="D39" i="39" s="1"/>
  <c r="A35" i="39"/>
  <c r="E45" i="39"/>
  <c r="B40" i="39"/>
  <c r="A34" i="37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0" i="39"/>
  <c r="D41" i="39" s="1"/>
  <c r="D42" i="39" s="1"/>
  <c r="D43" i="39" s="1"/>
  <c r="D44" i="39" s="1"/>
  <c r="A40" i="39"/>
  <c r="E50" i="39"/>
  <c r="E46" i="39"/>
  <c r="E47" i="39" s="1"/>
  <c r="E48" i="39" s="1"/>
  <c r="E49" i="39" s="1"/>
  <c r="B45" i="39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5" i="39"/>
  <c r="E51" i="39"/>
  <c r="E52" i="39" s="1"/>
  <c r="E53" i="39" s="1"/>
  <c r="E54" i="39" s="1"/>
  <c r="B50" i="39"/>
  <c r="D45" i="39"/>
  <c r="D46" i="39" s="1"/>
  <c r="D47" i="39" s="1"/>
  <c r="D48" i="39" s="1"/>
  <c r="D49" i="39" s="1"/>
  <c r="A45" i="39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0" i="39"/>
  <c r="D51" i="39" s="1"/>
  <c r="D52" i="39" s="1"/>
  <c r="D53" i="39" s="1"/>
  <c r="D54" i="39" s="1"/>
  <c r="A50" i="39"/>
  <c r="B55" i="39"/>
  <c r="E56" i="39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5" i="39"/>
  <c r="A55" i="39"/>
  <c r="E57" i="39"/>
  <c r="B56" i="39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7" i="39"/>
  <c r="E62" i="39"/>
  <c r="E63" i="39" s="1"/>
  <c r="E64" i="39" s="1"/>
  <c r="E65" i="39" s="1"/>
  <c r="E66" i="39" s="1"/>
  <c r="E58" i="39"/>
  <c r="E59" i="39" s="1"/>
  <c r="E60" i="39" s="1"/>
  <c r="E61" i="39" s="1"/>
  <c r="D56" i="39"/>
  <c r="A56" i="39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7" i="39"/>
  <c r="E68" i="39" s="1"/>
  <c r="E69" i="39" s="1"/>
  <c r="E70" i="39" s="1"/>
  <c r="E71" i="39" s="1"/>
  <c r="B62" i="39"/>
  <c r="D57" i="39"/>
  <c r="D58" i="39" s="1"/>
  <c r="D59" i="39" s="1"/>
  <c r="D60" i="39" s="1"/>
  <c r="D61" i="39" s="1"/>
  <c r="A57" i="39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2" i="39"/>
  <c r="D63" i="39" s="1"/>
  <c r="D64" i="39" s="1"/>
  <c r="D65" i="39" s="1"/>
  <c r="D66" i="39" s="1"/>
  <c r="A62" i="39"/>
  <c r="B67" i="39"/>
  <c r="E72" i="39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7" i="39"/>
  <c r="D68" i="39" s="1"/>
  <c r="D69" i="39" s="1"/>
  <c r="D70" i="39" s="1"/>
  <c r="D71" i="39" s="1"/>
  <c r="A67" i="39"/>
  <c r="E77" i="39"/>
  <c r="E73" i="39"/>
  <c r="E74" i="39" s="1"/>
  <c r="E75" i="39" s="1"/>
  <c r="E76" i="39" s="1"/>
  <c r="B72" i="39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2" i="39"/>
  <c r="E78" i="39"/>
  <c r="E79" i="39" s="1"/>
  <c r="E80" i="39" s="1"/>
  <c r="E81" i="39" s="1"/>
  <c r="B77" i="39"/>
  <c r="D72" i="39"/>
  <c r="D73" i="39" s="1"/>
  <c r="D74" i="39" s="1"/>
  <c r="D75" i="39" s="1"/>
  <c r="D76" i="39" s="1"/>
  <c r="A72" i="39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7" i="39"/>
  <c r="D78" i="39" s="1"/>
  <c r="D79" i="39" s="1"/>
  <c r="D80" i="39" s="1"/>
  <c r="D81" i="39" s="1"/>
  <c r="A77" i="39"/>
  <c r="E83" i="39"/>
  <c r="B82" i="39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2" i="39"/>
  <c r="A82" i="39"/>
  <c r="E84" i="39"/>
  <c r="B83" i="39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3" i="39"/>
  <c r="A83" i="39"/>
  <c r="E85" i="39"/>
  <c r="E86" i="39" s="1"/>
  <c r="E87" i="39" s="1"/>
  <c r="E88" i="39" s="1"/>
  <c r="E89" i="39" s="1"/>
  <c r="E90" i="39"/>
  <c r="E91" i="39" s="1"/>
  <c r="E92" i="39" s="1"/>
  <c r="E93" i="39" s="1"/>
  <c r="E94" i="39" s="1"/>
  <c r="B84" i="39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4" i="39"/>
  <c r="D85" i="39" s="1"/>
  <c r="D86" i="39" s="1"/>
  <c r="D87" i="39" s="1"/>
  <c r="D88" i="39" s="1"/>
  <c r="D89" i="39" s="1"/>
  <c r="A84" i="39"/>
  <c r="B90" i="39"/>
  <c r="E95" i="39"/>
  <c r="E96" i="39" s="1"/>
  <c r="E97" i="39" s="1"/>
  <c r="E98" i="39" s="1"/>
  <c r="E99" i="39" s="1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5" i="39"/>
  <c r="E100" i="39"/>
  <c r="A90" i="39"/>
  <c r="D90" i="39"/>
  <c r="D91" i="39" s="1"/>
  <c r="D92" i="39" s="1"/>
  <c r="D93" i="39" s="1"/>
  <c r="D94" i="39" s="1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0" i="39"/>
  <c r="E105" i="39"/>
  <c r="E101" i="39"/>
  <c r="E102" i="39" s="1"/>
  <c r="E103" i="39" s="1"/>
  <c r="E104" i="39" s="1"/>
  <c r="D95" i="39"/>
  <c r="D96" i="39" s="1"/>
  <c r="D97" i="39" s="1"/>
  <c r="D98" i="39" s="1"/>
  <c r="D99" i="39" s="1"/>
  <c r="A95" i="39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6" i="39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0" i="39"/>
  <c r="E111" i="39"/>
  <c r="D105" i="39"/>
  <c r="D106" i="39" s="1"/>
  <c r="D107" i="39" s="1"/>
  <c r="D108" i="39" s="1"/>
  <c r="D109" i="39" s="1"/>
  <c r="A105" i="39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2" i="39"/>
  <c r="B111" i="39"/>
  <c r="E112" i="39"/>
  <c r="A110" i="39"/>
  <c r="D110" i="39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7" i="39"/>
  <c r="E113" i="39"/>
  <c r="E114" i="39" s="1"/>
  <c r="E115" i="39" s="1"/>
  <c r="E116" i="39" s="1"/>
  <c r="D111" i="39"/>
  <c r="A111" i="39"/>
  <c r="A112" i="39"/>
  <c r="D112" i="39"/>
  <c r="D113" i="39" s="1"/>
  <c r="D114" i="39" s="1"/>
  <c r="D115" i="39" s="1"/>
  <c r="D116" i="39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2" i="39"/>
  <c r="E123" i="39" s="1"/>
  <c r="E124" i="39" s="1"/>
  <c r="E125" i="39" s="1"/>
  <c r="E126" i="39" s="1"/>
  <c r="E118" i="39"/>
  <c r="E119" i="39" s="1"/>
  <c r="E120" i="39" s="1"/>
  <c r="E121" i="39" s="1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</calcChain>
</file>

<file path=xl/sharedStrings.xml><?xml version="1.0" encoding="utf-8"?>
<sst xmlns="http://schemas.openxmlformats.org/spreadsheetml/2006/main" count="299" uniqueCount="133">
  <si>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</si>
  <si>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</si>
  <si>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</si>
  <si>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</si>
  <si>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</si>
  <si>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</si>
  <si>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</si>
  <si>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</si>
  <si>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</si>
  <si>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</si>
  <si>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</si>
  <si>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</si>
  <si>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</si>
  <si>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</si>
  <si>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</si>
  <si>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</si>
  <si>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</si>
  <si>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</si>
  <si>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</si>
  <si>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</si>
  <si>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</si>
  <si>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</si>
  <si>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</si>
  <si>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</si>
  <si>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</si>
  <si>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</si>
  <si>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</si>
  <si>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</si>
  <si>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</si>
  <si>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</si>
  <si>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</si>
  <si>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</si>
  <si>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</si>
  <si>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</si>
  <si>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</si>
  <si>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</si>
  <si>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</si>
  <si>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</si>
  <si>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</si>
  <si>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</si>
  <si>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</si>
  <si>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</si>
  <si>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</si>
  <si>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</si>
  <si>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</si>
  <si>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</si>
  <si>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</si>
  <si>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</si>
  <si>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</si>
  <si>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</si>
  <si>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</si>
  <si>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MT1</t>
  </si>
  <si>
    <t>MT2</t>
  </si>
  <si>
    <t>MT3</t>
  </si>
  <si>
    <t>MT4</t>
  </si>
  <si>
    <t>MT5</t>
  </si>
  <si>
    <t>MT6</t>
  </si>
  <si>
    <t>MT7</t>
  </si>
  <si>
    <t>MT8</t>
  </si>
  <si>
    <t>MT9</t>
  </si>
  <si>
    <t>Media Production</t>
  </si>
  <si>
    <t>Communication Channel Management</t>
  </si>
  <si>
    <t>IT System Management and Software</t>
  </si>
  <si>
    <t>IT Hardware and Software Management</t>
  </si>
  <si>
    <t>Data Management</t>
  </si>
  <si>
    <t>Corporate Design and Identity</t>
  </si>
  <si>
    <t>Data Analytic</t>
  </si>
  <si>
    <t>Content Experience Management</t>
  </si>
  <si>
    <t>PDPA Compliance</t>
  </si>
  <si>
    <t>Graphic, video, slidem report cover</t>
  </si>
  <si>
    <t>Website, FB, Linkedin, Email, SEO</t>
  </si>
  <si>
    <t>BO Portal, TIME Webisite, TIME Assessment Platform, KM, Survey Monkey</t>
  </si>
  <si>
    <t>BO, Tableau, Visiom Adobe, G-suite and MS Office</t>
  </si>
  <si>
    <t>Video, Audio, Picture and Back up</t>
  </si>
  <si>
    <t>Mood and Tone, Theme Color, Material Design</t>
  </si>
  <si>
    <t>Google Analytic</t>
  </si>
  <si>
    <t>Whitepaper template design and publish</t>
  </si>
  <si>
    <t>Documentation policy, system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</si>
  <si>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</si>
  <si>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</si>
  <si>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</si>
  <si>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 xml:space="preserve">Nattanon </t>
  </si>
  <si>
    <t>Malahom</t>
  </si>
  <si>
    <t>MON</t>
  </si>
  <si>
    <t>TUE</t>
  </si>
  <si>
    <t>WED</t>
  </si>
  <si>
    <t>THU</t>
  </si>
  <si>
    <t>FRI</t>
  </si>
  <si>
    <t>SAT</t>
  </si>
  <si>
    <t>SUN</t>
  </si>
  <si>
    <t>Infographic OIC Content 1, Article</t>
  </si>
  <si>
    <t>Infographic OIC Content 2, Article</t>
  </si>
  <si>
    <t>Infographic OIC Content 3, Article</t>
  </si>
  <si>
    <t>Cover Proposal, Infographic OIC Content 1 (fixed)</t>
  </si>
  <si>
    <t xml:space="preserve"> Poster NIA Innovtive</t>
  </si>
  <si>
    <t xml:space="preserve">Cover Proposal, Infographic OIC Content 2 (fixed) , Infographic OIC  Content 3 (fixed) </t>
  </si>
  <si>
    <t>Poster Innovative (fixed), Banner TIME To Take a photo</t>
  </si>
  <si>
    <t>Poster Innovative (fixed), Banner TIME To Take a photo, Proposal Slide cover</t>
  </si>
  <si>
    <t>Poster Innovative (Final), MARTECH Meeting</t>
  </si>
  <si>
    <t>Cover proposal มสธ, CD Report for มสธ.</t>
  </si>
  <si>
    <t xml:space="preserve">Poster Innovative (Final Test) , Proposal มสธ. </t>
  </si>
  <si>
    <t>Poster Innovative (fixed), Proposal มสธ, Cover CD for มสธ.</t>
  </si>
  <si>
    <t>ส่ง Proposal ONDE With P'Tar, ถ่ายรูปพนักงาน</t>
  </si>
  <si>
    <t>Cover Slide NIA , Proposal Cover NIA</t>
  </si>
  <si>
    <t>Article blockchain , promo slide speaker</t>
  </si>
  <si>
    <t>promo slide speaker</t>
  </si>
  <si>
    <t>TIME</t>
  </si>
  <si>
    <t>Article Blockchain , Cover Proposal , MARTECH Meeting</t>
  </si>
  <si>
    <t xml:space="preserve">Article Blockchain , Cover Proposal </t>
  </si>
  <si>
    <t>Cover Proposal , ทำรูปพนักงานปรับแต่งโทนสีทุกคนทั้งหมด 26 คน</t>
  </si>
  <si>
    <t>Story board : TIME Identity , ทำรูปหนักงาน 3คน รีทัช</t>
  </si>
  <si>
    <t>Story board : One day in TIME , ทำรูปหนักงาน 3 คน รีทัช</t>
  </si>
  <si>
    <t>TIME131</t>
  </si>
  <si>
    <t>แก้รูปเว็บ Time , แก้งาน Emily , แก้ Article</t>
  </si>
  <si>
    <t xml:space="preserve">แก้ Article , ทำ Infographic ลง Facebook TIME </t>
  </si>
  <si>
    <t>แก้ Article , วาง Template ใหม่ , แก้ Info facebook , Certificate</t>
  </si>
  <si>
    <t>Infographic , Article</t>
  </si>
  <si>
    <t>Weekly Meeting , แก้รูปพนักงานบนเว็บ , แก้เว็บ , แก้ Article</t>
  </si>
  <si>
    <t>Proposal Luksorn , Proposal Eye , Article</t>
  </si>
  <si>
    <t>HOME</t>
  </si>
  <si>
    <t>Export VDO ทราย 1 ,2</t>
  </si>
  <si>
    <t>Vdo slide ทราย 3,4</t>
  </si>
  <si>
    <t xml:space="preserve">Vdo slide 5,6 , Draft Pocket book </t>
  </si>
  <si>
    <t>Proposal Mae , Cover Slide Emily , Cover Pocket Book</t>
  </si>
  <si>
    <t>Pdf NIA Handbook , Pocket book back cover , Article Final , Brief VDO NIA</t>
  </si>
  <si>
    <t>Proposal P'Dream , Infographic Article , Pocket Book 2 , Cover Slide P'rin</t>
  </si>
  <si>
    <t>Article OTT พรบ.คอม , Proposal Final Report</t>
  </si>
  <si>
    <t>Pocket book 5 , Martech weekly meeting</t>
  </si>
  <si>
    <t>แก้รูปพนักงาน 20 รูป , Pocket Book ,Banner ETDA , VDO กตป</t>
  </si>
  <si>
    <t>แก้รูปพนักงาน 20 รูป , Pocket Book , VDO กตป , Proposal</t>
  </si>
  <si>
    <t>แก้รูปพนักงาน 40 รูปเก็บรายละเอียด , Article OTT พรบ. , Vdo กตป</t>
  </si>
  <si>
    <t>Banner ETDA , Pocket Book , VDO กตป</t>
  </si>
  <si>
    <t xml:space="preserve">Online Website , Proposal , Article OTT , Weekly Meeting Martech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</si>
</sst>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4" tint="0.39997558519241921"/>
        <bgColor indexed="64"/>
      </patternFill>
    </fill>
  </fills>
  <borders count="4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80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7" borderId="10" xfId="0" applyFont="1" applyFill="1" applyBorder="1" applyAlignment="1">
      <alignment horizontal="left"/>
    </xf>
    <xf numFmtId="0" fontId="9" fillId="7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64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64" fontId="7" fillId="0" borderId="14" xfId="1" applyFont="1" applyBorder="1" applyAlignment="1" applyProtection="1">
      <alignment vertical="center"/>
    </xf>
    <xf numFmtId="164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9" borderId="30" xfId="0" applyNumberFormat="1" applyFont="1" applyFill="1" applyBorder="1" applyAlignment="1" applyProtection="1">
      <alignment horizontal="center" vertical="center"/>
    </xf>
    <xf numFmtId="14" fontId="7" fillId="9" borderId="33" xfId="0" applyNumberFormat="1" applyFont="1" applyFill="1" applyBorder="1" applyAlignment="1" applyProtection="1">
      <alignment horizontal="center" vertical="center"/>
    </xf>
    <xf numFmtId="0" fontId="7" fillId="9" borderId="11" xfId="0" applyFont="1" applyFill="1" applyBorder="1" applyAlignment="1" applyProtection="1">
      <alignment horizontal="center" vertical="center"/>
      <protection locked="0"/>
    </xf>
    <xf numFmtId="0" fontId="7" fillId="9" borderId="10" xfId="0" applyFont="1" applyFill="1" applyBorder="1" applyAlignment="1" applyProtection="1">
      <alignment horizontal="center" vertical="center"/>
      <protection locked="0"/>
    </xf>
    <xf numFmtId="0" fontId="7" fillId="9" borderId="10" xfId="0" applyFont="1" applyFill="1" applyBorder="1" applyAlignment="1" applyProtection="1">
      <alignment vertical="center" wrapText="1"/>
      <protection locked="0"/>
    </xf>
    <xf numFmtId="2" fontId="7" fillId="9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9" borderId="10" xfId="0" applyFont="1" applyFill="1" applyBorder="1" applyAlignment="1" applyProtection="1">
      <alignment horizontal="left" vertical="center" wrapText="1"/>
      <protection locked="0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10" borderId="9" xfId="0" applyFont="1" applyFill="1" applyBorder="1" applyAlignment="1">
      <alignment horizontal="center" vertical="center" wrapText="1"/>
    </xf>
    <xf numFmtId="17" fontId="4" fillId="11" borderId="22" xfId="0" applyNumberFormat="1" applyFont="1" applyFill="1" applyBorder="1" applyAlignment="1" applyProtection="1">
      <alignment horizontal="center" vertical="center"/>
      <protection locked="0"/>
    </xf>
    <xf numFmtId="0" fontId="9" fillId="7" borderId="20" xfId="0" applyFont="1" applyFill="1" applyBorder="1" applyAlignment="1">
      <alignment horizontal="left"/>
    </xf>
    <xf numFmtId="0" fontId="9" fillId="7" borderId="28" xfId="0" applyFont="1" applyFill="1" applyBorder="1" applyAlignment="1">
      <alignment horizontal="left"/>
    </xf>
    <xf numFmtId="0" fontId="9" fillId="7" borderId="20" xfId="0" applyFont="1" applyFill="1" applyBorder="1" applyAlignment="1">
      <alignment horizontal="left" vertical="center"/>
    </xf>
    <xf numFmtId="0" fontId="9" fillId="7" borderId="21" xfId="0" applyFont="1" applyFill="1" applyBorder="1" applyAlignment="1">
      <alignment horizontal="left" vertical="center"/>
    </xf>
    <xf numFmtId="0" fontId="9" fillId="7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9" borderId="10" xfId="0" applyFont="1" applyFill="1" applyBorder="1" applyAlignment="1" applyProtection="1">
      <alignment vertical="center" wrapText="1"/>
      <protection locked="0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20" xfId="0" applyFont="1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5" borderId="33" xfId="0" applyNumberFormat="1" applyFont="1" applyFill="1" applyBorder="1" applyAlignment="1" applyProtection="1">
      <alignment horizontal="center" vertical="center"/>
    </xf>
    <xf numFmtId="20" fontId="7" fillId="9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0" fontId="1" fillId="9" borderId="10" xfId="0" applyFont="1" applyFill="1" applyBorder="1" applyAlignment="1" applyProtection="1">
      <alignment horizontal="left" vertical="center" wrapText="1"/>
      <protection locked="0"/>
    </xf>
    <xf numFmtId="20" fontId="7" fillId="9" borderId="36" xfId="0" applyNumberFormat="1" applyFont="1" applyFill="1" applyBorder="1" applyAlignment="1" applyProtection="1">
      <alignment horizontal="center" vertical="center"/>
    </xf>
    <xf numFmtId="14" fontId="7" fillId="9" borderId="36" xfId="0" applyNumberFormat="1" applyFont="1" applyFill="1" applyBorder="1" applyAlignment="1" applyProtection="1">
      <alignment horizontal="center" vertical="center"/>
    </xf>
    <xf numFmtId="0" fontId="7" fillId="9" borderId="15" xfId="0" applyFont="1" applyFill="1" applyBorder="1" applyAlignment="1" applyProtection="1">
      <alignment horizontal="center" vertical="center"/>
      <protection locked="0"/>
    </xf>
    <xf numFmtId="0" fontId="7" fillId="9" borderId="20" xfId="0" applyFont="1" applyFill="1" applyBorder="1" applyAlignment="1" applyProtection="1">
      <alignment horizontal="center" vertical="center"/>
      <protection locked="0"/>
    </xf>
    <xf numFmtId="0" fontId="9" fillId="9" borderId="20" xfId="0" applyFont="1" applyFill="1" applyBorder="1" applyAlignment="1" applyProtection="1">
      <alignment vertical="center" wrapText="1"/>
      <protection locked="0"/>
    </xf>
    <xf numFmtId="14" fontId="7" fillId="9" borderId="34" xfId="0" applyNumberFormat="1" applyFont="1" applyFill="1" applyBorder="1" applyAlignment="1" applyProtection="1">
      <alignment horizontal="center" vertical="center"/>
    </xf>
    <xf numFmtId="0" fontId="7" fillId="9" borderId="27" xfId="0" applyFont="1" applyFill="1" applyBorder="1" applyAlignment="1" applyProtection="1">
      <alignment horizontal="center" vertical="center"/>
      <protection locked="0"/>
    </xf>
    <xf numFmtId="0" fontId="7" fillId="9" borderId="24" xfId="0" applyFont="1" applyFill="1" applyBorder="1" applyAlignment="1" applyProtection="1">
      <alignment horizontal="center" vertical="center"/>
      <protection locked="0"/>
    </xf>
    <xf numFmtId="0" fontId="9" fillId="9" borderId="24" xfId="0" applyFont="1" applyFill="1" applyBorder="1" applyAlignment="1" applyProtection="1">
      <alignment vertical="center" wrapText="1"/>
      <protection locked="0"/>
    </xf>
    <xf numFmtId="0" fontId="4" fillId="11" borderId="23" xfId="0" applyFont="1" applyFill="1" applyBorder="1" applyAlignment="1">
      <alignment horizontal="center" vertical="center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vertical="center"/>
      <protection locked="0"/>
    </xf>
    <xf numFmtId="20" fontId="7" fillId="9" borderId="34" xfId="0" applyNumberFormat="1" applyFont="1" applyFill="1" applyBorder="1" applyAlignment="1" applyProtection="1">
      <alignment horizontal="center" vertical="center"/>
    </xf>
    <xf numFmtId="2" fontId="7" fillId="9" borderId="24" xfId="0" applyNumberFormat="1" applyFont="1" applyFill="1" applyBorder="1" applyAlignment="1" applyProtection="1">
      <alignment horizontal="center" vertical="center"/>
      <protection locked="0"/>
    </xf>
    <xf numFmtId="0" fontId="7" fillId="9" borderId="3" xfId="0" applyFont="1" applyFill="1" applyBorder="1" applyAlignment="1" applyProtection="1">
      <alignment vertical="center"/>
      <protection locked="0"/>
    </xf>
    <xf numFmtId="0" fontId="7" fillId="9" borderId="25" xfId="0" applyFont="1" applyFill="1" applyBorder="1" applyAlignment="1" applyProtection="1">
      <alignment vertical="center"/>
      <protection locked="0"/>
    </xf>
    <xf numFmtId="0" fontId="7" fillId="0" borderId="29" xfId="0" applyFont="1" applyFill="1" applyBorder="1" applyAlignment="1" applyProtection="1">
      <alignment horizontal="center" vertical="center" textRotation="90" wrapText="1"/>
      <protection locked="0"/>
    </xf>
    <xf numFmtId="0" fontId="7" fillId="0" borderId="3" xfId="0" applyFont="1" applyFill="1" applyBorder="1" applyAlignment="1" applyProtection="1">
      <alignment vertical="center"/>
      <protection locked="0"/>
    </xf>
    <xf numFmtId="0" fontId="7" fillId="0" borderId="25" xfId="0" applyFont="1" applyFill="1" applyBorder="1" applyAlignment="1" applyProtection="1">
      <alignment vertical="center"/>
      <protection locked="0"/>
    </xf>
    <xf numFmtId="20" fontId="7" fillId="9" borderId="31" xfId="0" applyNumberFormat="1" applyFont="1" applyFill="1" applyBorder="1" applyAlignment="1" applyProtection="1">
      <alignment horizontal="center" vertical="center"/>
    </xf>
    <xf numFmtId="0" fontId="4" fillId="4" borderId="39" xfId="0" applyFont="1" applyFill="1" applyBorder="1" applyAlignment="1" applyProtection="1">
      <alignment horizontal="center" vertical="center"/>
    </xf>
    <xf numFmtId="0" fontId="7" fillId="0" borderId="8" xfId="0" applyFont="1" applyBorder="1" applyAlignment="1" applyProtection="1">
      <alignment horizontal="center" vertical="center"/>
      <protection locked="0"/>
    </xf>
    <xf numFmtId="0" fontId="9" fillId="7" borderId="9" xfId="0" applyFont="1" applyFill="1" applyBorder="1" applyAlignment="1">
      <alignment horizontal="left"/>
    </xf>
    <xf numFmtId="0" fontId="9" fillId="7" borderId="16" xfId="0" applyFont="1" applyFill="1" applyBorder="1" applyAlignment="1">
      <alignment horizontal="left"/>
    </xf>
    <xf numFmtId="0" fontId="9" fillId="7" borderId="18" xfId="0" applyFont="1" applyFill="1" applyBorder="1" applyAlignment="1">
      <alignment horizontal="left"/>
    </xf>
    <xf numFmtId="20" fontId="7" fillId="0" borderId="0" xfId="0" applyNumberFormat="1" applyFont="1" applyFill="1" applyBorder="1" applyAlignment="1" applyProtection="1">
      <alignment horizontal="center" vertical="center"/>
    </xf>
    <xf numFmtId="14" fontId="7" fillId="0" borderId="0" xfId="0" applyNumberFormat="1" applyFont="1" applyFill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vertical="center" wrapText="1"/>
      <protection locked="0"/>
    </xf>
    <xf numFmtId="2" fontId="7" fillId="0" borderId="0" xfId="0" applyNumberFormat="1" applyFont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vertical="center"/>
      <protection locked="0"/>
    </xf>
    <xf numFmtId="0" fontId="7" fillId="0" borderId="10" xfId="0" applyFont="1" applyFill="1" applyBorder="1" applyAlignment="1" applyProtection="1">
      <alignment vertical="center"/>
      <protection locked="0"/>
    </xf>
    <xf numFmtId="20" fontId="7" fillId="12" borderId="30" xfId="0" applyNumberFormat="1" applyFont="1" applyFill="1" applyBorder="1" applyAlignment="1" applyProtection="1">
      <alignment horizontal="center" vertical="center"/>
    </xf>
    <xf numFmtId="14" fontId="7" fillId="12" borderId="33" xfId="0" applyNumberFormat="1" applyFont="1" applyFill="1" applyBorder="1" applyAlignment="1" applyProtection="1">
      <alignment horizontal="center" vertical="center"/>
    </xf>
    <xf numFmtId="0" fontId="7" fillId="12" borderId="11" xfId="0" applyFont="1" applyFill="1" applyBorder="1" applyAlignment="1" applyProtection="1">
      <alignment horizontal="center" vertical="center"/>
      <protection locked="0"/>
    </xf>
    <xf numFmtId="0" fontId="9" fillId="12" borderId="10" xfId="0" applyFont="1" applyFill="1" applyBorder="1" applyAlignment="1" applyProtection="1">
      <alignment vertical="center" wrapText="1"/>
      <protection locked="0"/>
    </xf>
    <xf numFmtId="0" fontId="7" fillId="12" borderId="10" xfId="0" applyFont="1" applyFill="1" applyBorder="1" applyAlignment="1" applyProtection="1">
      <alignment vertical="center" wrapText="1"/>
      <protection locked="0"/>
    </xf>
    <xf numFmtId="20" fontId="7" fillId="12" borderId="33" xfId="0" applyNumberFormat="1" applyFont="1" applyFill="1" applyBorder="1" applyAlignment="1" applyProtection="1">
      <alignment horizontal="center" vertical="center"/>
    </xf>
    <xf numFmtId="0" fontId="7" fillId="12" borderId="10" xfId="0" applyFont="1" applyFill="1" applyBorder="1" applyAlignment="1" applyProtection="1">
      <alignment horizontal="center"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4" fillId="10" borderId="9" xfId="0" applyFont="1" applyFill="1" applyBorder="1" applyAlignment="1">
      <alignment horizontal="left" vertical="center"/>
    </xf>
    <xf numFmtId="0" fontId="4" fillId="10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8" borderId="5" xfId="0" applyFont="1" applyFill="1" applyBorder="1" applyAlignment="1">
      <alignment horizontal="left" vertical="center"/>
    </xf>
    <xf numFmtId="0" fontId="6" fillId="8" borderId="7" xfId="0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6" borderId="18" xfId="0" applyFont="1" applyFill="1" applyBorder="1" applyAlignment="1">
      <alignment horizontal="left"/>
    </xf>
    <xf numFmtId="0" fontId="9" fillId="6" borderId="14" xfId="0" applyFont="1" applyFill="1" applyBorder="1" applyAlignment="1">
      <alignment horizontal="left"/>
    </xf>
    <xf numFmtId="0" fontId="9" fillId="6" borderId="19" xfId="0" applyFont="1" applyFill="1" applyBorder="1" applyAlignment="1">
      <alignment horizontal="left"/>
    </xf>
    <xf numFmtId="0" fontId="9" fillId="6" borderId="8" xfId="0" applyFont="1" applyFill="1" applyBorder="1" applyAlignment="1">
      <alignment horizontal="left"/>
    </xf>
    <xf numFmtId="0" fontId="9" fillId="6" borderId="4" xfId="0" applyFont="1" applyFill="1" applyBorder="1" applyAlignment="1">
      <alignment horizontal="left"/>
    </xf>
    <xf numFmtId="0" fontId="9" fillId="6" borderId="11" xfId="0" applyFont="1" applyFill="1" applyBorder="1" applyAlignment="1">
      <alignment horizontal="left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2" fontId="7" fillId="12" borderId="10" xfId="0" applyNumberFormat="1" applyFont="1" applyFill="1" applyBorder="1" applyAlignment="1" applyProtection="1">
      <alignment horizontal="center" vertical="center"/>
      <protection locked="0"/>
    </xf>
    <xf numFmtId="0" fontId="7" fillId="12" borderId="3" xfId="0" applyFont="1" applyFill="1" applyBorder="1" applyAlignment="1" applyProtection="1">
      <alignment vertical="center"/>
      <protection locked="0"/>
    </xf>
    <xf numFmtId="0" fontId="1" fillId="12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13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676461</xdr:colOff>
      <xdr:row>0</xdr:row>
      <xdr:rowOff>637937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676461</xdr:colOff>
      <xdr:row>0</xdr:row>
      <xdr:rowOff>637937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61"/>
  <sheetViews>
    <sheetView showGridLines="0" topLeftCell="A10" zoomScaleNormal="100" workbookViewId="0">
      <selection activeCell="C26" sqref="C26:G27"/>
    </sheetView>
  </sheetViews>
  <sheetFormatPr defaultColWidth="11.453125" defaultRowHeight="14.5" x14ac:dyDescent="0.35"/>
  <cols>
    <col min="1" max="1" width="3" style="1" customWidth="1"/>
    <col min="2" max="2" width="37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54" t="s">
        <v>24</v>
      </c>
      <c r="C2" s="155"/>
      <c r="D2" s="155"/>
      <c r="E2" s="155"/>
      <c r="F2" s="155"/>
      <c r="G2" s="156"/>
      <c r="H2" s="2"/>
      <c r="I2" s="2"/>
    </row>
    <row r="3" spans="2:9" x14ac:dyDescent="0.35">
      <c r="B3" s="7" t="s">
        <v>25</v>
      </c>
      <c r="C3" s="160" t="s">
        <v>45</v>
      </c>
      <c r="D3" s="161"/>
      <c r="E3" s="161"/>
      <c r="F3" s="161"/>
      <c r="G3" s="162"/>
      <c r="H3" s="3"/>
      <c r="I3" s="3"/>
    </row>
    <row r="4" spans="2:9" x14ac:dyDescent="0.35">
      <c r="B4" s="6" t="s">
        <v>26</v>
      </c>
      <c r="C4" s="163" t="s">
        <v>46</v>
      </c>
      <c r="D4" s="164"/>
      <c r="E4" s="164"/>
      <c r="F4" s="164"/>
      <c r="G4" s="165"/>
      <c r="H4" s="3"/>
      <c r="I4" s="3"/>
    </row>
    <row r="5" spans="2:9" x14ac:dyDescent="0.35">
      <c r="B5" s="6" t="s">
        <v>27</v>
      </c>
      <c r="C5" s="163" t="s">
        <v>47</v>
      </c>
      <c r="D5" s="164"/>
      <c r="E5" s="164"/>
      <c r="F5" s="164"/>
      <c r="G5" s="165"/>
      <c r="H5" s="3"/>
      <c r="I5" s="3"/>
    </row>
    <row r="7" spans="2:9" ht="32.25" customHeight="1" x14ac:dyDescent="0.35">
      <c r="B7" s="166" t="s">
        <v>31</v>
      </c>
      <c r="C7" s="167"/>
      <c r="D7" s="167"/>
      <c r="E7" s="167"/>
      <c r="F7" s="167"/>
      <c r="G7" s="168"/>
      <c r="H7" s="3"/>
      <c r="I7" s="3"/>
    </row>
    <row r="8" spans="2:9" x14ac:dyDescent="0.35">
      <c r="B8" s="157" t="s">
        <v>28</v>
      </c>
      <c r="C8" s="158"/>
      <c r="D8" s="158"/>
      <c r="E8" s="158"/>
      <c r="F8" s="158"/>
      <c r="G8" s="159"/>
      <c r="H8" s="3"/>
      <c r="I8" s="3"/>
    </row>
    <row r="9" spans="2:9" x14ac:dyDescent="0.35">
      <c r="B9" s="145" t="s">
        <v>29</v>
      </c>
      <c r="C9" s="146"/>
      <c r="D9" s="146"/>
      <c r="E9" s="146"/>
      <c r="F9" s="146"/>
      <c r="G9" s="147"/>
      <c r="H9" s="3"/>
      <c r="I9" s="3"/>
    </row>
    <row r="10" spans="2:9" x14ac:dyDescent="0.35">
      <c r="B10" s="131" t="s">
        <v>30</v>
      </c>
      <c r="C10" s="132"/>
      <c r="D10" s="132"/>
      <c r="E10" s="132"/>
      <c r="F10" s="132"/>
      <c r="G10" s="133"/>
      <c r="H10" s="3"/>
      <c r="I10" s="3"/>
    </row>
    <row r="12" spans="2:9" x14ac:dyDescent="0.35">
      <c r="B12" s="57" t="s">
        <v>49</v>
      </c>
      <c r="C12" s="140" t="s">
        <v>16</v>
      </c>
      <c r="D12" s="141"/>
      <c r="E12" s="141"/>
      <c r="F12" s="141"/>
      <c r="G12" s="141"/>
      <c r="H12" s="4"/>
      <c r="I12" s="4"/>
    </row>
    <row r="13" spans="2:9" ht="19.5" customHeight="1" x14ac:dyDescent="0.35">
      <c r="B13" s="59">
        <v>9001</v>
      </c>
      <c r="C13" s="128" t="s">
        <v>36</v>
      </c>
      <c r="D13" s="129"/>
      <c r="E13" s="129"/>
      <c r="F13" s="129"/>
      <c r="G13" s="130"/>
      <c r="H13" s="4"/>
      <c r="I13" s="4"/>
    </row>
    <row r="14" spans="2:9" ht="19.5" customHeight="1" x14ac:dyDescent="0.35">
      <c r="B14" s="7" t="s">
        <v>23</v>
      </c>
      <c r="C14" s="131"/>
      <c r="D14" s="132"/>
      <c r="E14" s="132"/>
      <c r="F14" s="132"/>
      <c r="G14" s="133"/>
      <c r="H14" s="4"/>
      <c r="I14" s="4"/>
    </row>
    <row r="15" spans="2:9" ht="18.75" customHeight="1" x14ac:dyDescent="0.35">
      <c r="B15" s="59">
        <v>9002</v>
      </c>
      <c r="C15" s="134" t="s">
        <v>48</v>
      </c>
      <c r="D15" s="135"/>
      <c r="E15" s="135"/>
      <c r="F15" s="135"/>
      <c r="G15" s="136"/>
      <c r="H15" s="4"/>
      <c r="I15" s="4"/>
    </row>
    <row r="16" spans="2:9" ht="18.75" customHeight="1" x14ac:dyDescent="0.35">
      <c r="B16" s="60"/>
      <c r="C16" s="169" t="s">
        <v>43</v>
      </c>
      <c r="D16" s="170"/>
      <c r="E16" s="170"/>
      <c r="F16" s="170"/>
      <c r="G16" s="171"/>
      <c r="H16" s="4"/>
      <c r="I16" s="4"/>
    </row>
    <row r="17" spans="2:9" ht="18.75" customHeight="1" x14ac:dyDescent="0.35">
      <c r="B17" s="7" t="s">
        <v>15</v>
      </c>
      <c r="C17" s="137" t="s">
        <v>44</v>
      </c>
      <c r="D17" s="138"/>
      <c r="E17" s="138"/>
      <c r="F17" s="138"/>
      <c r="G17" s="139"/>
      <c r="H17" s="4"/>
      <c r="I17" s="4"/>
    </row>
    <row r="18" spans="2:9" ht="19.5" customHeight="1" x14ac:dyDescent="0.35">
      <c r="B18" s="61">
        <v>9003</v>
      </c>
      <c r="C18" s="142" t="s">
        <v>37</v>
      </c>
      <c r="D18" s="143"/>
      <c r="E18" s="143"/>
      <c r="F18" s="143"/>
      <c r="G18" s="144"/>
      <c r="H18" s="4"/>
      <c r="I18" s="4"/>
    </row>
    <row r="19" spans="2:9" x14ac:dyDescent="0.35">
      <c r="B19" s="62" t="s">
        <v>17</v>
      </c>
      <c r="C19" s="148"/>
      <c r="D19" s="149"/>
      <c r="E19" s="149"/>
      <c r="F19" s="149"/>
      <c r="G19" s="150"/>
      <c r="H19" s="4"/>
      <c r="I19" s="4"/>
    </row>
    <row r="20" spans="2:9" ht="19.5" customHeight="1" x14ac:dyDescent="0.35">
      <c r="B20" s="61">
        <v>9004</v>
      </c>
      <c r="C20" s="142" t="s">
        <v>42</v>
      </c>
      <c r="D20" s="143"/>
      <c r="E20" s="143"/>
      <c r="F20" s="143"/>
      <c r="G20" s="144"/>
      <c r="H20" s="4"/>
      <c r="I20" s="4"/>
    </row>
    <row r="21" spans="2:9" ht="19.5" customHeight="1" x14ac:dyDescent="0.35">
      <c r="B21" s="62" t="s">
        <v>17</v>
      </c>
      <c r="C21" s="148"/>
      <c r="D21" s="149"/>
      <c r="E21" s="149"/>
      <c r="F21" s="149"/>
      <c r="G21" s="150"/>
      <c r="H21" s="4"/>
      <c r="I21" s="4"/>
    </row>
    <row r="22" spans="2:9" ht="19.5" customHeight="1" x14ac:dyDescent="0.35">
      <c r="B22" s="59">
        <v>9005</v>
      </c>
      <c r="C22" s="128" t="s">
        <v>41</v>
      </c>
      <c r="D22" s="129"/>
      <c r="E22" s="129"/>
      <c r="F22" s="129"/>
      <c r="G22" s="130"/>
    </row>
    <row r="23" spans="2:9" ht="19.5" customHeight="1" x14ac:dyDescent="0.35">
      <c r="B23" s="7" t="s">
        <v>32</v>
      </c>
      <c r="C23" s="131"/>
      <c r="D23" s="132"/>
      <c r="E23" s="132"/>
      <c r="F23" s="132"/>
      <c r="G23" s="133"/>
    </row>
    <row r="24" spans="2:9" ht="19.5" customHeight="1" x14ac:dyDescent="0.35">
      <c r="B24" s="59">
        <v>9006</v>
      </c>
      <c r="C24" s="142" t="s">
        <v>40</v>
      </c>
      <c r="D24" s="143"/>
      <c r="E24" s="143"/>
      <c r="F24" s="143"/>
      <c r="G24" s="144"/>
    </row>
    <row r="25" spans="2:9" x14ac:dyDescent="0.35">
      <c r="B25" s="7" t="s">
        <v>22</v>
      </c>
      <c r="C25" s="148"/>
      <c r="D25" s="149"/>
      <c r="E25" s="149"/>
      <c r="F25" s="149"/>
      <c r="G25" s="150"/>
    </row>
    <row r="26" spans="2:9" ht="19.5" customHeight="1" x14ac:dyDescent="0.35">
      <c r="B26" s="59">
        <v>9007</v>
      </c>
      <c r="C26" s="128" t="s">
        <v>39</v>
      </c>
      <c r="D26" s="129"/>
      <c r="E26" s="129"/>
      <c r="F26" s="129"/>
      <c r="G26" s="130"/>
    </row>
    <row r="27" spans="2:9" ht="19.5" customHeight="1" x14ac:dyDescent="0.35">
      <c r="B27" s="7" t="s">
        <v>9</v>
      </c>
      <c r="C27" s="131"/>
      <c r="D27" s="132"/>
      <c r="E27" s="132"/>
      <c r="F27" s="132"/>
      <c r="G27" s="133"/>
    </row>
    <row r="28" spans="2:9" ht="19.5" customHeight="1" x14ac:dyDescent="0.35">
      <c r="B28" s="59">
        <v>9008</v>
      </c>
      <c r="C28" s="128" t="s">
        <v>38</v>
      </c>
      <c r="D28" s="129"/>
      <c r="E28" s="129"/>
      <c r="F28" s="129"/>
      <c r="G28" s="130"/>
    </row>
    <row r="29" spans="2:9" ht="19.5" customHeight="1" x14ac:dyDescent="0.35">
      <c r="B29" s="7" t="s">
        <v>10</v>
      </c>
      <c r="C29" s="145"/>
      <c r="D29" s="146"/>
      <c r="E29" s="146"/>
      <c r="F29" s="146"/>
      <c r="G29" s="147"/>
    </row>
    <row r="30" spans="2:9" x14ac:dyDescent="0.35">
      <c r="B30" s="109">
        <v>9009</v>
      </c>
      <c r="C30" s="142" t="s">
        <v>79</v>
      </c>
      <c r="D30" s="143"/>
      <c r="E30" s="143"/>
      <c r="F30" s="143"/>
      <c r="G30" s="144"/>
    </row>
    <row r="31" spans="2:9" x14ac:dyDescent="0.35">
      <c r="B31" s="110"/>
      <c r="C31" s="151" t="s">
        <v>80</v>
      </c>
      <c r="D31" s="152"/>
      <c r="E31" s="152"/>
      <c r="F31" s="152"/>
      <c r="G31" s="153"/>
    </row>
    <row r="32" spans="2:9" ht="19.5" customHeight="1" x14ac:dyDescent="0.35">
      <c r="B32" s="111" t="s">
        <v>21</v>
      </c>
      <c r="C32" s="148" t="s">
        <v>78</v>
      </c>
      <c r="D32" s="149"/>
      <c r="E32" s="149"/>
      <c r="F32" s="149"/>
      <c r="G32" s="150"/>
    </row>
    <row r="33" spans="2:7" ht="19.5" customHeight="1" x14ac:dyDescent="0.35">
      <c r="B33" s="59">
        <v>9010</v>
      </c>
      <c r="C33" s="145" t="s">
        <v>18</v>
      </c>
      <c r="D33" s="146"/>
      <c r="E33" s="146"/>
      <c r="F33" s="146"/>
      <c r="G33" s="147"/>
    </row>
    <row r="34" spans="2:7" ht="19.5" customHeight="1" x14ac:dyDescent="0.35">
      <c r="B34" s="7" t="s">
        <v>11</v>
      </c>
      <c r="C34" s="131"/>
      <c r="D34" s="132"/>
      <c r="E34" s="132"/>
      <c r="F34" s="132"/>
      <c r="G34" s="133"/>
    </row>
    <row r="35" spans="2:7" ht="19.5" customHeight="1" x14ac:dyDescent="0.35">
      <c r="B35" s="59">
        <v>9013</v>
      </c>
      <c r="C35" s="128" t="s">
        <v>19</v>
      </c>
      <c r="D35" s="129"/>
      <c r="E35" s="129"/>
      <c r="F35" s="129"/>
      <c r="G35" s="130"/>
    </row>
    <row r="36" spans="2:7" ht="19.5" customHeight="1" x14ac:dyDescent="0.35">
      <c r="B36" s="7" t="s">
        <v>12</v>
      </c>
      <c r="C36" s="131"/>
      <c r="D36" s="132"/>
      <c r="E36" s="132"/>
      <c r="F36" s="132"/>
      <c r="G36" s="133"/>
    </row>
    <row r="37" spans="2:7" ht="19.5" customHeight="1" x14ac:dyDescent="0.35">
      <c r="B37" s="59">
        <v>9014</v>
      </c>
      <c r="C37" s="128" t="s">
        <v>13</v>
      </c>
      <c r="D37" s="129"/>
      <c r="E37" s="129"/>
      <c r="F37" s="129"/>
      <c r="G37" s="130"/>
    </row>
    <row r="38" spans="2:7" ht="19.5" customHeight="1" x14ac:dyDescent="0.35">
      <c r="B38" s="63" t="s">
        <v>13</v>
      </c>
      <c r="C38" s="137"/>
      <c r="D38" s="138"/>
      <c r="E38" s="138"/>
      <c r="F38" s="138"/>
      <c r="G38" s="139"/>
    </row>
    <row r="39" spans="2:7" ht="19.5" customHeight="1" x14ac:dyDescent="0.35">
      <c r="B39" s="59">
        <v>9015</v>
      </c>
      <c r="C39" s="128" t="s">
        <v>20</v>
      </c>
      <c r="D39" s="129"/>
      <c r="E39" s="129"/>
      <c r="F39" s="129"/>
      <c r="G39" s="130"/>
    </row>
    <row r="40" spans="2:7" ht="19.5" customHeight="1" x14ac:dyDescent="0.35">
      <c r="B40" s="63" t="s">
        <v>14</v>
      </c>
      <c r="C40" s="131"/>
      <c r="D40" s="132"/>
      <c r="E40" s="132"/>
      <c r="F40" s="132"/>
      <c r="G40" s="133"/>
    </row>
    <row r="43" spans="2:7" x14ac:dyDescent="0.35">
      <c r="B43" s="57" t="s">
        <v>50</v>
      </c>
      <c r="C43" s="140" t="s">
        <v>16</v>
      </c>
      <c r="D43" s="141"/>
      <c r="E43" s="141"/>
      <c r="F43" s="141"/>
      <c r="G43" s="141"/>
    </row>
    <row r="44" spans="2:7" x14ac:dyDescent="0.35">
      <c r="B44" s="59" t="s">
        <v>51</v>
      </c>
      <c r="C44" s="128" t="s">
        <v>69</v>
      </c>
      <c r="D44" s="129"/>
      <c r="E44" s="129"/>
      <c r="F44" s="129"/>
      <c r="G44" s="130"/>
    </row>
    <row r="45" spans="2:7" x14ac:dyDescent="0.35">
      <c r="B45" s="7" t="s">
        <v>60</v>
      </c>
      <c r="C45" s="131"/>
      <c r="D45" s="132"/>
      <c r="E45" s="132"/>
      <c r="F45" s="132"/>
      <c r="G45" s="133"/>
    </row>
    <row r="46" spans="2:7" x14ac:dyDescent="0.35">
      <c r="B46" s="60" t="s">
        <v>52</v>
      </c>
      <c r="C46" s="134" t="s">
        <v>70</v>
      </c>
      <c r="D46" s="135"/>
      <c r="E46" s="135"/>
      <c r="F46" s="135"/>
      <c r="G46" s="136"/>
    </row>
    <row r="47" spans="2:7" x14ac:dyDescent="0.35">
      <c r="B47" s="7" t="s">
        <v>61</v>
      </c>
      <c r="C47" s="137"/>
      <c r="D47" s="138"/>
      <c r="E47" s="138"/>
      <c r="F47" s="138"/>
      <c r="G47" s="139"/>
    </row>
    <row r="48" spans="2:7" x14ac:dyDescent="0.35">
      <c r="B48" s="61" t="s">
        <v>53</v>
      </c>
      <c r="C48" s="128" t="s">
        <v>71</v>
      </c>
      <c r="D48" s="129"/>
      <c r="E48" s="129"/>
      <c r="F48" s="129"/>
      <c r="G48" s="130"/>
    </row>
    <row r="49" spans="2:7" x14ac:dyDescent="0.35">
      <c r="B49" s="62" t="s">
        <v>62</v>
      </c>
      <c r="C49" s="131"/>
      <c r="D49" s="132"/>
      <c r="E49" s="132"/>
      <c r="F49" s="132"/>
      <c r="G49" s="133"/>
    </row>
    <row r="50" spans="2:7" x14ac:dyDescent="0.35">
      <c r="B50" s="61" t="s">
        <v>54</v>
      </c>
      <c r="C50" s="128" t="s">
        <v>72</v>
      </c>
      <c r="D50" s="129"/>
      <c r="E50" s="129"/>
      <c r="F50" s="129"/>
      <c r="G50" s="130"/>
    </row>
    <row r="51" spans="2:7" x14ac:dyDescent="0.35">
      <c r="B51" s="62" t="s">
        <v>63</v>
      </c>
      <c r="C51" s="131"/>
      <c r="D51" s="132"/>
      <c r="E51" s="132"/>
      <c r="F51" s="132"/>
      <c r="G51" s="133"/>
    </row>
    <row r="52" spans="2:7" x14ac:dyDescent="0.35">
      <c r="B52" s="59" t="s">
        <v>55</v>
      </c>
      <c r="C52" s="128" t="s">
        <v>73</v>
      </c>
      <c r="D52" s="129"/>
      <c r="E52" s="129"/>
      <c r="F52" s="129"/>
      <c r="G52" s="130"/>
    </row>
    <row r="53" spans="2:7" x14ac:dyDescent="0.35">
      <c r="B53" s="7" t="s">
        <v>64</v>
      </c>
      <c r="C53" s="131"/>
      <c r="D53" s="132"/>
      <c r="E53" s="132"/>
      <c r="F53" s="132"/>
      <c r="G53" s="133"/>
    </row>
    <row r="54" spans="2:7" x14ac:dyDescent="0.35">
      <c r="B54" s="59" t="s">
        <v>56</v>
      </c>
      <c r="C54" s="128" t="s">
        <v>74</v>
      </c>
      <c r="D54" s="129"/>
      <c r="E54" s="129"/>
      <c r="F54" s="129"/>
      <c r="G54" s="130"/>
    </row>
    <row r="55" spans="2:7" x14ac:dyDescent="0.35">
      <c r="B55" s="7" t="s">
        <v>65</v>
      </c>
      <c r="C55" s="131"/>
      <c r="D55" s="132"/>
      <c r="E55" s="132"/>
      <c r="F55" s="132"/>
      <c r="G55" s="133"/>
    </row>
    <row r="56" spans="2:7" x14ac:dyDescent="0.35">
      <c r="B56" s="60" t="s">
        <v>57</v>
      </c>
      <c r="C56" s="134" t="s">
        <v>75</v>
      </c>
      <c r="D56" s="135"/>
      <c r="E56" s="135"/>
      <c r="F56" s="135"/>
      <c r="G56" s="136"/>
    </row>
    <row r="57" spans="2:7" x14ac:dyDescent="0.35">
      <c r="B57" s="7" t="s">
        <v>66</v>
      </c>
      <c r="C57" s="137"/>
      <c r="D57" s="138"/>
      <c r="E57" s="138"/>
      <c r="F57" s="138"/>
      <c r="G57" s="139"/>
    </row>
    <row r="58" spans="2:7" x14ac:dyDescent="0.35">
      <c r="B58" s="61" t="s">
        <v>58</v>
      </c>
      <c r="C58" s="128" t="s">
        <v>76</v>
      </c>
      <c r="D58" s="129"/>
      <c r="E58" s="129"/>
      <c r="F58" s="129"/>
      <c r="G58" s="130"/>
    </row>
    <row r="59" spans="2:7" x14ac:dyDescent="0.35">
      <c r="B59" s="62" t="s">
        <v>67</v>
      </c>
      <c r="C59" s="131"/>
      <c r="D59" s="132"/>
      <c r="E59" s="132"/>
      <c r="F59" s="132"/>
      <c r="G59" s="133"/>
    </row>
    <row r="60" spans="2:7" x14ac:dyDescent="0.35">
      <c r="B60" s="61" t="s">
        <v>59</v>
      </c>
      <c r="C60" s="128" t="s">
        <v>77</v>
      </c>
      <c r="D60" s="129"/>
      <c r="E60" s="129"/>
      <c r="F60" s="129"/>
      <c r="G60" s="130"/>
    </row>
    <row r="61" spans="2:7" x14ac:dyDescent="0.35">
      <c r="B61" s="62" t="s">
        <v>68</v>
      </c>
      <c r="C61" s="131"/>
      <c r="D61" s="132"/>
      <c r="E61" s="132"/>
      <c r="F61" s="132"/>
      <c r="G61" s="133"/>
    </row>
  </sheetData>
  <mergeCells count="3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43:G43"/>
    <mergeCell ref="C44:G45"/>
    <mergeCell ref="C46:G47"/>
    <mergeCell ref="C48:G49"/>
    <mergeCell ref="C50:G51"/>
    <mergeCell ref="C54:G55"/>
    <mergeCell ref="C56:G57"/>
    <mergeCell ref="C58:G59"/>
    <mergeCell ref="C60:G61"/>
    <mergeCell ref="C52:G53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191"/>
  <sheetViews>
    <sheetView showGridLines="0" topLeftCell="D31" zoomScale="90" zoomScaleNormal="90" workbookViewId="0">
      <selection activeCell="D14" sqref="D14:D1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4.1796875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9" width="18.7265625" style="8" customWidth="1"/>
    <col min="10" max="10" width="13.81640625" style="8" customWidth="1"/>
    <col min="11" max="16384" width="11.453125" style="8"/>
  </cols>
  <sheetData>
    <row r="1" spans="1:11" ht="51.75" customHeight="1" thickBot="1" x14ac:dyDescent="0.3">
      <c r="D1" s="174" t="s">
        <v>5</v>
      </c>
      <c r="E1" s="175"/>
      <c r="F1" s="175"/>
      <c r="G1" s="175"/>
      <c r="H1" s="175"/>
      <c r="I1" s="175"/>
      <c r="J1" s="175"/>
      <c r="K1" s="17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">
        <v>81</v>
      </c>
      <c r="G3" s="14"/>
      <c r="I3" s="15"/>
      <c r="J3" s="15"/>
    </row>
    <row r="4" spans="1:11" ht="20.25" customHeight="1" x14ac:dyDescent="0.25">
      <c r="D4" s="172" t="s">
        <v>8</v>
      </c>
      <c r="E4" s="173"/>
      <c r="F4" s="13" t="s">
        <v>82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">
        <v>112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SUM(J10:J57)</f>
        <v>174</v>
      </c>
      <c r="J8" s="25">
        <f>I8/8</f>
        <v>21.75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8" t="s">
        <v>6</v>
      </c>
      <c r="H10" s="30" t="s">
        <v>3</v>
      </c>
      <c r="I10" s="107" t="s">
        <v>1</v>
      </c>
      <c r="J10" s="30" t="s">
        <v>2</v>
      </c>
      <c r="K10" s="96" t="s">
        <v>50</v>
      </c>
    </row>
    <row r="11" spans="1:11" ht="22.5" customHeight="1" x14ac:dyDescent="0.25">
      <c r="A11" s="31">
        <f t="shared" ref="A11:A38" si="0">IF(OR(C11="f",C11="u",C11="F",C11="U"),"",IF(OR(B11=1,B11=2,B11=3,B11=4,B11=5),1,""))</f>
        <v>1</v>
      </c>
      <c r="B11" s="8">
        <f t="shared" ref="B11:B38" si="1">WEEKDAY(E11,2)</f>
        <v>5</v>
      </c>
      <c r="C11" s="32"/>
      <c r="D11" s="33" t="s">
        <v>87</v>
      </c>
      <c r="E11" s="34">
        <v>44197</v>
      </c>
      <c r="F11" s="35"/>
      <c r="G11" s="35"/>
      <c r="H11" s="37"/>
      <c r="I11" s="108"/>
      <c r="J11" s="38"/>
      <c r="K11" s="104"/>
    </row>
    <row r="12" spans="1:11" ht="22.5" customHeight="1" x14ac:dyDescent="0.25">
      <c r="A12" s="31"/>
      <c r="C12" s="39"/>
      <c r="D12" s="119" t="s">
        <v>88</v>
      </c>
      <c r="E12" s="120">
        <v>44198</v>
      </c>
      <c r="F12" s="121"/>
      <c r="G12" s="121"/>
      <c r="H12" s="122"/>
      <c r="I12" s="108"/>
      <c r="J12" s="38"/>
      <c r="K12" s="104"/>
    </row>
    <row r="13" spans="1:11" ht="22.5" customHeight="1" x14ac:dyDescent="0.25">
      <c r="A13" s="31"/>
      <c r="C13" s="39"/>
      <c r="D13" s="119" t="s">
        <v>89</v>
      </c>
      <c r="E13" s="120">
        <v>44199</v>
      </c>
      <c r="F13" s="121"/>
      <c r="G13" s="121"/>
      <c r="H13" s="122"/>
      <c r="I13" s="108"/>
      <c r="J13" s="38"/>
      <c r="K13" s="104"/>
    </row>
    <row r="14" spans="1:11" ht="22.5" customHeight="1" x14ac:dyDescent="0.25">
      <c r="A14" s="31"/>
      <c r="C14" s="39"/>
      <c r="D14" s="33" t="s">
        <v>83</v>
      </c>
      <c r="E14" s="34">
        <v>44200</v>
      </c>
      <c r="F14" s="35"/>
      <c r="G14" s="35">
        <v>9006</v>
      </c>
      <c r="H14" s="43" t="s">
        <v>90</v>
      </c>
      <c r="I14" s="108" t="s">
        <v>106</v>
      </c>
      <c r="J14" s="38">
        <v>8</v>
      </c>
      <c r="K14" s="104"/>
    </row>
    <row r="15" spans="1:11" ht="22.5" customHeight="1" x14ac:dyDescent="0.25">
      <c r="A15" s="31"/>
      <c r="C15" s="39"/>
      <c r="D15" s="33" t="s">
        <v>84</v>
      </c>
      <c r="E15" s="34">
        <v>44201</v>
      </c>
      <c r="F15" s="35"/>
      <c r="G15" s="35">
        <v>9006</v>
      </c>
      <c r="H15" s="43" t="s">
        <v>91</v>
      </c>
      <c r="I15" s="108" t="s">
        <v>106</v>
      </c>
      <c r="J15" s="38">
        <v>8</v>
      </c>
      <c r="K15" s="10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40"/>
      <c r="D16" s="33" t="s">
        <v>85</v>
      </c>
      <c r="E16" s="34">
        <v>44202</v>
      </c>
      <c r="F16" s="35"/>
      <c r="G16" s="35">
        <v>9006</v>
      </c>
      <c r="H16" s="43" t="s">
        <v>92</v>
      </c>
      <c r="I16" s="108" t="s">
        <v>106</v>
      </c>
      <c r="J16" s="38">
        <v>8</v>
      </c>
      <c r="K16" s="104"/>
    </row>
    <row r="17" spans="1:11" ht="22.5" customHeight="1" x14ac:dyDescent="0.25">
      <c r="A17" s="31">
        <f t="shared" si="0"/>
        <v>1</v>
      </c>
      <c r="B17" s="8">
        <f t="shared" si="1"/>
        <v>4</v>
      </c>
      <c r="C17" s="40"/>
      <c r="D17" s="33" t="s">
        <v>86</v>
      </c>
      <c r="E17" s="34">
        <v>44203</v>
      </c>
      <c r="F17" s="35"/>
      <c r="G17" s="35">
        <v>9006</v>
      </c>
      <c r="H17" s="43" t="s">
        <v>93</v>
      </c>
      <c r="I17" s="108" t="s">
        <v>106</v>
      </c>
      <c r="J17" s="38">
        <v>8</v>
      </c>
      <c r="K17" s="104"/>
    </row>
    <row r="18" spans="1:11" ht="22.5" customHeight="1" x14ac:dyDescent="0.25">
      <c r="A18" s="31">
        <f t="shared" si="0"/>
        <v>1</v>
      </c>
      <c r="B18" s="8">
        <f t="shared" si="1"/>
        <v>5</v>
      </c>
      <c r="C18" s="40"/>
      <c r="D18" s="33" t="s">
        <v>87</v>
      </c>
      <c r="E18" s="34">
        <v>44204</v>
      </c>
      <c r="F18" s="35"/>
      <c r="G18" s="35">
        <v>9006</v>
      </c>
      <c r="H18" s="43" t="s">
        <v>95</v>
      </c>
      <c r="I18" s="108" t="s">
        <v>106</v>
      </c>
      <c r="J18" s="38">
        <v>10</v>
      </c>
      <c r="K18" s="104"/>
    </row>
    <row r="19" spans="1:11" ht="22.5" customHeight="1" x14ac:dyDescent="0.25">
      <c r="A19" s="31"/>
      <c r="C19" s="40"/>
      <c r="D19" s="119" t="s">
        <v>88</v>
      </c>
      <c r="E19" s="120">
        <v>44205</v>
      </c>
      <c r="F19" s="121"/>
      <c r="G19" s="121">
        <v>9006</v>
      </c>
      <c r="H19" s="123" t="s">
        <v>94</v>
      </c>
      <c r="I19" s="108" t="s">
        <v>106</v>
      </c>
      <c r="J19" s="38">
        <v>6</v>
      </c>
      <c r="K19" s="104"/>
    </row>
    <row r="20" spans="1:11" ht="22.5" customHeight="1" x14ac:dyDescent="0.25">
      <c r="A20" s="31"/>
      <c r="C20" s="40"/>
      <c r="D20" s="119" t="s">
        <v>89</v>
      </c>
      <c r="E20" s="120">
        <v>44206</v>
      </c>
      <c r="F20" s="121"/>
      <c r="G20" s="121">
        <v>9006</v>
      </c>
      <c r="H20" s="123" t="s">
        <v>94</v>
      </c>
      <c r="I20" s="108" t="s">
        <v>106</v>
      </c>
      <c r="J20" s="38">
        <v>6</v>
      </c>
      <c r="K20" s="104"/>
    </row>
    <row r="21" spans="1:11" ht="22.5" customHeight="1" x14ac:dyDescent="0.25">
      <c r="A21" s="31"/>
      <c r="C21" s="40"/>
      <c r="D21" s="33" t="s">
        <v>83</v>
      </c>
      <c r="E21" s="34">
        <v>44207</v>
      </c>
      <c r="F21" s="35"/>
      <c r="G21" s="35">
        <v>9006</v>
      </c>
      <c r="H21" s="43" t="s">
        <v>96</v>
      </c>
      <c r="I21" s="108" t="s">
        <v>106</v>
      </c>
      <c r="J21" s="38">
        <v>8</v>
      </c>
      <c r="K21" s="104"/>
    </row>
    <row r="22" spans="1:11" ht="22.5" customHeight="1" x14ac:dyDescent="0.25">
      <c r="A22" s="31"/>
      <c r="C22" s="40"/>
      <c r="D22" s="33" t="s">
        <v>84</v>
      </c>
      <c r="E22" s="34">
        <v>44208</v>
      </c>
      <c r="F22" s="35"/>
      <c r="G22" s="35">
        <v>9006</v>
      </c>
      <c r="H22" s="43" t="s">
        <v>97</v>
      </c>
      <c r="I22" s="108" t="s">
        <v>106</v>
      </c>
      <c r="J22" s="38">
        <v>8</v>
      </c>
      <c r="K22" s="104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40"/>
      <c r="D23" s="33" t="s">
        <v>85</v>
      </c>
      <c r="E23" s="34">
        <v>44209</v>
      </c>
      <c r="F23" s="35"/>
      <c r="G23" s="35">
        <v>9006</v>
      </c>
      <c r="H23" s="48" t="s">
        <v>101</v>
      </c>
      <c r="I23" s="108" t="s">
        <v>106</v>
      </c>
      <c r="J23" s="38">
        <v>8</v>
      </c>
      <c r="K23" s="104"/>
    </row>
    <row r="24" spans="1:11" ht="22.5" customHeight="1" x14ac:dyDescent="0.25">
      <c r="A24" s="31"/>
      <c r="C24" s="40"/>
      <c r="D24" s="33" t="s">
        <v>86</v>
      </c>
      <c r="E24" s="34">
        <v>44210</v>
      </c>
      <c r="F24" s="35"/>
      <c r="G24" s="35">
        <v>9006</v>
      </c>
      <c r="H24" s="48" t="s">
        <v>100</v>
      </c>
      <c r="I24" s="108" t="s">
        <v>106</v>
      </c>
      <c r="J24" s="38">
        <v>8</v>
      </c>
      <c r="K24" s="104"/>
    </row>
    <row r="25" spans="1:11" ht="22.5" customHeight="1" x14ac:dyDescent="0.25">
      <c r="A25" s="31"/>
      <c r="C25" s="40"/>
      <c r="D25" s="33" t="s">
        <v>87</v>
      </c>
      <c r="E25" s="34">
        <v>44211</v>
      </c>
      <c r="F25" s="35"/>
      <c r="G25" s="35">
        <v>9006</v>
      </c>
      <c r="H25" s="48" t="s">
        <v>98</v>
      </c>
      <c r="I25" s="108" t="s">
        <v>106</v>
      </c>
      <c r="J25" s="38">
        <v>8</v>
      </c>
      <c r="K25" s="104"/>
    </row>
    <row r="26" spans="1:11" ht="22.5" customHeight="1" x14ac:dyDescent="0.25">
      <c r="A26" s="31"/>
      <c r="C26" s="40"/>
      <c r="D26" s="119" t="s">
        <v>88</v>
      </c>
      <c r="E26" s="120">
        <v>44212</v>
      </c>
      <c r="F26" s="121"/>
      <c r="G26" s="121"/>
      <c r="H26" s="123"/>
      <c r="I26" s="108"/>
      <c r="J26" s="38"/>
      <c r="K26" s="104"/>
    </row>
    <row r="27" spans="1:11" ht="22.5" customHeight="1" x14ac:dyDescent="0.25">
      <c r="A27" s="31"/>
      <c r="C27" s="40"/>
      <c r="D27" s="119" t="s">
        <v>89</v>
      </c>
      <c r="E27" s="120">
        <v>44213</v>
      </c>
      <c r="F27" s="121"/>
      <c r="G27" s="121"/>
      <c r="H27" s="123"/>
      <c r="I27" s="108"/>
      <c r="J27" s="38"/>
      <c r="K27" s="104"/>
    </row>
    <row r="28" spans="1:11" ht="22.5" customHeight="1" x14ac:dyDescent="0.25">
      <c r="A28" s="31">
        <f t="shared" si="0"/>
        <v>1</v>
      </c>
      <c r="B28" s="8">
        <f t="shared" si="1"/>
        <v>1</v>
      </c>
      <c r="C28" s="40"/>
      <c r="D28" s="33" t="s">
        <v>83</v>
      </c>
      <c r="E28" s="34">
        <v>44214</v>
      </c>
      <c r="F28" s="35"/>
      <c r="G28" s="35">
        <v>9006</v>
      </c>
      <c r="H28" s="50" t="s">
        <v>103</v>
      </c>
      <c r="I28" s="108" t="s">
        <v>106</v>
      </c>
      <c r="J28" s="38">
        <v>8</v>
      </c>
      <c r="K28" s="104"/>
    </row>
    <row r="29" spans="1:11" ht="22.5" customHeight="1" x14ac:dyDescent="0.25">
      <c r="A29" s="31"/>
      <c r="C29" s="40"/>
      <c r="D29" s="33" t="s">
        <v>84</v>
      </c>
      <c r="E29" s="34">
        <v>44215</v>
      </c>
      <c r="F29" s="35"/>
      <c r="G29" s="35">
        <v>9006</v>
      </c>
      <c r="H29" s="50" t="s">
        <v>104</v>
      </c>
      <c r="I29" s="108" t="s">
        <v>106</v>
      </c>
      <c r="J29" s="38">
        <v>8</v>
      </c>
      <c r="K29" s="104"/>
    </row>
    <row r="30" spans="1:11" ht="22.5" customHeight="1" x14ac:dyDescent="0.25">
      <c r="A30" s="31"/>
      <c r="C30" s="40"/>
      <c r="D30" s="33" t="s">
        <v>85</v>
      </c>
      <c r="E30" s="34">
        <v>44216</v>
      </c>
      <c r="F30" s="35"/>
      <c r="G30" s="35">
        <v>9006</v>
      </c>
      <c r="H30" s="50" t="s">
        <v>105</v>
      </c>
      <c r="I30" s="108" t="s">
        <v>106</v>
      </c>
      <c r="J30" s="38">
        <v>8</v>
      </c>
      <c r="K30" s="104"/>
    </row>
    <row r="31" spans="1:11" ht="22.5" customHeight="1" x14ac:dyDescent="0.25">
      <c r="A31" s="31"/>
      <c r="C31" s="40"/>
      <c r="D31" s="33" t="s">
        <v>86</v>
      </c>
      <c r="E31" s="34">
        <v>44217</v>
      </c>
      <c r="F31" s="35"/>
      <c r="G31" s="35">
        <v>9006</v>
      </c>
      <c r="H31" s="50" t="s">
        <v>99</v>
      </c>
      <c r="I31" s="108" t="s">
        <v>106</v>
      </c>
      <c r="J31" s="38">
        <v>8</v>
      </c>
      <c r="K31" s="104"/>
    </row>
    <row r="32" spans="1:11" ht="22.5" customHeight="1" x14ac:dyDescent="0.25">
      <c r="A32" s="31"/>
      <c r="C32" s="40"/>
      <c r="D32" s="33" t="s">
        <v>87</v>
      </c>
      <c r="E32" s="34">
        <v>44218</v>
      </c>
      <c r="F32" s="35"/>
      <c r="G32" s="35">
        <v>9006</v>
      </c>
      <c r="H32" s="50" t="s">
        <v>102</v>
      </c>
      <c r="I32" s="108" t="s">
        <v>106</v>
      </c>
      <c r="J32" s="38">
        <v>8</v>
      </c>
      <c r="K32" s="104"/>
    </row>
    <row r="33" spans="1:11" ht="22.5" customHeight="1" x14ac:dyDescent="0.25">
      <c r="A33" s="31" t="str">
        <f t="shared" si="0"/>
        <v/>
      </c>
      <c r="B33" s="8">
        <f t="shared" si="1"/>
        <v>6</v>
      </c>
      <c r="C33" s="40"/>
      <c r="D33" s="33" t="s">
        <v>88</v>
      </c>
      <c r="E33" s="120">
        <v>44219</v>
      </c>
      <c r="F33" s="121"/>
      <c r="G33" s="121"/>
      <c r="H33" s="123"/>
      <c r="I33" s="108"/>
      <c r="J33" s="38"/>
      <c r="K33" s="104"/>
    </row>
    <row r="34" spans="1:11" ht="22.5" customHeight="1" x14ac:dyDescent="0.25">
      <c r="A34" s="31"/>
      <c r="C34" s="40"/>
      <c r="D34" s="119" t="s">
        <v>89</v>
      </c>
      <c r="E34" s="120">
        <v>44220</v>
      </c>
      <c r="F34" s="121"/>
      <c r="G34" s="121"/>
      <c r="H34" s="123"/>
      <c r="I34" s="108"/>
      <c r="J34" s="38"/>
      <c r="K34" s="104"/>
    </row>
    <row r="35" spans="1:11" ht="22.5" customHeight="1" x14ac:dyDescent="0.25">
      <c r="A35" s="31"/>
      <c r="C35" s="40"/>
      <c r="D35" s="33" t="s">
        <v>83</v>
      </c>
      <c r="E35" s="34">
        <v>44221</v>
      </c>
      <c r="F35" s="35"/>
      <c r="G35" s="35">
        <v>9006</v>
      </c>
      <c r="H35" s="48" t="s">
        <v>109</v>
      </c>
      <c r="I35" s="108" t="s">
        <v>106</v>
      </c>
      <c r="J35" s="38">
        <v>8</v>
      </c>
      <c r="K35" s="104"/>
    </row>
    <row r="36" spans="1:11" ht="22.5" customHeight="1" x14ac:dyDescent="0.25">
      <c r="A36" s="31"/>
      <c r="C36" s="40"/>
      <c r="D36" s="33" t="s">
        <v>84</v>
      </c>
      <c r="E36" s="34">
        <v>44222</v>
      </c>
      <c r="F36" s="35"/>
      <c r="G36" s="35">
        <v>9006</v>
      </c>
      <c r="H36" s="48" t="s">
        <v>110</v>
      </c>
      <c r="I36" s="108" t="s">
        <v>106</v>
      </c>
      <c r="J36" s="38">
        <v>8</v>
      </c>
      <c r="K36" s="104"/>
    </row>
    <row r="37" spans="1:11" ht="22.5" customHeight="1" x14ac:dyDescent="0.25">
      <c r="A37" s="31"/>
      <c r="C37" s="40"/>
      <c r="D37" s="33" t="s">
        <v>85</v>
      </c>
      <c r="E37" s="34">
        <v>44223</v>
      </c>
      <c r="F37" s="35"/>
      <c r="G37" s="35">
        <v>9006</v>
      </c>
      <c r="H37" s="48" t="s">
        <v>111</v>
      </c>
      <c r="I37" s="108" t="s">
        <v>106</v>
      </c>
      <c r="J37" s="38">
        <v>8</v>
      </c>
      <c r="K37" s="104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">
        <v>86</v>
      </c>
      <c r="E38" s="34">
        <v>44224</v>
      </c>
      <c r="F38" s="35"/>
      <c r="G38" s="35">
        <v>9006</v>
      </c>
      <c r="H38" s="43" t="s">
        <v>108</v>
      </c>
      <c r="I38" s="108" t="s">
        <v>106</v>
      </c>
      <c r="J38" s="38">
        <v>8</v>
      </c>
      <c r="K38" s="104"/>
    </row>
    <row r="39" spans="1:11" ht="22.5" customHeight="1" x14ac:dyDescent="0.25">
      <c r="A39" s="31"/>
      <c r="C39" s="40"/>
      <c r="D39" s="33" t="s">
        <v>87</v>
      </c>
      <c r="E39" s="34">
        <v>44225</v>
      </c>
      <c r="F39" s="35"/>
      <c r="G39" s="35">
        <v>9006</v>
      </c>
      <c r="H39" s="43" t="s">
        <v>107</v>
      </c>
      <c r="I39" s="108" t="s">
        <v>106</v>
      </c>
      <c r="J39" s="38">
        <v>8</v>
      </c>
      <c r="K39" s="104"/>
    </row>
    <row r="40" spans="1:11" ht="22.5" customHeight="1" x14ac:dyDescent="0.25">
      <c r="A40" s="31"/>
      <c r="C40" s="40"/>
      <c r="D40" s="119" t="s">
        <v>88</v>
      </c>
      <c r="E40" s="120">
        <v>44226</v>
      </c>
      <c r="F40" s="121"/>
      <c r="G40" s="121"/>
      <c r="H40" s="123"/>
      <c r="I40" s="108"/>
      <c r="J40" s="38"/>
      <c r="K40" s="104"/>
    </row>
    <row r="41" spans="1:11" ht="21.65" customHeight="1" x14ac:dyDescent="0.25">
      <c r="A41" s="31"/>
      <c r="C41" s="40"/>
      <c r="D41" s="124" t="s">
        <v>89</v>
      </c>
      <c r="E41" s="120">
        <v>44227</v>
      </c>
      <c r="F41" s="121"/>
      <c r="G41" s="125"/>
      <c r="H41" s="123"/>
      <c r="I41" s="36"/>
      <c r="J41" s="38"/>
      <c r="K41" s="118"/>
    </row>
    <row r="42" spans="1:11" ht="22.5" customHeight="1" x14ac:dyDescent="0.25">
      <c r="A42" s="31"/>
      <c r="C42" s="40"/>
      <c r="D42" s="112"/>
      <c r="E42" s="113"/>
      <c r="F42" s="114"/>
      <c r="G42" s="114"/>
      <c r="H42" s="115"/>
      <c r="I42" s="114"/>
      <c r="J42" s="116"/>
      <c r="K42" s="117"/>
    </row>
    <row r="43" spans="1:11" ht="30" customHeight="1" x14ac:dyDescent="0.25"/>
    <row r="44" spans="1:11" ht="30" customHeight="1" x14ac:dyDescent="0.25"/>
    <row r="45" spans="1:11" ht="30" customHeight="1" x14ac:dyDescent="0.25"/>
    <row r="46" spans="1:11" ht="30" customHeight="1" x14ac:dyDescent="0.25"/>
    <row r="47" spans="1:11" ht="30" customHeight="1" x14ac:dyDescent="0.25"/>
    <row r="48" spans="1:11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  <row r="190" ht="39" customHeight="1" x14ac:dyDescent="0.25"/>
    <row r="191" ht="39" customHeight="1" x14ac:dyDescent="0.25"/>
  </sheetData>
  <mergeCells count="2">
    <mergeCell ref="D4:E4"/>
    <mergeCell ref="D1:K1"/>
  </mergeCells>
  <phoneticPr fontId="12" type="noConversion"/>
  <conditionalFormatting sqref="C11:C42">
    <cfRule type="expression" dxfId="132" priority="29" stopIfTrue="1">
      <formula>IF($A11=1,B11,)</formula>
    </cfRule>
    <cfRule type="expression" dxfId="131" priority="30" stopIfTrue="1">
      <formula>IF($A11="",B11,)</formula>
    </cfRule>
  </conditionalFormatting>
  <conditionalFormatting sqref="E11:E42">
    <cfRule type="expression" dxfId="130" priority="31" stopIfTrue="1">
      <formula>IF($A11="",B11,"")</formula>
    </cfRule>
  </conditionalFormatting>
  <conditionalFormatting sqref="D11:D42">
    <cfRule type="expression" dxfId="129" priority="33" stopIfTrue="1">
      <formula>IF($A11="",B11,)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131"/>
  <sheetViews>
    <sheetView showGridLines="0" tabSelected="1" topLeftCell="D19" zoomScale="64" zoomScaleNormal="64" workbookViewId="0">
      <selection activeCell="H37" sqref="H3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4.26953125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4" t="s">
        <v>5</v>
      </c>
      <c r="E1" s="175"/>
      <c r="F1" s="175"/>
      <c r="G1" s="175"/>
      <c r="H1" s="175"/>
      <c r="I1" s="175"/>
      <c r="J1" s="175"/>
      <c r="K1" s="17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">
        <v>81</v>
      </c>
      <c r="G3" s="14"/>
      <c r="I3" s="15"/>
      <c r="J3" s="15"/>
    </row>
    <row r="4" spans="1:11" ht="20.25" customHeight="1" x14ac:dyDescent="0.25">
      <c r="D4" s="172" t="s">
        <v>8</v>
      </c>
      <c r="E4" s="173"/>
      <c r="F4" s="13" t="s">
        <v>82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">
        <v>112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SUM(J10:J38)</f>
        <v>171</v>
      </c>
      <c r="J8" s="25">
        <f>I8/8</f>
        <v>21.375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  <c r="K10" s="96" t="s">
        <v>50</v>
      </c>
    </row>
    <row r="11" spans="1:11" ht="22.5" customHeight="1" x14ac:dyDescent="0.25">
      <c r="A11" s="31">
        <f t="shared" ref="A11:A34" si="0">IF(OR(C11="f",C11="u",C11="F",C11="U"),"",IF(OR(B11=1,B11=2,B11=3,B11=4,B11=5),1,""))</f>
        <v>1</v>
      </c>
      <c r="B11" s="8">
        <f t="shared" ref="B11:B34" si="1">WEEKDAY(E11,2)</f>
        <v>1</v>
      </c>
      <c r="C11" s="32"/>
      <c r="D11" s="33" t="s">
        <v>83</v>
      </c>
      <c r="E11" s="34">
        <f>+D10</f>
        <v>44228</v>
      </c>
      <c r="F11" s="35"/>
      <c r="G11" s="36">
        <v>9006</v>
      </c>
      <c r="H11" s="43" t="s">
        <v>113</v>
      </c>
      <c r="I11" s="36" t="s">
        <v>106</v>
      </c>
      <c r="J11" s="38">
        <v>8</v>
      </c>
      <c r="K11" s="104"/>
    </row>
    <row r="12" spans="1:11" ht="22.5" customHeight="1" x14ac:dyDescent="0.25">
      <c r="A12" s="31">
        <f t="shared" si="0"/>
        <v>1</v>
      </c>
      <c r="B12" s="8">
        <f t="shared" si="1"/>
        <v>2</v>
      </c>
      <c r="C12" s="40"/>
      <c r="D12" s="33" t="s">
        <v>84</v>
      </c>
      <c r="E12" s="127">
        <f>+E11+1</f>
        <v>44229</v>
      </c>
      <c r="F12" s="35"/>
      <c r="G12" s="36">
        <v>9006</v>
      </c>
      <c r="H12" s="43" t="s">
        <v>114</v>
      </c>
      <c r="I12" s="36" t="s">
        <v>106</v>
      </c>
      <c r="J12" s="38">
        <v>8</v>
      </c>
      <c r="K12" s="104"/>
    </row>
    <row r="13" spans="1:11" ht="22.5" customHeight="1" x14ac:dyDescent="0.25">
      <c r="A13" s="31">
        <f t="shared" si="0"/>
        <v>1</v>
      </c>
      <c r="B13" s="8">
        <f t="shared" si="1"/>
        <v>3</v>
      </c>
      <c r="C13" s="40"/>
      <c r="D13" s="33" t="s">
        <v>85</v>
      </c>
      <c r="E13" s="127">
        <f t="shared" ref="E13:E15" si="2">+E12+1</f>
        <v>44230</v>
      </c>
      <c r="F13" s="35"/>
      <c r="G13" s="36">
        <v>9006</v>
      </c>
      <c r="H13" s="43" t="s">
        <v>115</v>
      </c>
      <c r="I13" s="36" t="s">
        <v>106</v>
      </c>
      <c r="J13" s="38">
        <v>8</v>
      </c>
      <c r="K13" s="104"/>
    </row>
    <row r="14" spans="1:11" ht="22.5" customHeight="1" x14ac:dyDescent="0.25">
      <c r="A14" s="31">
        <f t="shared" si="0"/>
        <v>1</v>
      </c>
      <c r="B14" s="8">
        <f t="shared" si="1"/>
        <v>4</v>
      </c>
      <c r="C14" s="40"/>
      <c r="D14" s="33" t="s">
        <v>86</v>
      </c>
      <c r="E14" s="34">
        <f t="shared" si="2"/>
        <v>44231</v>
      </c>
      <c r="F14" s="35"/>
      <c r="G14" s="36">
        <v>9006</v>
      </c>
      <c r="H14" s="43" t="s">
        <v>116</v>
      </c>
      <c r="I14" s="36" t="s">
        <v>106</v>
      </c>
      <c r="J14" s="38">
        <v>8</v>
      </c>
      <c r="K14" s="104"/>
    </row>
    <row r="15" spans="1:11" ht="22.5" customHeight="1" x14ac:dyDescent="0.25">
      <c r="A15" s="31"/>
      <c r="C15" s="40"/>
      <c r="D15" s="33" t="s">
        <v>87</v>
      </c>
      <c r="E15" s="34">
        <f t="shared" si="2"/>
        <v>44232</v>
      </c>
      <c r="F15" s="35"/>
      <c r="G15" s="36">
        <v>9006</v>
      </c>
      <c r="H15" s="43" t="s">
        <v>117</v>
      </c>
      <c r="I15" s="36" t="s">
        <v>106</v>
      </c>
      <c r="J15" s="38">
        <v>8</v>
      </c>
      <c r="K15" s="104"/>
    </row>
    <row r="16" spans="1:11" ht="22.5" customHeight="1" x14ac:dyDescent="0.25">
      <c r="A16" s="31"/>
      <c r="C16" s="40"/>
      <c r="D16" s="119" t="s">
        <v>88</v>
      </c>
      <c r="E16" s="120">
        <v>44233</v>
      </c>
      <c r="F16" s="121"/>
      <c r="G16" s="125">
        <v>9006</v>
      </c>
      <c r="H16" s="122"/>
      <c r="I16" s="125"/>
      <c r="J16" s="177"/>
      <c r="K16" s="178"/>
    </row>
    <row r="17" spans="1:11" ht="22.5" customHeight="1" x14ac:dyDescent="0.25">
      <c r="A17" s="31"/>
      <c r="C17" s="40"/>
      <c r="D17" s="119" t="s">
        <v>89</v>
      </c>
      <c r="E17" s="120">
        <v>44234</v>
      </c>
      <c r="F17" s="121"/>
      <c r="G17" s="125">
        <v>9006</v>
      </c>
      <c r="H17" s="122"/>
      <c r="I17" s="125"/>
      <c r="J17" s="177"/>
      <c r="K17" s="178"/>
    </row>
    <row r="18" spans="1:11" ht="22.5" customHeight="1" x14ac:dyDescent="0.25">
      <c r="A18" s="31"/>
      <c r="C18" s="40"/>
      <c r="D18" s="33" t="s">
        <v>83</v>
      </c>
      <c r="E18" s="34">
        <v>44235</v>
      </c>
      <c r="F18" s="35"/>
      <c r="G18" s="36">
        <v>9006</v>
      </c>
      <c r="H18" s="43" t="s">
        <v>118</v>
      </c>
      <c r="I18" s="36" t="s">
        <v>106</v>
      </c>
      <c r="J18" s="38">
        <v>9</v>
      </c>
      <c r="K18" s="104"/>
    </row>
    <row r="19" spans="1:11" ht="22.5" customHeight="1" x14ac:dyDescent="0.25">
      <c r="A19" s="31">
        <f t="shared" si="0"/>
        <v>1</v>
      </c>
      <c r="B19" s="8">
        <f t="shared" si="1"/>
        <v>2</v>
      </c>
      <c r="C19" s="40"/>
      <c r="D19" s="33" t="s">
        <v>84</v>
      </c>
      <c r="E19" s="34">
        <v>44236</v>
      </c>
      <c r="F19" s="46"/>
      <c r="G19" s="36">
        <v>9006</v>
      </c>
      <c r="H19" s="48" t="s">
        <v>120</v>
      </c>
      <c r="I19" s="36" t="s">
        <v>106</v>
      </c>
      <c r="J19" s="38">
        <v>8</v>
      </c>
      <c r="K19" s="104"/>
    </row>
    <row r="20" spans="1:11" ht="22.5" customHeight="1" x14ac:dyDescent="0.25">
      <c r="A20" s="31"/>
      <c r="C20" s="40"/>
      <c r="D20" s="33" t="s">
        <v>85</v>
      </c>
      <c r="E20" s="34">
        <v>44237</v>
      </c>
      <c r="F20" s="46"/>
      <c r="G20" s="36">
        <v>9006</v>
      </c>
      <c r="H20" s="48" t="s">
        <v>121</v>
      </c>
      <c r="I20" s="36" t="s">
        <v>119</v>
      </c>
      <c r="J20" s="38">
        <v>8</v>
      </c>
      <c r="K20" s="104"/>
    </row>
    <row r="21" spans="1:11" ht="22.5" customHeight="1" x14ac:dyDescent="0.25">
      <c r="A21" s="31"/>
      <c r="C21" s="40"/>
      <c r="D21" s="33" t="s">
        <v>86</v>
      </c>
      <c r="E21" s="34">
        <v>44238</v>
      </c>
      <c r="F21" s="46"/>
      <c r="G21" s="36">
        <v>9006</v>
      </c>
      <c r="H21" s="43" t="s">
        <v>117</v>
      </c>
      <c r="I21" s="36" t="s">
        <v>106</v>
      </c>
      <c r="J21" s="38">
        <v>8</v>
      </c>
      <c r="K21" s="104"/>
    </row>
    <row r="22" spans="1:11" ht="22.5" customHeight="1" x14ac:dyDescent="0.25">
      <c r="A22" s="31"/>
      <c r="C22" s="40"/>
      <c r="D22" s="33" t="s">
        <v>87</v>
      </c>
      <c r="E22" s="34">
        <v>44239</v>
      </c>
      <c r="F22" s="46"/>
      <c r="G22" s="36">
        <v>9006</v>
      </c>
      <c r="H22" s="48" t="s">
        <v>122</v>
      </c>
      <c r="I22" s="36" t="s">
        <v>106</v>
      </c>
      <c r="J22" s="38">
        <v>8</v>
      </c>
      <c r="K22" s="104"/>
    </row>
    <row r="23" spans="1:11" ht="22.5" customHeight="1" x14ac:dyDescent="0.25">
      <c r="A23" s="31"/>
      <c r="C23" s="40"/>
      <c r="D23" s="119" t="s">
        <v>88</v>
      </c>
      <c r="E23" s="120">
        <v>44240</v>
      </c>
      <c r="F23" s="121"/>
      <c r="G23" s="125">
        <v>9006</v>
      </c>
      <c r="H23" s="123"/>
      <c r="I23" s="125"/>
      <c r="J23" s="177"/>
      <c r="K23" s="178"/>
    </row>
    <row r="24" spans="1:11" ht="22.5" customHeight="1" x14ac:dyDescent="0.25">
      <c r="A24" s="31" t="str">
        <f t="shared" si="0"/>
        <v/>
      </c>
      <c r="B24" s="8">
        <f t="shared" si="1"/>
        <v>7</v>
      </c>
      <c r="C24" s="40"/>
      <c r="D24" s="126" t="s">
        <v>89</v>
      </c>
      <c r="E24" s="127">
        <v>44241</v>
      </c>
      <c r="F24" s="121"/>
      <c r="G24" s="125">
        <v>9006</v>
      </c>
      <c r="H24" s="179"/>
      <c r="I24" s="125"/>
      <c r="J24" s="177"/>
      <c r="K24" s="178"/>
    </row>
    <row r="25" spans="1:11" ht="22.5" customHeight="1" x14ac:dyDescent="0.25">
      <c r="A25" s="31"/>
      <c r="C25" s="40"/>
      <c r="D25" s="33" t="s">
        <v>83</v>
      </c>
      <c r="E25" s="34">
        <v>44242</v>
      </c>
      <c r="F25" s="35"/>
      <c r="G25" s="36">
        <v>9006</v>
      </c>
      <c r="H25" s="50" t="s">
        <v>123</v>
      </c>
      <c r="I25" s="36" t="s">
        <v>106</v>
      </c>
      <c r="J25" s="38">
        <v>9</v>
      </c>
      <c r="K25" s="104"/>
    </row>
    <row r="26" spans="1:11" ht="22.5" customHeight="1" x14ac:dyDescent="0.25">
      <c r="A26" s="31"/>
      <c r="C26" s="40"/>
      <c r="D26" s="33" t="s">
        <v>84</v>
      </c>
      <c r="E26" s="34">
        <v>44243</v>
      </c>
      <c r="F26" s="35"/>
      <c r="G26" s="36">
        <v>9006</v>
      </c>
      <c r="H26" s="50" t="s">
        <v>124</v>
      </c>
      <c r="I26" s="36" t="s">
        <v>106</v>
      </c>
      <c r="J26" s="38">
        <v>9</v>
      </c>
      <c r="K26" s="104"/>
    </row>
    <row r="27" spans="1:11" ht="22.5" customHeight="1" x14ac:dyDescent="0.25">
      <c r="A27" s="31"/>
      <c r="C27" s="40"/>
      <c r="D27" s="33" t="s">
        <v>85</v>
      </c>
      <c r="E27" s="34">
        <v>44244</v>
      </c>
      <c r="F27" s="35"/>
      <c r="G27" s="36">
        <v>9006</v>
      </c>
      <c r="H27" s="50" t="s">
        <v>125</v>
      </c>
      <c r="I27" s="36" t="s">
        <v>106</v>
      </c>
      <c r="J27" s="38">
        <v>9</v>
      </c>
      <c r="K27" s="104"/>
    </row>
    <row r="28" spans="1:11" ht="22.5" customHeight="1" x14ac:dyDescent="0.25">
      <c r="A28" s="31"/>
      <c r="C28" s="40"/>
      <c r="D28" s="33" t="s">
        <v>86</v>
      </c>
      <c r="E28" s="34">
        <v>44245</v>
      </c>
      <c r="F28" s="35"/>
      <c r="G28" s="36">
        <v>9006</v>
      </c>
      <c r="H28" s="50" t="s">
        <v>126</v>
      </c>
      <c r="I28" s="36" t="s">
        <v>106</v>
      </c>
      <c r="J28" s="38">
        <v>9</v>
      </c>
      <c r="K28" s="104"/>
    </row>
    <row r="29" spans="1:11" ht="22.5" customHeight="1" x14ac:dyDescent="0.25">
      <c r="A29" s="31">
        <f t="shared" si="0"/>
        <v>1</v>
      </c>
      <c r="B29" s="8">
        <f t="shared" si="1"/>
        <v>5</v>
      </c>
      <c r="C29" s="40"/>
      <c r="D29" s="33" t="s">
        <v>87</v>
      </c>
      <c r="E29" s="34">
        <v>44246</v>
      </c>
      <c r="F29" s="46"/>
      <c r="G29" s="36">
        <v>9006</v>
      </c>
      <c r="H29" s="48" t="s">
        <v>127</v>
      </c>
      <c r="I29" s="36" t="s">
        <v>106</v>
      </c>
      <c r="J29" s="38">
        <v>9</v>
      </c>
      <c r="K29" s="104"/>
    </row>
    <row r="30" spans="1:11" ht="22.5" customHeight="1" x14ac:dyDescent="0.25">
      <c r="A30" s="31"/>
      <c r="C30" s="40"/>
      <c r="D30" s="119" t="s">
        <v>88</v>
      </c>
      <c r="E30" s="120">
        <v>44247</v>
      </c>
      <c r="F30" s="121"/>
      <c r="G30" s="125">
        <v>9006</v>
      </c>
      <c r="H30" s="123"/>
      <c r="I30" s="125"/>
      <c r="J30" s="177"/>
      <c r="K30" s="178"/>
    </row>
    <row r="31" spans="1:11" ht="22.5" customHeight="1" x14ac:dyDescent="0.25">
      <c r="A31" s="31"/>
      <c r="C31" s="40"/>
      <c r="D31" s="119" t="s">
        <v>89</v>
      </c>
      <c r="E31" s="120">
        <v>44248</v>
      </c>
      <c r="F31" s="121"/>
      <c r="G31" s="125">
        <v>9006</v>
      </c>
      <c r="H31" s="123"/>
      <c r="I31" s="125"/>
      <c r="J31" s="177"/>
      <c r="K31" s="178"/>
    </row>
    <row r="32" spans="1:11" ht="22.5" customHeight="1" x14ac:dyDescent="0.25">
      <c r="A32" s="31"/>
      <c r="C32" s="40"/>
      <c r="D32" s="33" t="s">
        <v>83</v>
      </c>
      <c r="E32" s="34">
        <v>44249</v>
      </c>
      <c r="F32" s="46"/>
      <c r="G32" s="36">
        <v>9006</v>
      </c>
      <c r="H32" s="48" t="s">
        <v>128</v>
      </c>
      <c r="I32" s="36" t="s">
        <v>106</v>
      </c>
      <c r="J32" s="38">
        <v>9</v>
      </c>
      <c r="K32" s="104"/>
    </row>
    <row r="33" spans="1:11" ht="22.5" customHeight="1" x14ac:dyDescent="0.25">
      <c r="A33" s="31"/>
      <c r="C33" s="40"/>
      <c r="D33" s="33" t="s">
        <v>84</v>
      </c>
      <c r="E33" s="34">
        <v>44250</v>
      </c>
      <c r="F33" s="46"/>
      <c r="G33" s="36">
        <v>9006</v>
      </c>
      <c r="H33" s="48" t="s">
        <v>129</v>
      </c>
      <c r="I33" s="36" t="s">
        <v>106</v>
      </c>
      <c r="J33" s="38">
        <v>9</v>
      </c>
      <c r="K33" s="104"/>
    </row>
    <row r="34" spans="1:11" ht="22.5" customHeight="1" x14ac:dyDescent="0.25">
      <c r="A34" s="31">
        <f t="shared" si="0"/>
        <v>1</v>
      </c>
      <c r="B34" s="8">
        <f t="shared" si="1"/>
        <v>3</v>
      </c>
      <c r="C34" s="40"/>
      <c r="D34" s="33" t="s">
        <v>85</v>
      </c>
      <c r="E34" s="34">
        <v>44251</v>
      </c>
      <c r="F34" s="35"/>
      <c r="G34" s="36">
        <v>9006</v>
      </c>
      <c r="H34" s="43" t="s">
        <v>130</v>
      </c>
      <c r="I34" s="36" t="s">
        <v>106</v>
      </c>
      <c r="J34" s="38">
        <v>9</v>
      </c>
      <c r="K34" s="104"/>
    </row>
    <row r="35" spans="1:11" ht="22.5" customHeight="1" x14ac:dyDescent="0.25">
      <c r="A35" s="31"/>
      <c r="C35" s="40"/>
      <c r="D35" s="33" t="s">
        <v>86</v>
      </c>
      <c r="E35" s="34">
        <v>44252</v>
      </c>
      <c r="F35" s="35"/>
      <c r="G35" s="36">
        <v>9006</v>
      </c>
      <c r="H35" s="43" t="s">
        <v>131</v>
      </c>
      <c r="I35" s="36" t="s">
        <v>106</v>
      </c>
      <c r="J35" s="38">
        <v>9</v>
      </c>
      <c r="K35" s="104"/>
    </row>
    <row r="36" spans="1:11" ht="22.5" customHeight="1" x14ac:dyDescent="0.25">
      <c r="A36" s="31"/>
      <c r="C36" s="40"/>
      <c r="D36" s="33" t="s">
        <v>87</v>
      </c>
      <c r="E36" s="34">
        <v>44253</v>
      </c>
      <c r="F36" s="35"/>
      <c r="G36" s="36">
        <v>9006</v>
      </c>
      <c r="H36" s="43" t="s">
        <v>132</v>
      </c>
      <c r="I36" s="36" t="s">
        <v>106</v>
      </c>
      <c r="J36" s="38">
        <v>9</v>
      </c>
      <c r="K36" s="104"/>
    </row>
    <row r="37" spans="1:11" ht="22.5" customHeight="1" x14ac:dyDescent="0.25">
      <c r="A37" s="31"/>
      <c r="C37" s="40"/>
      <c r="D37" s="119" t="s">
        <v>88</v>
      </c>
      <c r="E37" s="120">
        <v>44254</v>
      </c>
      <c r="F37" s="121"/>
      <c r="G37" s="125">
        <v>9006</v>
      </c>
      <c r="H37" s="123"/>
      <c r="I37" s="125"/>
      <c r="J37" s="177"/>
      <c r="K37" s="178"/>
    </row>
    <row r="38" spans="1:11" ht="22.5" customHeight="1" x14ac:dyDescent="0.25">
      <c r="A38" s="31"/>
      <c r="C38" s="40"/>
      <c r="D38" s="119" t="s">
        <v>89</v>
      </c>
      <c r="E38" s="120">
        <v>44255</v>
      </c>
      <c r="F38" s="121"/>
      <c r="G38" s="125">
        <v>9006</v>
      </c>
      <c r="H38" s="123"/>
      <c r="I38" s="125"/>
      <c r="J38" s="177"/>
      <c r="K38" s="178"/>
    </row>
    <row r="39" spans="1:11" ht="30" customHeight="1" x14ac:dyDescent="0.25"/>
    <row r="40" spans="1:11" ht="30" customHeight="1" x14ac:dyDescent="0.25"/>
    <row r="41" spans="1:11" ht="30" customHeight="1" x14ac:dyDescent="0.25"/>
    <row r="42" spans="1:11" ht="30" customHeight="1" x14ac:dyDescent="0.25"/>
    <row r="43" spans="1:11" ht="30" customHeight="1" x14ac:dyDescent="0.25"/>
    <row r="44" spans="1:11" ht="30" customHeight="1" x14ac:dyDescent="0.25"/>
    <row r="45" spans="1:11" ht="30" customHeight="1" x14ac:dyDescent="0.25"/>
    <row r="46" spans="1:11" ht="30" customHeight="1" x14ac:dyDescent="0.25"/>
    <row r="47" spans="1:11" ht="30" customHeight="1" x14ac:dyDescent="0.25"/>
    <row r="48" spans="1:11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9" customHeight="1" x14ac:dyDescent="0.25"/>
    <row r="121" ht="39" customHeight="1" x14ac:dyDescent="0.25"/>
    <row r="122" ht="39" customHeight="1" x14ac:dyDescent="0.25"/>
    <row r="123" ht="39" customHeight="1" x14ac:dyDescent="0.25"/>
    <row r="124" ht="39" customHeight="1" x14ac:dyDescent="0.25"/>
    <row r="125" ht="39" customHeight="1" x14ac:dyDescent="0.25"/>
    <row r="126" ht="39" customHeight="1" x14ac:dyDescent="0.25"/>
    <row r="127" ht="39" customHeight="1" x14ac:dyDescent="0.25"/>
    <row r="128" ht="39" customHeight="1" x14ac:dyDescent="0.25"/>
    <row r="129" ht="39" customHeight="1" x14ac:dyDescent="0.25"/>
    <row r="130" ht="39" customHeight="1" x14ac:dyDescent="0.25"/>
    <row r="131" ht="39" customHeight="1" x14ac:dyDescent="0.25"/>
  </sheetData>
  <mergeCells count="2">
    <mergeCell ref="D4:E4"/>
    <mergeCell ref="D1:K1"/>
  </mergeCells>
  <phoneticPr fontId="12" type="noConversion"/>
  <conditionalFormatting sqref="C11:C38">
    <cfRule type="expression" dxfId="128" priority="26" stopIfTrue="1">
      <formula>IF($A11=1,B11,)</formula>
    </cfRule>
    <cfRule type="expression" dxfId="127" priority="27" stopIfTrue="1">
      <formula>IF($A11="",B11,)</formula>
    </cfRule>
  </conditionalFormatting>
  <conditionalFormatting sqref="E11">
    <cfRule type="expression" dxfId="126" priority="28" stopIfTrue="1">
      <formula>IF($A11="",B11,"")</formula>
    </cfRule>
  </conditionalFormatting>
  <conditionalFormatting sqref="E12:E38">
    <cfRule type="expression" dxfId="125" priority="29" stopIfTrue="1">
      <formula>IF($A12&lt;&gt;1,B12,"")</formula>
    </cfRule>
  </conditionalFormatting>
  <conditionalFormatting sqref="D11:D38">
    <cfRule type="expression" dxfId="124" priority="30" stopIfTrue="1">
      <formula>IF($A11="",B11,)</formula>
    </cfRule>
  </conditionalFormatting>
  <conditionalFormatting sqref="G11:G38">
    <cfRule type="expression" dxfId="123" priority="31" stopIfTrue="1">
      <formula>#REF!="Freelancer"</formula>
    </cfRule>
    <cfRule type="expression" dxfId="122" priority="32" stopIfTrue="1">
      <formula>#REF!="DTC Int. Staff"</formula>
    </cfRule>
  </conditionalFormatting>
  <conditionalFormatting sqref="G17:G18 G29:G38">
    <cfRule type="expression" dxfId="121" priority="24" stopIfTrue="1">
      <formula>$F$5="Freelancer"</formula>
    </cfRule>
    <cfRule type="expression" dxfId="120" priority="25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68"/>
  <sheetViews>
    <sheetView showGridLines="0" topLeftCell="D113" zoomScale="90" zoomScaleNormal="90" workbookViewId="0">
      <selection activeCell="K10" sqref="K10:K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4" t="s">
        <v>5</v>
      </c>
      <c r="E1" s="175"/>
      <c r="F1" s="175"/>
      <c r="G1" s="175"/>
      <c r="H1" s="175"/>
      <c r="I1" s="175"/>
      <c r="J1" s="175"/>
      <c r="K1" s="17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172" t="s">
        <v>8</v>
      </c>
      <c r="E4" s="173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SUM(J10:J183)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5"/>
      <c r="D10" s="28">
        <v>44256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  <c r="K10" s="96" t="s">
        <v>50</v>
      </c>
    </row>
    <row r="11" spans="1:11" ht="22.5" customHeight="1" x14ac:dyDescent="0.25">
      <c r="A11" s="31">
        <f t="shared" ref="A11:A122" si="0">IF(OR(C11="f",C11="u",C11="F",C11="U"),"",IF(OR(B11=1,B11=2,B11=3,B11=4,B11=5),1,""))</f>
        <v>1</v>
      </c>
      <c r="B11" s="8">
        <f t="shared" ref="B11:B111" si="1">WEEKDAY(E11,2)</f>
        <v>1</v>
      </c>
      <c r="C11" s="76"/>
      <c r="D11" s="77" t="str">
        <f>IF(B11=1,"Mo",IF(B11=2,"Tue",IF(B11=3,"Wed",IF(B11=4,"Thu",IF(B11=5,"Fri",IF(B11=6,"Sat",IF(B11=7,"Sun","")))))))</f>
        <v>Mo</v>
      </c>
      <c r="E11" s="34">
        <f>+D10</f>
        <v>44256</v>
      </c>
      <c r="F11" s="35"/>
      <c r="G11" s="36"/>
      <c r="H11" s="37"/>
      <c r="I11" s="36"/>
      <c r="J11" s="38"/>
      <c r="K11" s="104"/>
    </row>
    <row r="12" spans="1:11" ht="22.5" customHeight="1" x14ac:dyDescent="0.25">
      <c r="A12" s="31"/>
      <c r="C12" s="78"/>
      <c r="D12" s="77" t="str">
        <f>D11</f>
        <v>Mo</v>
      </c>
      <c r="E12" s="34">
        <f>E11</f>
        <v>44256</v>
      </c>
      <c r="F12" s="35"/>
      <c r="G12" s="36"/>
      <c r="H12" s="37"/>
      <c r="I12" s="36"/>
      <c r="J12" s="38"/>
      <c r="K12" s="104"/>
    </row>
    <row r="13" spans="1:11" ht="22.5" customHeight="1" x14ac:dyDescent="0.25">
      <c r="A13" s="31"/>
      <c r="C13" s="78"/>
      <c r="D13" s="77" t="str">
        <f t="shared" ref="D13:E15" si="2">D12</f>
        <v>Mo</v>
      </c>
      <c r="E13" s="34">
        <f t="shared" si="2"/>
        <v>44256</v>
      </c>
      <c r="F13" s="35"/>
      <c r="G13" s="36"/>
      <c r="H13" s="37"/>
      <c r="I13" s="36"/>
      <c r="J13" s="38"/>
      <c r="K13" s="104"/>
    </row>
    <row r="14" spans="1:11" ht="22.5" customHeight="1" x14ac:dyDescent="0.25">
      <c r="A14" s="31"/>
      <c r="C14" s="78"/>
      <c r="D14" s="77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38"/>
      <c r="K14" s="104"/>
    </row>
    <row r="15" spans="1:11" ht="22.5" customHeight="1" x14ac:dyDescent="0.25">
      <c r="A15" s="31"/>
      <c r="C15" s="78"/>
      <c r="D15" s="77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38"/>
      <c r="K15" s="104"/>
    </row>
    <row r="16" spans="1:11" ht="22.5" customHeight="1" x14ac:dyDescent="0.25">
      <c r="A16" s="31">
        <f t="shared" si="0"/>
        <v>1</v>
      </c>
      <c r="B16" s="8">
        <f t="shared" si="1"/>
        <v>2</v>
      </c>
      <c r="C16" s="79"/>
      <c r="D16" s="80" t="str">
        <f>IF(B16=1,"Mo",IF(B16=2,"Tue",IF(B16=3,"Wed",IF(B16=4,"Thu",IF(B16=5,"Fri",IF(B16=6,"Sat",IF(B16=7,"Sun","")))))))</f>
        <v>Tue</v>
      </c>
      <c r="E16" s="42">
        <f>+E11+1</f>
        <v>44257</v>
      </c>
      <c r="F16" s="35"/>
      <c r="G16" s="36"/>
      <c r="H16" s="43"/>
      <c r="I16" s="36"/>
      <c r="J16" s="38"/>
      <c r="K16" s="104"/>
    </row>
    <row r="17" spans="1:11" ht="22.5" customHeight="1" x14ac:dyDescent="0.25">
      <c r="A17" s="31">
        <f t="shared" si="0"/>
        <v>1</v>
      </c>
      <c r="B17" s="8">
        <f t="shared" si="1"/>
        <v>3</v>
      </c>
      <c r="C17" s="79"/>
      <c r="D17" s="80" t="str">
        <f>IF(B17=1,"Mo",IF(B17=2,"Tue",IF(B17=3,"Wed",IF(B17=4,"Thu",IF(B17=5,"Fri",IF(B17=6,"Sat",IF(B17=7,"Sun","")))))))</f>
        <v>Wed</v>
      </c>
      <c r="E17" s="42">
        <f t="shared" ref="E17:E18" si="3">+E16+1</f>
        <v>44258</v>
      </c>
      <c r="F17" s="35"/>
      <c r="G17" s="36"/>
      <c r="H17" s="37"/>
      <c r="I17" s="36"/>
      <c r="J17" s="38"/>
      <c r="K17" s="104"/>
    </row>
    <row r="18" spans="1:11" ht="22.5" customHeight="1" x14ac:dyDescent="0.25">
      <c r="A18" s="31">
        <f t="shared" si="0"/>
        <v>1</v>
      </c>
      <c r="B18" s="8">
        <f t="shared" si="1"/>
        <v>4</v>
      </c>
      <c r="C18" s="79"/>
      <c r="D18" s="77" t="str">
        <f t="shared" ref="D18:D122" si="4">IF(B18=1,"Mo",IF(B18=2,"Tue",IF(B18=3,"Wed",IF(B18=4,"Thu",IF(B18=5,"Fri",IF(B18=6,"Sat",IF(B18=7,"Sun","")))))))</f>
        <v>Thu</v>
      </c>
      <c r="E18" s="34">
        <f t="shared" si="3"/>
        <v>44259</v>
      </c>
      <c r="F18" s="35"/>
      <c r="G18" s="36"/>
      <c r="H18" s="37"/>
      <c r="I18" s="36"/>
      <c r="J18" s="38"/>
      <c r="K18" s="104"/>
    </row>
    <row r="19" spans="1:11" ht="22.5" customHeight="1" x14ac:dyDescent="0.25">
      <c r="A19" s="31"/>
      <c r="C19" s="79"/>
      <c r="D19" s="77" t="str">
        <f>D18</f>
        <v>Thu</v>
      </c>
      <c r="E19" s="34">
        <f>E18</f>
        <v>44259</v>
      </c>
      <c r="F19" s="35"/>
      <c r="G19" s="36"/>
      <c r="H19" s="37"/>
      <c r="I19" s="36"/>
      <c r="J19" s="38"/>
      <c r="K19" s="104"/>
    </row>
    <row r="20" spans="1:11" ht="22.5" customHeight="1" x14ac:dyDescent="0.25">
      <c r="A20" s="31"/>
      <c r="C20" s="79"/>
      <c r="D20" s="77" t="str">
        <f t="shared" ref="D20:E22" si="5">D19</f>
        <v>Thu</v>
      </c>
      <c r="E20" s="34">
        <f t="shared" si="5"/>
        <v>44259</v>
      </c>
      <c r="F20" s="35"/>
      <c r="G20" s="36"/>
      <c r="H20" s="37"/>
      <c r="I20" s="36"/>
      <c r="J20" s="38"/>
      <c r="K20" s="104"/>
    </row>
    <row r="21" spans="1:11" ht="22.5" customHeight="1" x14ac:dyDescent="0.25">
      <c r="A21" s="31"/>
      <c r="C21" s="79"/>
      <c r="D21" s="77" t="str">
        <f t="shared" si="5"/>
        <v>Thu</v>
      </c>
      <c r="E21" s="34">
        <f t="shared" si="5"/>
        <v>44259</v>
      </c>
      <c r="F21" s="35"/>
      <c r="G21" s="36"/>
      <c r="H21" s="37"/>
      <c r="I21" s="36"/>
      <c r="J21" s="38"/>
      <c r="K21" s="104"/>
    </row>
    <row r="22" spans="1:11" ht="22.5" customHeight="1" x14ac:dyDescent="0.25">
      <c r="A22" s="31"/>
      <c r="C22" s="79"/>
      <c r="D22" s="77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38"/>
      <c r="K22" s="104"/>
    </row>
    <row r="23" spans="1:11" ht="22.5" customHeight="1" x14ac:dyDescent="0.25">
      <c r="A23" s="31">
        <f t="shared" si="0"/>
        <v>1</v>
      </c>
      <c r="B23" s="8">
        <f t="shared" si="1"/>
        <v>5</v>
      </c>
      <c r="C23" s="79"/>
      <c r="D23" s="81" t="str">
        <f t="shared" si="4"/>
        <v>Fri</v>
      </c>
      <c r="E23" s="45">
        <f>+E18+1</f>
        <v>44260</v>
      </c>
      <c r="F23" s="46"/>
      <c r="G23" s="47"/>
      <c r="H23" s="48"/>
      <c r="I23" s="47"/>
      <c r="J23" s="49"/>
      <c r="K23" s="104"/>
    </row>
    <row r="24" spans="1:11" ht="22.5" customHeight="1" x14ac:dyDescent="0.25">
      <c r="A24" s="31"/>
      <c r="C24" s="79"/>
      <c r="D24" s="81" t="str">
        <f>D23</f>
        <v>Fri</v>
      </c>
      <c r="E24" s="45">
        <f>E23</f>
        <v>44260</v>
      </c>
      <c r="F24" s="46"/>
      <c r="G24" s="47"/>
      <c r="H24" s="48"/>
      <c r="I24" s="47"/>
      <c r="J24" s="49"/>
      <c r="K24" s="104"/>
    </row>
    <row r="25" spans="1:11" ht="22.5" customHeight="1" x14ac:dyDescent="0.25">
      <c r="A25" s="31"/>
      <c r="C25" s="79"/>
      <c r="D25" s="81" t="str">
        <f t="shared" ref="D25:E27" si="6">D24</f>
        <v>Fri</v>
      </c>
      <c r="E25" s="45">
        <f t="shared" si="6"/>
        <v>44260</v>
      </c>
      <c r="F25" s="46"/>
      <c r="G25" s="47"/>
      <c r="H25" s="48"/>
      <c r="I25" s="47"/>
      <c r="J25" s="49"/>
      <c r="K25" s="104"/>
    </row>
    <row r="26" spans="1:11" ht="22.5" customHeight="1" x14ac:dyDescent="0.25">
      <c r="A26" s="31"/>
      <c r="C26" s="79"/>
      <c r="D26" s="81" t="str">
        <f t="shared" si="6"/>
        <v>Fri</v>
      </c>
      <c r="E26" s="45">
        <f t="shared" si="6"/>
        <v>44260</v>
      </c>
      <c r="F26" s="46"/>
      <c r="G26" s="47"/>
      <c r="H26" s="48"/>
      <c r="I26" s="47"/>
      <c r="J26" s="49"/>
      <c r="K26" s="104"/>
    </row>
    <row r="27" spans="1:11" ht="22.5" customHeight="1" x14ac:dyDescent="0.25">
      <c r="A27" s="31"/>
      <c r="C27" s="79"/>
      <c r="D27" s="81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49"/>
      <c r="K27" s="104"/>
    </row>
    <row r="28" spans="1:11" ht="22.5" customHeight="1" x14ac:dyDescent="0.25">
      <c r="A28" s="31" t="str">
        <f t="shared" si="0"/>
        <v/>
      </c>
      <c r="B28" s="8">
        <f t="shared" si="1"/>
        <v>6</v>
      </c>
      <c r="C28" s="79"/>
      <c r="D28" s="77" t="str">
        <f t="shared" si="4"/>
        <v>Sat</v>
      </c>
      <c r="E28" s="34">
        <f>+E23+1</f>
        <v>44261</v>
      </c>
      <c r="F28" s="64"/>
      <c r="G28" s="65"/>
      <c r="H28" s="69"/>
      <c r="I28" s="65"/>
      <c r="J28" s="97"/>
      <c r="K28" s="104"/>
    </row>
    <row r="29" spans="1:11" ht="22.5" customHeight="1" x14ac:dyDescent="0.25">
      <c r="A29" s="31" t="str">
        <f t="shared" si="0"/>
        <v/>
      </c>
      <c r="B29" s="8">
        <f t="shared" si="1"/>
        <v>7</v>
      </c>
      <c r="C29" s="79"/>
      <c r="D29" s="81" t="str">
        <f t="shared" si="4"/>
        <v>Sun</v>
      </c>
      <c r="E29" s="45">
        <f>+E28+1</f>
        <v>44262</v>
      </c>
      <c r="F29" s="64"/>
      <c r="G29" s="65"/>
      <c r="H29" s="66"/>
      <c r="I29" s="65"/>
      <c r="J29" s="97"/>
      <c r="K29" s="104"/>
    </row>
    <row r="30" spans="1:11" ht="22.5" customHeight="1" x14ac:dyDescent="0.25">
      <c r="A30" s="31">
        <f t="shared" si="0"/>
        <v>1</v>
      </c>
      <c r="B30" s="8">
        <f t="shared" si="1"/>
        <v>1</v>
      </c>
      <c r="C30" s="79"/>
      <c r="D30" s="77" t="str">
        <f>IF(B30=1,"Mo",IF(B30=2,"Tue",IF(B30=3,"Wed",IF(B30=4,"Thu",IF(B30=5,"Fri",IF(B30=6,"Sat",IF(B30=7,"Sun","")))))))</f>
        <v>Mo</v>
      </c>
      <c r="E30" s="34">
        <f>+E29+1</f>
        <v>44263</v>
      </c>
      <c r="F30" s="35"/>
      <c r="G30" s="36"/>
      <c r="H30" s="43"/>
      <c r="I30" s="36"/>
      <c r="J30" s="38"/>
      <c r="K30" s="104"/>
    </row>
    <row r="31" spans="1:11" ht="22.5" customHeight="1" x14ac:dyDescent="0.25">
      <c r="A31" s="31"/>
      <c r="C31" s="79"/>
      <c r="D31" s="77" t="str">
        <f t="shared" ref="D31:E34" si="7">D30</f>
        <v>Mo</v>
      </c>
      <c r="E31" s="34">
        <f t="shared" si="7"/>
        <v>44263</v>
      </c>
      <c r="F31" s="35"/>
      <c r="G31" s="36"/>
      <c r="H31" s="43"/>
      <c r="I31" s="36"/>
      <c r="J31" s="38"/>
      <c r="K31" s="104"/>
    </row>
    <row r="32" spans="1:11" ht="22.5" customHeight="1" x14ac:dyDescent="0.25">
      <c r="A32" s="31"/>
      <c r="C32" s="79"/>
      <c r="D32" s="77" t="str">
        <f t="shared" si="7"/>
        <v>Mo</v>
      </c>
      <c r="E32" s="34">
        <f t="shared" si="7"/>
        <v>44263</v>
      </c>
      <c r="F32" s="35"/>
      <c r="G32" s="36"/>
      <c r="H32" s="43"/>
      <c r="I32" s="36"/>
      <c r="J32" s="38"/>
      <c r="K32" s="104"/>
    </row>
    <row r="33" spans="1:11" ht="22.5" customHeight="1" x14ac:dyDescent="0.25">
      <c r="A33" s="31"/>
      <c r="C33" s="79"/>
      <c r="D33" s="77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38"/>
      <c r="K33" s="104"/>
    </row>
    <row r="34" spans="1:11" ht="22.5" customHeight="1" x14ac:dyDescent="0.25">
      <c r="A34" s="31"/>
      <c r="C34" s="79"/>
      <c r="D34" s="77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38"/>
      <c r="K34" s="104"/>
    </row>
    <row r="35" spans="1:11" ht="22.5" customHeight="1" x14ac:dyDescent="0.25">
      <c r="A35" s="31">
        <f t="shared" si="0"/>
        <v>1</v>
      </c>
      <c r="B35" s="8">
        <f t="shared" si="1"/>
        <v>2</v>
      </c>
      <c r="C35" s="79"/>
      <c r="D35" s="81" t="str">
        <f>IF(B35=1,"Mo",IF(B35=2,"Tue",IF(B35=3,"Wed",IF(B35=4,"Thu",IF(B35=5,"Fri",IF(B35=6,"Sat",IF(B35=7,"Sun","")))))))</f>
        <v>Tue</v>
      </c>
      <c r="E35" s="45">
        <f>+E30+1</f>
        <v>44264</v>
      </c>
      <c r="F35" s="46"/>
      <c r="G35" s="47"/>
      <c r="H35" s="48"/>
      <c r="I35" s="47"/>
      <c r="J35" s="49"/>
      <c r="K35" s="104"/>
    </row>
    <row r="36" spans="1:11" ht="22.5" customHeight="1" x14ac:dyDescent="0.25">
      <c r="A36" s="31"/>
      <c r="C36" s="79"/>
      <c r="D36" s="81" t="str">
        <f>D35</f>
        <v>Tue</v>
      </c>
      <c r="E36" s="45">
        <f>E35</f>
        <v>44264</v>
      </c>
      <c r="F36" s="46"/>
      <c r="G36" s="47"/>
      <c r="H36" s="48"/>
      <c r="I36" s="47"/>
      <c r="J36" s="49"/>
      <c r="K36" s="104"/>
    </row>
    <row r="37" spans="1:11" ht="22.5" customHeight="1" x14ac:dyDescent="0.25">
      <c r="A37" s="31"/>
      <c r="C37" s="79"/>
      <c r="D37" s="81" t="str">
        <f t="shared" ref="D37:D38" si="8">D36</f>
        <v>Tue</v>
      </c>
      <c r="E37" s="45">
        <f t="shared" ref="E37:E38" si="9">E36</f>
        <v>44264</v>
      </c>
      <c r="F37" s="46"/>
      <c r="G37" s="47"/>
      <c r="H37" s="48"/>
      <c r="I37" s="47"/>
      <c r="J37" s="49"/>
      <c r="K37" s="104"/>
    </row>
    <row r="38" spans="1:11" ht="22.5" customHeight="1" x14ac:dyDescent="0.25">
      <c r="A38" s="31"/>
      <c r="C38" s="79"/>
      <c r="D38" s="81" t="str">
        <f t="shared" si="8"/>
        <v>Tue</v>
      </c>
      <c r="E38" s="45">
        <f t="shared" si="9"/>
        <v>44264</v>
      </c>
      <c r="F38" s="46"/>
      <c r="G38" s="47"/>
      <c r="H38" s="48"/>
      <c r="I38" s="47"/>
      <c r="J38" s="49"/>
      <c r="K38" s="104"/>
    </row>
    <row r="39" spans="1:11" ht="22.5" customHeight="1" x14ac:dyDescent="0.25">
      <c r="A39" s="31"/>
      <c r="C39" s="79"/>
      <c r="D39" s="81" t="str">
        <f t="shared" ref="D39" si="10">D38</f>
        <v>Tue</v>
      </c>
      <c r="E39" s="45">
        <f t="shared" ref="E39" si="11">E38</f>
        <v>44264</v>
      </c>
      <c r="F39" s="46"/>
      <c r="G39" s="47"/>
      <c r="H39" s="48"/>
      <c r="I39" s="47"/>
      <c r="J39" s="49"/>
      <c r="K39" s="104"/>
    </row>
    <row r="40" spans="1:11" ht="22.5" customHeight="1" x14ac:dyDescent="0.25">
      <c r="A40" s="31">
        <f t="shared" si="0"/>
        <v>1</v>
      </c>
      <c r="B40" s="8">
        <f t="shared" si="1"/>
        <v>3</v>
      </c>
      <c r="C40" s="79"/>
      <c r="D40" s="77" t="str">
        <f>IF(B40=1,"Mo",IF(B40=2,"Tue",IF(B40=3,"Wed",IF(B40=4,"Thu",IF(B40=5,"Fri",IF(B40=6,"Sat",IF(B40=7,"Sun","")))))))</f>
        <v>Wed</v>
      </c>
      <c r="E40" s="34">
        <f>+E35+1</f>
        <v>44265</v>
      </c>
      <c r="F40" s="35"/>
      <c r="G40" s="36"/>
      <c r="H40" s="37"/>
      <c r="I40" s="36"/>
      <c r="J40" s="38"/>
      <c r="K40" s="104"/>
    </row>
    <row r="41" spans="1:11" ht="22.5" customHeight="1" x14ac:dyDescent="0.25">
      <c r="A41" s="31"/>
      <c r="C41" s="79"/>
      <c r="D41" s="77" t="str">
        <f>D40</f>
        <v>Wed</v>
      </c>
      <c r="E41" s="34">
        <f>E40</f>
        <v>44265</v>
      </c>
      <c r="F41" s="35"/>
      <c r="G41" s="36"/>
      <c r="H41" s="37"/>
      <c r="I41" s="36"/>
      <c r="J41" s="38"/>
      <c r="K41" s="104"/>
    </row>
    <row r="42" spans="1:11" ht="22.5" customHeight="1" x14ac:dyDescent="0.25">
      <c r="A42" s="31"/>
      <c r="C42" s="79"/>
      <c r="D42" s="77" t="str">
        <f t="shared" ref="D42:D44" si="12">D41</f>
        <v>Wed</v>
      </c>
      <c r="E42" s="34">
        <f t="shared" ref="E42:E44" si="13">E41</f>
        <v>44265</v>
      </c>
      <c r="F42" s="35"/>
      <c r="G42" s="36"/>
      <c r="H42" s="37"/>
      <c r="I42" s="36"/>
      <c r="J42" s="38"/>
      <c r="K42" s="104"/>
    </row>
    <row r="43" spans="1:11" ht="22.5" customHeight="1" x14ac:dyDescent="0.25">
      <c r="A43" s="31"/>
      <c r="C43" s="79"/>
      <c r="D43" s="77" t="str">
        <f t="shared" si="12"/>
        <v>Wed</v>
      </c>
      <c r="E43" s="34">
        <f t="shared" si="13"/>
        <v>44265</v>
      </c>
      <c r="F43" s="35"/>
      <c r="G43" s="36"/>
      <c r="H43" s="37"/>
      <c r="I43" s="36"/>
      <c r="J43" s="38"/>
      <c r="K43" s="104"/>
    </row>
    <row r="44" spans="1:11" ht="22.5" customHeight="1" x14ac:dyDescent="0.25">
      <c r="A44" s="31"/>
      <c r="C44" s="79"/>
      <c r="D44" s="77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38"/>
      <c r="K44" s="104"/>
    </row>
    <row r="45" spans="1:11" s="68" customFormat="1" ht="22.5" customHeight="1" x14ac:dyDescent="0.25">
      <c r="A45" s="31">
        <f t="shared" si="0"/>
        <v>1</v>
      </c>
      <c r="B45" s="68">
        <f t="shared" si="1"/>
        <v>4</v>
      </c>
      <c r="C45" s="82"/>
      <c r="D45" s="81" t="str">
        <f t="shared" si="4"/>
        <v>Thu</v>
      </c>
      <c r="E45" s="45">
        <f>+E40+1</f>
        <v>44266</v>
      </c>
      <c r="F45" s="46"/>
      <c r="G45" s="47"/>
      <c r="H45" s="48"/>
      <c r="I45" s="47"/>
      <c r="J45" s="49"/>
      <c r="K45" s="104"/>
    </row>
    <row r="46" spans="1:11" s="68" customFormat="1" ht="22.5" customHeight="1" x14ac:dyDescent="0.25">
      <c r="A46" s="31"/>
      <c r="C46" s="82"/>
      <c r="D46" s="81" t="str">
        <f>D45</f>
        <v>Thu</v>
      </c>
      <c r="E46" s="45">
        <f>E45</f>
        <v>44266</v>
      </c>
      <c r="F46" s="46"/>
      <c r="G46" s="47"/>
      <c r="H46" s="48"/>
      <c r="I46" s="47"/>
      <c r="J46" s="49"/>
      <c r="K46" s="104"/>
    </row>
    <row r="47" spans="1:11" s="68" customFormat="1" ht="22.5" customHeight="1" x14ac:dyDescent="0.25">
      <c r="A47" s="31"/>
      <c r="C47" s="82"/>
      <c r="D47" s="81" t="str">
        <f t="shared" ref="D47:E49" si="14">D46</f>
        <v>Thu</v>
      </c>
      <c r="E47" s="45">
        <f t="shared" si="14"/>
        <v>44266</v>
      </c>
      <c r="F47" s="46"/>
      <c r="G47" s="47"/>
      <c r="H47" s="48"/>
      <c r="I47" s="47"/>
      <c r="J47" s="49"/>
      <c r="K47" s="104"/>
    </row>
    <row r="48" spans="1:11" s="68" customFormat="1" ht="22.5" customHeight="1" x14ac:dyDescent="0.25">
      <c r="A48" s="31"/>
      <c r="C48" s="82"/>
      <c r="D48" s="81" t="str">
        <f t="shared" si="14"/>
        <v>Thu</v>
      </c>
      <c r="E48" s="45">
        <f t="shared" si="14"/>
        <v>44266</v>
      </c>
      <c r="F48" s="46"/>
      <c r="G48" s="47"/>
      <c r="H48" s="48"/>
      <c r="I48" s="47"/>
      <c r="J48" s="49"/>
      <c r="K48" s="104"/>
    </row>
    <row r="49" spans="1:11" s="68" customFormat="1" ht="22.5" customHeight="1" x14ac:dyDescent="0.25">
      <c r="A49" s="31"/>
      <c r="C49" s="82"/>
      <c r="D49" s="81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49"/>
      <c r="K49" s="104"/>
    </row>
    <row r="50" spans="1:11" s="68" customFormat="1" ht="22.5" customHeight="1" x14ac:dyDescent="0.25">
      <c r="A50" s="31">
        <f t="shared" si="0"/>
        <v>1</v>
      </c>
      <c r="B50" s="68">
        <f t="shared" si="1"/>
        <v>5</v>
      </c>
      <c r="C50" s="82"/>
      <c r="D50" s="77" t="str">
        <f t="shared" si="4"/>
        <v>Fri</v>
      </c>
      <c r="E50" s="34">
        <f>+E45+1</f>
        <v>44267</v>
      </c>
      <c r="F50" s="64"/>
      <c r="G50" s="65"/>
      <c r="H50" s="67"/>
      <c r="I50" s="65"/>
      <c r="J50" s="97"/>
      <c r="K50" s="104"/>
    </row>
    <row r="51" spans="1:11" s="68" customFormat="1" ht="22.5" customHeight="1" x14ac:dyDescent="0.25">
      <c r="A51" s="31"/>
      <c r="C51" s="82"/>
      <c r="D51" s="77" t="str">
        <f t="shared" ref="D51:E54" si="15">D50</f>
        <v>Fri</v>
      </c>
      <c r="E51" s="34">
        <f t="shared" si="15"/>
        <v>44267</v>
      </c>
      <c r="F51" s="64"/>
      <c r="G51" s="65"/>
      <c r="H51" s="67"/>
      <c r="I51" s="65"/>
      <c r="J51" s="97"/>
      <c r="K51" s="104"/>
    </row>
    <row r="52" spans="1:11" s="68" customFormat="1" ht="22.5" customHeight="1" x14ac:dyDescent="0.25">
      <c r="A52" s="31"/>
      <c r="C52" s="82"/>
      <c r="D52" s="77" t="str">
        <f t="shared" si="15"/>
        <v>Fri</v>
      </c>
      <c r="E52" s="34">
        <f t="shared" si="15"/>
        <v>44267</v>
      </c>
      <c r="F52" s="64"/>
      <c r="G52" s="65"/>
      <c r="H52" s="67"/>
      <c r="I52" s="65"/>
      <c r="J52" s="97"/>
      <c r="K52" s="104"/>
    </row>
    <row r="53" spans="1:11" s="68" customFormat="1" ht="22.5" customHeight="1" x14ac:dyDescent="0.25">
      <c r="A53" s="31"/>
      <c r="C53" s="82"/>
      <c r="D53" s="77" t="str">
        <f t="shared" si="15"/>
        <v>Fri</v>
      </c>
      <c r="E53" s="34">
        <f t="shared" si="15"/>
        <v>44267</v>
      </c>
      <c r="F53" s="64"/>
      <c r="G53" s="65"/>
      <c r="H53" s="67"/>
      <c r="I53" s="65"/>
      <c r="J53" s="97"/>
      <c r="K53" s="104"/>
    </row>
    <row r="54" spans="1:11" s="68" customFormat="1" ht="22.5" customHeight="1" x14ac:dyDescent="0.25">
      <c r="A54" s="31"/>
      <c r="C54" s="82"/>
      <c r="D54" s="77" t="str">
        <f t="shared" si="15"/>
        <v>Fri</v>
      </c>
      <c r="E54" s="34">
        <f t="shared" si="15"/>
        <v>44267</v>
      </c>
      <c r="F54" s="64"/>
      <c r="G54" s="65"/>
      <c r="H54" s="67"/>
      <c r="I54" s="65"/>
      <c r="J54" s="97"/>
      <c r="K54" s="104"/>
    </row>
    <row r="55" spans="1:11" ht="22.5" customHeight="1" x14ac:dyDescent="0.25">
      <c r="A55" s="31" t="str">
        <f t="shared" si="0"/>
        <v/>
      </c>
      <c r="B55" s="8">
        <f t="shared" si="1"/>
        <v>6</v>
      </c>
      <c r="C55" s="79"/>
      <c r="D55" s="77" t="str">
        <f t="shared" si="4"/>
        <v>Sat</v>
      </c>
      <c r="E55" s="34">
        <f>+E50+1</f>
        <v>44268</v>
      </c>
      <c r="F55" s="35"/>
      <c r="G55" s="36"/>
      <c r="H55" s="43"/>
      <c r="I55" s="36"/>
      <c r="J55" s="38"/>
      <c r="K55" s="104"/>
    </row>
    <row r="56" spans="1:11" ht="22.5" customHeight="1" x14ac:dyDescent="0.25">
      <c r="A56" s="31" t="str">
        <f t="shared" si="0"/>
        <v/>
      </c>
      <c r="B56" s="8">
        <f t="shared" si="1"/>
        <v>7</v>
      </c>
      <c r="C56" s="79"/>
      <c r="D56" s="81" t="str">
        <f t="shared" si="4"/>
        <v>Sun</v>
      </c>
      <c r="E56" s="45">
        <f>+E55+1</f>
        <v>44269</v>
      </c>
      <c r="F56" s="64"/>
      <c r="G56" s="65"/>
      <c r="H56" s="66"/>
      <c r="I56" s="65"/>
      <c r="J56" s="97"/>
      <c r="K56" s="104"/>
    </row>
    <row r="57" spans="1:11" ht="22.5" customHeight="1" x14ac:dyDescent="0.25">
      <c r="A57" s="31">
        <f t="shared" si="0"/>
        <v>1</v>
      </c>
      <c r="B57" s="8">
        <f t="shared" si="1"/>
        <v>1</v>
      </c>
      <c r="C57" s="79"/>
      <c r="D57" s="77" t="str">
        <f t="shared" si="4"/>
        <v>Mo</v>
      </c>
      <c r="E57" s="34">
        <f>+E56+1</f>
        <v>44270</v>
      </c>
      <c r="F57" s="35"/>
      <c r="G57" s="36"/>
      <c r="H57" s="43"/>
      <c r="I57" s="36"/>
      <c r="J57" s="38"/>
      <c r="K57" s="104"/>
    </row>
    <row r="58" spans="1:11" ht="22.5" customHeight="1" x14ac:dyDescent="0.25">
      <c r="A58" s="31"/>
      <c r="C58" s="79"/>
      <c r="D58" s="77" t="str">
        <f>D57</f>
        <v>Mo</v>
      </c>
      <c r="E58" s="34">
        <f>E57</f>
        <v>44270</v>
      </c>
      <c r="F58" s="35"/>
      <c r="G58" s="36"/>
      <c r="H58" s="43"/>
      <c r="I58" s="36"/>
      <c r="J58" s="38"/>
      <c r="K58" s="104"/>
    </row>
    <row r="59" spans="1:11" ht="22.5" customHeight="1" x14ac:dyDescent="0.25">
      <c r="A59" s="31"/>
      <c r="C59" s="79"/>
      <c r="D59" s="77" t="str">
        <f t="shared" ref="D59:E61" si="16">D58</f>
        <v>Mo</v>
      </c>
      <c r="E59" s="34">
        <f t="shared" si="16"/>
        <v>44270</v>
      </c>
      <c r="F59" s="35"/>
      <c r="G59" s="36"/>
      <c r="H59" s="43"/>
      <c r="I59" s="36"/>
      <c r="J59" s="38"/>
      <c r="K59" s="104"/>
    </row>
    <row r="60" spans="1:11" ht="22.5" customHeight="1" x14ac:dyDescent="0.25">
      <c r="A60" s="31"/>
      <c r="C60" s="79"/>
      <c r="D60" s="77" t="str">
        <f t="shared" si="16"/>
        <v>Mo</v>
      </c>
      <c r="E60" s="34">
        <f t="shared" si="16"/>
        <v>44270</v>
      </c>
      <c r="F60" s="35"/>
      <c r="G60" s="36"/>
      <c r="H60" s="43"/>
      <c r="I60" s="36"/>
      <c r="J60" s="38"/>
      <c r="K60" s="104"/>
    </row>
    <row r="61" spans="1:11" ht="22.5" customHeight="1" x14ac:dyDescent="0.25">
      <c r="A61" s="31"/>
      <c r="C61" s="79"/>
      <c r="D61" s="77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38"/>
      <c r="K61" s="104"/>
    </row>
    <row r="62" spans="1:11" ht="22.5" customHeight="1" x14ac:dyDescent="0.25">
      <c r="A62" s="31">
        <f t="shared" si="0"/>
        <v>1</v>
      </c>
      <c r="B62" s="8">
        <f t="shared" si="1"/>
        <v>2</v>
      </c>
      <c r="C62" s="79"/>
      <c r="D62" s="81" t="str">
        <f t="shared" si="4"/>
        <v>Tue</v>
      </c>
      <c r="E62" s="45">
        <f>+E57+1</f>
        <v>44271</v>
      </c>
      <c r="F62" s="46"/>
      <c r="G62" s="47"/>
      <c r="H62" s="48"/>
      <c r="I62" s="47"/>
      <c r="J62" s="49"/>
      <c r="K62" s="104"/>
    </row>
    <row r="63" spans="1:11" ht="22.5" customHeight="1" x14ac:dyDescent="0.25">
      <c r="A63" s="31"/>
      <c r="C63" s="79"/>
      <c r="D63" s="81" t="str">
        <f>D62</f>
        <v>Tue</v>
      </c>
      <c r="E63" s="45">
        <f>E62</f>
        <v>44271</v>
      </c>
      <c r="F63" s="46"/>
      <c r="G63" s="47"/>
      <c r="H63" s="48"/>
      <c r="I63" s="47"/>
      <c r="J63" s="49"/>
      <c r="K63" s="104"/>
    </row>
    <row r="64" spans="1:11" ht="22.5" customHeight="1" x14ac:dyDescent="0.25">
      <c r="A64" s="31"/>
      <c r="C64" s="79"/>
      <c r="D64" s="81" t="str">
        <f t="shared" ref="D64:D66" si="17">D63</f>
        <v>Tue</v>
      </c>
      <c r="E64" s="45">
        <f t="shared" ref="E64:E66" si="18">E63</f>
        <v>44271</v>
      </c>
      <c r="F64" s="46"/>
      <c r="G64" s="47"/>
      <c r="H64" s="48"/>
      <c r="I64" s="47"/>
      <c r="J64" s="49"/>
      <c r="K64" s="104"/>
    </row>
    <row r="65" spans="1:11" ht="22.5" customHeight="1" x14ac:dyDescent="0.25">
      <c r="A65" s="31"/>
      <c r="C65" s="79"/>
      <c r="D65" s="81" t="str">
        <f t="shared" si="17"/>
        <v>Tue</v>
      </c>
      <c r="E65" s="45">
        <f t="shared" si="18"/>
        <v>44271</v>
      </c>
      <c r="F65" s="46"/>
      <c r="G65" s="47"/>
      <c r="H65" s="48"/>
      <c r="I65" s="47"/>
      <c r="J65" s="49"/>
      <c r="K65" s="104"/>
    </row>
    <row r="66" spans="1:11" ht="22.5" customHeight="1" x14ac:dyDescent="0.25">
      <c r="A66" s="31"/>
      <c r="C66" s="79"/>
      <c r="D66" s="81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49"/>
      <c r="K66" s="104"/>
    </row>
    <row r="67" spans="1:11" ht="22.5" customHeight="1" x14ac:dyDescent="0.25">
      <c r="A67" s="31">
        <f t="shared" si="0"/>
        <v>1</v>
      </c>
      <c r="B67" s="8">
        <f t="shared" si="1"/>
        <v>3</v>
      </c>
      <c r="C67" s="79"/>
      <c r="D67" s="77" t="str">
        <f t="shared" si="4"/>
        <v>Wed</v>
      </c>
      <c r="E67" s="34">
        <f>+E62+1</f>
        <v>44272</v>
      </c>
      <c r="F67" s="35"/>
      <c r="G67" s="36"/>
      <c r="H67" s="43"/>
      <c r="I67" s="36"/>
      <c r="J67" s="38"/>
      <c r="K67" s="104"/>
    </row>
    <row r="68" spans="1:11" ht="22.5" customHeight="1" x14ac:dyDescent="0.25">
      <c r="A68" s="31"/>
      <c r="C68" s="79"/>
      <c r="D68" s="77" t="str">
        <f>D67</f>
        <v>Wed</v>
      </c>
      <c r="E68" s="34">
        <f>E67</f>
        <v>44272</v>
      </c>
      <c r="F68" s="35"/>
      <c r="G68" s="36"/>
      <c r="H68" s="43"/>
      <c r="I68" s="36"/>
      <c r="J68" s="38"/>
      <c r="K68" s="104"/>
    </row>
    <row r="69" spans="1:11" ht="22.5" customHeight="1" x14ac:dyDescent="0.25">
      <c r="A69" s="31"/>
      <c r="C69" s="79"/>
      <c r="D69" s="77" t="str">
        <f t="shared" ref="D69:D71" si="19">D68</f>
        <v>Wed</v>
      </c>
      <c r="E69" s="34">
        <f t="shared" ref="E69:E71" si="20">E68</f>
        <v>44272</v>
      </c>
      <c r="F69" s="35"/>
      <c r="G69" s="36"/>
      <c r="H69" s="43"/>
      <c r="I69" s="36"/>
      <c r="J69" s="38"/>
      <c r="K69" s="104"/>
    </row>
    <row r="70" spans="1:11" ht="22.5" customHeight="1" x14ac:dyDescent="0.25">
      <c r="A70" s="31"/>
      <c r="C70" s="79"/>
      <c r="D70" s="77" t="str">
        <f t="shared" si="19"/>
        <v>Wed</v>
      </c>
      <c r="E70" s="34">
        <f t="shared" si="20"/>
        <v>44272</v>
      </c>
      <c r="F70" s="35"/>
      <c r="G70" s="36"/>
      <c r="H70" s="43"/>
      <c r="I70" s="36"/>
      <c r="J70" s="38"/>
      <c r="K70" s="104"/>
    </row>
    <row r="71" spans="1:11" ht="22.5" customHeight="1" x14ac:dyDescent="0.25">
      <c r="A71" s="31"/>
      <c r="C71" s="79"/>
      <c r="D71" s="77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38"/>
      <c r="K71" s="104"/>
    </row>
    <row r="72" spans="1:11" ht="22.5" customHeight="1" x14ac:dyDescent="0.25">
      <c r="A72" s="31">
        <f t="shared" si="0"/>
        <v>1</v>
      </c>
      <c r="B72" s="8">
        <f t="shared" si="1"/>
        <v>4</v>
      </c>
      <c r="C72" s="79"/>
      <c r="D72" s="81" t="str">
        <f t="shared" si="4"/>
        <v>Thu</v>
      </c>
      <c r="E72" s="45">
        <f>+E67+1</f>
        <v>44273</v>
      </c>
      <c r="F72" s="46"/>
      <c r="G72" s="47"/>
      <c r="H72" s="48"/>
      <c r="I72" s="47"/>
      <c r="J72" s="49"/>
      <c r="K72" s="104"/>
    </row>
    <row r="73" spans="1:11" ht="22.5" customHeight="1" x14ac:dyDescent="0.25">
      <c r="A73" s="31"/>
      <c r="C73" s="79"/>
      <c r="D73" s="81" t="str">
        <f>D72</f>
        <v>Thu</v>
      </c>
      <c r="E73" s="45">
        <f>E72</f>
        <v>44273</v>
      </c>
      <c r="F73" s="46"/>
      <c r="G73" s="47"/>
      <c r="H73" s="48"/>
      <c r="I73" s="47"/>
      <c r="J73" s="49"/>
      <c r="K73" s="104"/>
    </row>
    <row r="74" spans="1:11" ht="22.5" customHeight="1" x14ac:dyDescent="0.25">
      <c r="A74" s="31"/>
      <c r="C74" s="79"/>
      <c r="D74" s="81" t="str">
        <f t="shared" ref="D74:E76" si="21">D73</f>
        <v>Thu</v>
      </c>
      <c r="E74" s="45">
        <f t="shared" si="21"/>
        <v>44273</v>
      </c>
      <c r="F74" s="46"/>
      <c r="G74" s="47"/>
      <c r="H74" s="48"/>
      <c r="I74" s="47"/>
      <c r="J74" s="49"/>
      <c r="K74" s="104"/>
    </row>
    <row r="75" spans="1:11" ht="22.5" customHeight="1" x14ac:dyDescent="0.25">
      <c r="A75" s="31"/>
      <c r="C75" s="79"/>
      <c r="D75" s="81" t="str">
        <f t="shared" si="21"/>
        <v>Thu</v>
      </c>
      <c r="E75" s="45">
        <f t="shared" si="21"/>
        <v>44273</v>
      </c>
      <c r="F75" s="46"/>
      <c r="G75" s="47"/>
      <c r="H75" s="48"/>
      <c r="I75" s="47"/>
      <c r="J75" s="49"/>
      <c r="K75" s="104"/>
    </row>
    <row r="76" spans="1:11" ht="22.5" customHeight="1" x14ac:dyDescent="0.25">
      <c r="A76" s="31"/>
      <c r="C76" s="79"/>
      <c r="D76" s="81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49"/>
      <c r="K76" s="104"/>
    </row>
    <row r="77" spans="1:11" ht="22.5" customHeight="1" x14ac:dyDescent="0.25">
      <c r="A77" s="31">
        <f t="shared" si="0"/>
        <v>1</v>
      </c>
      <c r="B77" s="8">
        <f t="shared" si="1"/>
        <v>5</v>
      </c>
      <c r="C77" s="79"/>
      <c r="D77" s="77" t="str">
        <f t="shared" si="4"/>
        <v>Fri</v>
      </c>
      <c r="E77" s="34">
        <f>+E72+1</f>
        <v>44274</v>
      </c>
      <c r="F77" s="64"/>
      <c r="G77" s="65"/>
      <c r="H77" s="66"/>
      <c r="I77" s="65"/>
      <c r="J77" s="97"/>
      <c r="K77" s="104"/>
    </row>
    <row r="78" spans="1:11" ht="22.5" customHeight="1" x14ac:dyDescent="0.25">
      <c r="A78" s="31"/>
      <c r="C78" s="79"/>
      <c r="D78" s="77" t="str">
        <f>D77</f>
        <v>Fri</v>
      </c>
      <c r="E78" s="34">
        <f>E77</f>
        <v>44274</v>
      </c>
      <c r="F78" s="64"/>
      <c r="G78" s="65"/>
      <c r="H78" s="66"/>
      <c r="I78" s="65"/>
      <c r="J78" s="97"/>
      <c r="K78" s="104"/>
    </row>
    <row r="79" spans="1:11" ht="22.5" customHeight="1" x14ac:dyDescent="0.25">
      <c r="A79" s="31"/>
      <c r="C79" s="79"/>
      <c r="D79" s="77" t="str">
        <f>D78</f>
        <v>Fri</v>
      </c>
      <c r="E79" s="34">
        <f>E78</f>
        <v>44274</v>
      </c>
      <c r="F79" s="64"/>
      <c r="G79" s="65"/>
      <c r="H79" s="66"/>
      <c r="I79" s="65"/>
      <c r="J79" s="97"/>
      <c r="K79" s="104"/>
    </row>
    <row r="80" spans="1:11" ht="22.5" customHeight="1" x14ac:dyDescent="0.25">
      <c r="A80" s="31"/>
      <c r="C80" s="79"/>
      <c r="D80" s="77" t="str">
        <f t="shared" ref="D80:E81" si="22">D79</f>
        <v>Fri</v>
      </c>
      <c r="E80" s="34">
        <f t="shared" si="22"/>
        <v>44274</v>
      </c>
      <c r="F80" s="64"/>
      <c r="G80" s="65"/>
      <c r="H80" s="66"/>
      <c r="I80" s="65"/>
      <c r="J80" s="97"/>
      <c r="K80" s="104"/>
    </row>
    <row r="81" spans="1:11" ht="22.5" customHeight="1" x14ac:dyDescent="0.25">
      <c r="A81" s="31"/>
      <c r="C81" s="79"/>
      <c r="D81" s="77" t="str">
        <f t="shared" si="22"/>
        <v>Fri</v>
      </c>
      <c r="E81" s="34">
        <f t="shared" si="22"/>
        <v>44274</v>
      </c>
      <c r="F81" s="64"/>
      <c r="G81" s="65"/>
      <c r="H81" s="66"/>
      <c r="I81" s="65"/>
      <c r="J81" s="97"/>
      <c r="K81" s="104"/>
    </row>
    <row r="82" spans="1:11" ht="22.5" customHeight="1" x14ac:dyDescent="0.25">
      <c r="A82" s="31" t="str">
        <f t="shared" si="0"/>
        <v/>
      </c>
      <c r="B82" s="8">
        <f t="shared" si="1"/>
        <v>6</v>
      </c>
      <c r="C82" s="79"/>
      <c r="D82" s="77" t="str">
        <f t="shared" si="4"/>
        <v>Sat</v>
      </c>
      <c r="E82" s="34">
        <f>+E77+1</f>
        <v>44275</v>
      </c>
      <c r="F82" s="35"/>
      <c r="G82" s="36"/>
      <c r="H82" s="43"/>
      <c r="I82" s="36"/>
      <c r="J82" s="38"/>
      <c r="K82" s="104"/>
    </row>
    <row r="83" spans="1:11" ht="22.5" customHeight="1" x14ac:dyDescent="0.25">
      <c r="A83" s="31" t="str">
        <f t="shared" si="0"/>
        <v/>
      </c>
      <c r="B83" s="8">
        <f t="shared" si="1"/>
        <v>7</v>
      </c>
      <c r="C83" s="79"/>
      <c r="D83" s="81" t="str">
        <f t="shared" si="4"/>
        <v>Sun</v>
      </c>
      <c r="E83" s="45">
        <f>+E82+1</f>
        <v>44276</v>
      </c>
      <c r="F83" s="46"/>
      <c r="G83" s="47"/>
      <c r="H83" s="48"/>
      <c r="I83" s="47"/>
      <c r="J83" s="49"/>
      <c r="K83" s="104"/>
    </row>
    <row r="84" spans="1:11" ht="22.5" customHeight="1" x14ac:dyDescent="0.25">
      <c r="A84" s="31">
        <f t="shared" si="0"/>
        <v>1</v>
      </c>
      <c r="B84" s="8">
        <f t="shared" si="1"/>
        <v>1</v>
      </c>
      <c r="C84" s="79"/>
      <c r="D84" s="77" t="str">
        <f t="shared" si="4"/>
        <v>Mo</v>
      </c>
      <c r="E84" s="34">
        <f>+E83+1</f>
        <v>44277</v>
      </c>
      <c r="F84" s="35"/>
      <c r="G84" s="36"/>
      <c r="H84" s="43"/>
      <c r="I84" s="36"/>
      <c r="J84" s="38"/>
      <c r="K84" s="104"/>
    </row>
    <row r="85" spans="1:11" ht="22.5" customHeight="1" x14ac:dyDescent="0.25">
      <c r="A85" s="31"/>
      <c r="C85" s="79"/>
      <c r="D85" s="77" t="str">
        <f>D84</f>
        <v>Mo</v>
      </c>
      <c r="E85" s="34">
        <f>E84</f>
        <v>44277</v>
      </c>
      <c r="F85" s="35"/>
      <c r="G85" s="36"/>
      <c r="H85" s="43"/>
      <c r="I85" s="36"/>
      <c r="J85" s="38"/>
      <c r="K85" s="104"/>
    </row>
    <row r="86" spans="1:11" ht="22.5" customHeight="1" x14ac:dyDescent="0.25">
      <c r="A86" s="31"/>
      <c r="C86" s="79"/>
      <c r="D86" s="77" t="str">
        <f t="shared" ref="D86:E89" si="23">D85</f>
        <v>Mo</v>
      </c>
      <c r="E86" s="34">
        <f t="shared" si="23"/>
        <v>44277</v>
      </c>
      <c r="F86" s="35"/>
      <c r="G86" s="36"/>
      <c r="H86" s="43"/>
      <c r="I86" s="36"/>
      <c r="J86" s="38"/>
      <c r="K86" s="104"/>
    </row>
    <row r="87" spans="1:11" ht="22.5" customHeight="1" x14ac:dyDescent="0.25">
      <c r="A87" s="31"/>
      <c r="C87" s="79"/>
      <c r="D87" s="77" t="str">
        <f t="shared" si="23"/>
        <v>Mo</v>
      </c>
      <c r="E87" s="34">
        <f t="shared" si="23"/>
        <v>44277</v>
      </c>
      <c r="F87" s="35"/>
      <c r="G87" s="36"/>
      <c r="H87" s="43"/>
      <c r="I87" s="36"/>
      <c r="J87" s="38"/>
      <c r="K87" s="104"/>
    </row>
    <row r="88" spans="1:11" ht="22.5" customHeight="1" x14ac:dyDescent="0.25">
      <c r="A88" s="31"/>
      <c r="C88" s="79"/>
      <c r="D88" s="77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38"/>
      <c r="K88" s="104"/>
    </row>
    <row r="89" spans="1:11" ht="22.5" customHeight="1" x14ac:dyDescent="0.25">
      <c r="A89" s="31"/>
      <c r="C89" s="79"/>
      <c r="D89" s="77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38"/>
      <c r="K89" s="104"/>
    </row>
    <row r="90" spans="1:11" ht="22.5" customHeight="1" x14ac:dyDescent="0.25">
      <c r="A90" s="31">
        <f t="shared" si="0"/>
        <v>1</v>
      </c>
      <c r="B90" s="8">
        <f t="shared" si="1"/>
        <v>2</v>
      </c>
      <c r="C90" s="79"/>
      <c r="D90" s="81" t="str">
        <f t="shared" si="4"/>
        <v>Tue</v>
      </c>
      <c r="E90" s="45">
        <f>+E84+1</f>
        <v>44278</v>
      </c>
      <c r="F90" s="46"/>
      <c r="G90" s="47"/>
      <c r="H90" s="70"/>
      <c r="I90" s="47"/>
      <c r="J90" s="49"/>
      <c r="K90" s="104"/>
    </row>
    <row r="91" spans="1:11" ht="22.5" customHeight="1" x14ac:dyDescent="0.25">
      <c r="A91" s="31"/>
      <c r="C91" s="79"/>
      <c r="D91" s="81" t="str">
        <f>D90</f>
        <v>Tue</v>
      </c>
      <c r="E91" s="45">
        <f>E90</f>
        <v>44278</v>
      </c>
      <c r="F91" s="46"/>
      <c r="G91" s="47"/>
      <c r="H91" s="70"/>
      <c r="I91" s="47"/>
      <c r="J91" s="49"/>
      <c r="K91" s="104"/>
    </row>
    <row r="92" spans="1:11" ht="22.5" customHeight="1" x14ac:dyDescent="0.25">
      <c r="A92" s="31"/>
      <c r="C92" s="79"/>
      <c r="D92" s="81" t="str">
        <f t="shared" ref="D92:D94" si="24">D91</f>
        <v>Tue</v>
      </c>
      <c r="E92" s="45">
        <f t="shared" ref="E92:E94" si="25">E91</f>
        <v>44278</v>
      </c>
      <c r="F92" s="46"/>
      <c r="G92" s="47"/>
      <c r="H92" s="70"/>
      <c r="I92" s="47"/>
      <c r="J92" s="49"/>
      <c r="K92" s="104"/>
    </row>
    <row r="93" spans="1:11" ht="22.5" customHeight="1" x14ac:dyDescent="0.25">
      <c r="A93" s="31"/>
      <c r="C93" s="79"/>
      <c r="D93" s="81" t="str">
        <f t="shared" si="24"/>
        <v>Tue</v>
      </c>
      <c r="E93" s="45">
        <f t="shared" si="25"/>
        <v>44278</v>
      </c>
      <c r="F93" s="46"/>
      <c r="G93" s="47"/>
      <c r="H93" s="70"/>
      <c r="I93" s="47"/>
      <c r="J93" s="49"/>
      <c r="K93" s="104"/>
    </row>
    <row r="94" spans="1:11" ht="22.5" customHeight="1" x14ac:dyDescent="0.25">
      <c r="A94" s="31"/>
      <c r="C94" s="79"/>
      <c r="D94" s="81" t="str">
        <f t="shared" si="24"/>
        <v>Tue</v>
      </c>
      <c r="E94" s="45">
        <f t="shared" si="25"/>
        <v>44278</v>
      </c>
      <c r="F94" s="46"/>
      <c r="G94" s="47"/>
      <c r="H94" s="70"/>
      <c r="I94" s="47"/>
      <c r="J94" s="49"/>
      <c r="K94" s="104"/>
    </row>
    <row r="95" spans="1:11" ht="22.5" customHeight="1" x14ac:dyDescent="0.25">
      <c r="A95" s="31">
        <f t="shared" si="0"/>
        <v>1</v>
      </c>
      <c r="B95" s="8">
        <f t="shared" si="1"/>
        <v>3</v>
      </c>
      <c r="C95" s="79"/>
      <c r="D95" s="77" t="str">
        <f t="shared" si="4"/>
        <v>Wed</v>
      </c>
      <c r="E95" s="34">
        <f>+E90+1</f>
        <v>44279</v>
      </c>
      <c r="F95" s="35"/>
      <c r="G95" s="36"/>
      <c r="H95" s="43"/>
      <c r="I95" s="36"/>
      <c r="J95" s="38"/>
      <c r="K95" s="104"/>
    </row>
    <row r="96" spans="1:11" ht="22.5" customHeight="1" x14ac:dyDescent="0.25">
      <c r="A96" s="31"/>
      <c r="C96" s="79"/>
      <c r="D96" s="77" t="str">
        <f>D95</f>
        <v>Wed</v>
      </c>
      <c r="E96" s="34">
        <f>E95</f>
        <v>44279</v>
      </c>
      <c r="F96" s="35"/>
      <c r="G96" s="36"/>
      <c r="H96" s="43"/>
      <c r="I96" s="36"/>
      <c r="J96" s="38"/>
      <c r="K96" s="104"/>
    </row>
    <row r="97" spans="1:11" ht="22.5" customHeight="1" x14ac:dyDescent="0.25">
      <c r="A97" s="31"/>
      <c r="C97" s="79"/>
      <c r="D97" s="77" t="str">
        <f t="shared" ref="D97:D99" si="26">D96</f>
        <v>Wed</v>
      </c>
      <c r="E97" s="34">
        <f t="shared" ref="E97:E99" si="27">E96</f>
        <v>44279</v>
      </c>
      <c r="F97" s="35"/>
      <c r="G97" s="36"/>
      <c r="H97" s="43"/>
      <c r="I97" s="36"/>
      <c r="J97" s="38"/>
      <c r="K97" s="104"/>
    </row>
    <row r="98" spans="1:11" ht="22.5" customHeight="1" x14ac:dyDescent="0.25">
      <c r="A98" s="31"/>
      <c r="C98" s="79"/>
      <c r="D98" s="77" t="str">
        <f t="shared" si="26"/>
        <v>Wed</v>
      </c>
      <c r="E98" s="34">
        <f t="shared" si="27"/>
        <v>44279</v>
      </c>
      <c r="F98" s="35"/>
      <c r="G98" s="36"/>
      <c r="H98" s="43"/>
      <c r="I98" s="36"/>
      <c r="J98" s="38"/>
      <c r="K98" s="104"/>
    </row>
    <row r="99" spans="1:11" ht="22.5" customHeight="1" x14ac:dyDescent="0.25">
      <c r="A99" s="31"/>
      <c r="C99" s="79"/>
      <c r="D99" s="77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38"/>
      <c r="K99" s="104"/>
    </row>
    <row r="100" spans="1:11" ht="22.5" customHeight="1" x14ac:dyDescent="0.25">
      <c r="A100" s="31">
        <f t="shared" si="0"/>
        <v>1</v>
      </c>
      <c r="B100" s="8">
        <f t="shared" si="1"/>
        <v>4</v>
      </c>
      <c r="C100" s="79"/>
      <c r="D100" s="81" t="str">
        <f t="shared" si="4"/>
        <v>Thu</v>
      </c>
      <c r="E100" s="45">
        <f>+E95+1</f>
        <v>44280</v>
      </c>
      <c r="F100" s="46"/>
      <c r="G100" s="47"/>
      <c r="H100" s="48"/>
      <c r="I100" s="47"/>
      <c r="J100" s="49"/>
      <c r="K100" s="104"/>
    </row>
    <row r="101" spans="1:11" ht="22.5" customHeight="1" x14ac:dyDescent="0.25">
      <c r="A101" s="31"/>
      <c r="C101" s="79"/>
      <c r="D101" s="81" t="str">
        <f>D100</f>
        <v>Thu</v>
      </c>
      <c r="E101" s="45">
        <f>E100</f>
        <v>44280</v>
      </c>
      <c r="F101" s="46"/>
      <c r="G101" s="47"/>
      <c r="H101" s="48"/>
      <c r="I101" s="47"/>
      <c r="J101" s="49"/>
      <c r="K101" s="104"/>
    </row>
    <row r="102" spans="1:11" ht="22.5" customHeight="1" x14ac:dyDescent="0.25">
      <c r="A102" s="31"/>
      <c r="C102" s="79"/>
      <c r="D102" s="81" t="str">
        <f t="shared" ref="D102:E104" si="28">D101</f>
        <v>Thu</v>
      </c>
      <c r="E102" s="45">
        <f t="shared" si="28"/>
        <v>44280</v>
      </c>
      <c r="F102" s="46"/>
      <c r="G102" s="47"/>
      <c r="H102" s="48"/>
      <c r="I102" s="47"/>
      <c r="J102" s="49"/>
      <c r="K102" s="104"/>
    </row>
    <row r="103" spans="1:11" ht="22.5" customHeight="1" x14ac:dyDescent="0.25">
      <c r="A103" s="31"/>
      <c r="C103" s="79"/>
      <c r="D103" s="81" t="str">
        <f t="shared" si="28"/>
        <v>Thu</v>
      </c>
      <c r="E103" s="45">
        <f t="shared" si="28"/>
        <v>44280</v>
      </c>
      <c r="F103" s="46"/>
      <c r="G103" s="47"/>
      <c r="H103" s="48"/>
      <c r="I103" s="47"/>
      <c r="J103" s="49"/>
      <c r="K103" s="104"/>
    </row>
    <row r="104" spans="1:11" ht="22.5" customHeight="1" x14ac:dyDescent="0.25">
      <c r="A104" s="31"/>
      <c r="C104" s="79"/>
      <c r="D104" s="81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49"/>
      <c r="K104" s="104"/>
    </row>
    <row r="105" spans="1:11" ht="22.5" customHeight="1" x14ac:dyDescent="0.25">
      <c r="A105" s="31">
        <f t="shared" si="0"/>
        <v>1</v>
      </c>
      <c r="B105" s="8">
        <f t="shared" si="1"/>
        <v>5</v>
      </c>
      <c r="C105" s="79"/>
      <c r="D105" s="77" t="str">
        <f t="shared" si="4"/>
        <v>Fri</v>
      </c>
      <c r="E105" s="34">
        <f>+E100+1</f>
        <v>44281</v>
      </c>
      <c r="F105" s="64"/>
      <c r="G105" s="65"/>
      <c r="H105" s="66"/>
      <c r="I105" s="65"/>
      <c r="J105" s="97"/>
      <c r="K105" s="104"/>
    </row>
    <row r="106" spans="1:11" ht="22.5" customHeight="1" x14ac:dyDescent="0.25">
      <c r="A106" s="31"/>
      <c r="C106" s="79"/>
      <c r="D106" s="77" t="str">
        <f>D105</f>
        <v>Fri</v>
      </c>
      <c r="E106" s="34">
        <f>E105</f>
        <v>44281</v>
      </c>
      <c r="F106" s="64"/>
      <c r="G106" s="65"/>
      <c r="H106" s="66"/>
      <c r="I106" s="65"/>
      <c r="J106" s="97"/>
      <c r="K106" s="104"/>
    </row>
    <row r="107" spans="1:11" ht="22.5" customHeight="1" x14ac:dyDescent="0.25">
      <c r="A107" s="31"/>
      <c r="C107" s="79"/>
      <c r="D107" s="77" t="str">
        <f t="shared" ref="D107:E109" si="29">D106</f>
        <v>Fri</v>
      </c>
      <c r="E107" s="34">
        <f t="shared" si="29"/>
        <v>44281</v>
      </c>
      <c r="F107" s="64"/>
      <c r="G107" s="65"/>
      <c r="H107" s="66"/>
      <c r="I107" s="65"/>
      <c r="J107" s="97"/>
      <c r="K107" s="104"/>
    </row>
    <row r="108" spans="1:11" ht="22.5" customHeight="1" x14ac:dyDescent="0.25">
      <c r="A108" s="31"/>
      <c r="C108" s="79"/>
      <c r="D108" s="77" t="str">
        <f t="shared" si="29"/>
        <v>Fri</v>
      </c>
      <c r="E108" s="34">
        <f t="shared" si="29"/>
        <v>44281</v>
      </c>
      <c r="F108" s="64"/>
      <c r="G108" s="65"/>
      <c r="H108" s="66"/>
      <c r="I108" s="65"/>
      <c r="J108" s="97"/>
      <c r="K108" s="104"/>
    </row>
    <row r="109" spans="1:11" ht="22.5" customHeight="1" x14ac:dyDescent="0.25">
      <c r="A109" s="31"/>
      <c r="C109" s="79"/>
      <c r="D109" s="77" t="str">
        <f t="shared" si="29"/>
        <v>Fri</v>
      </c>
      <c r="E109" s="34">
        <f t="shared" si="29"/>
        <v>44281</v>
      </c>
      <c r="F109" s="64"/>
      <c r="G109" s="65"/>
      <c r="H109" s="66"/>
      <c r="I109" s="65"/>
      <c r="J109" s="97"/>
      <c r="K109" s="104"/>
    </row>
    <row r="110" spans="1:11" ht="22.5" customHeight="1" x14ac:dyDescent="0.25">
      <c r="A110" s="31" t="str">
        <f t="shared" si="0"/>
        <v/>
      </c>
      <c r="B110" s="8">
        <f t="shared" si="1"/>
        <v>6</v>
      </c>
      <c r="C110" s="79"/>
      <c r="D110" s="77" t="str">
        <f t="shared" si="4"/>
        <v>Sat</v>
      </c>
      <c r="E110" s="34">
        <f>+E105+1</f>
        <v>44282</v>
      </c>
      <c r="F110" s="35"/>
      <c r="G110" s="36"/>
      <c r="H110" s="43"/>
      <c r="I110" s="36"/>
      <c r="J110" s="38"/>
      <c r="K110" s="104"/>
    </row>
    <row r="111" spans="1:11" ht="22.5" customHeight="1" x14ac:dyDescent="0.25">
      <c r="A111" s="31" t="str">
        <f t="shared" si="0"/>
        <v/>
      </c>
      <c r="B111" s="8">
        <f t="shared" si="1"/>
        <v>7</v>
      </c>
      <c r="C111" s="79"/>
      <c r="D111" s="81" t="str">
        <f t="shared" si="4"/>
        <v>Sun</v>
      </c>
      <c r="E111" s="45">
        <f>+E110+1</f>
        <v>44283</v>
      </c>
      <c r="F111" s="64"/>
      <c r="G111" s="65"/>
      <c r="H111" s="67"/>
      <c r="I111" s="65"/>
      <c r="J111" s="97"/>
      <c r="K111" s="104"/>
    </row>
    <row r="112" spans="1:11" ht="22.5" customHeight="1" x14ac:dyDescent="0.25">
      <c r="A112" s="31">
        <f t="shared" si="0"/>
        <v>1</v>
      </c>
      <c r="B112" s="8">
        <f>WEEKDAY(E111+1,2)</f>
        <v>1</v>
      </c>
      <c r="C112" s="79"/>
      <c r="D112" s="77" t="str">
        <f>IF(B112=1,"Mo",IF(B112=2,"Tue",IF(B112=3,"Wed",IF(B112=4,"Thu",IF(B112=5,"Fri",IF(B112=6,"Sat",IF(B112=7,"Sun","")))))))</f>
        <v>Mo</v>
      </c>
      <c r="E112" s="34">
        <f>IF(MONTH(E111+1)&gt;MONTH(E111),"",E111+1)</f>
        <v>44284</v>
      </c>
      <c r="F112" s="35"/>
      <c r="G112" s="36"/>
      <c r="H112" s="43"/>
      <c r="I112" s="36"/>
      <c r="J112" s="38"/>
      <c r="K112" s="104"/>
    </row>
    <row r="113" spans="1:11" ht="22.5" customHeight="1" x14ac:dyDescent="0.25">
      <c r="A113" s="31"/>
      <c r="C113" s="79"/>
      <c r="D113" s="77" t="str">
        <f>D112</f>
        <v>Mo</v>
      </c>
      <c r="E113" s="34">
        <f>E112</f>
        <v>44284</v>
      </c>
      <c r="F113" s="35"/>
      <c r="G113" s="36"/>
      <c r="H113" s="43"/>
      <c r="I113" s="36"/>
      <c r="J113" s="38"/>
      <c r="K113" s="104"/>
    </row>
    <row r="114" spans="1:11" ht="22.5" customHeight="1" x14ac:dyDescent="0.25">
      <c r="A114" s="31"/>
      <c r="C114" s="79"/>
      <c r="D114" s="77" t="str">
        <f t="shared" ref="D114:E116" si="30">D113</f>
        <v>Mo</v>
      </c>
      <c r="E114" s="34">
        <f t="shared" si="30"/>
        <v>44284</v>
      </c>
      <c r="F114" s="35"/>
      <c r="G114" s="36"/>
      <c r="H114" s="43"/>
      <c r="I114" s="36"/>
      <c r="J114" s="38"/>
      <c r="K114" s="104"/>
    </row>
    <row r="115" spans="1:11" ht="22.5" customHeight="1" x14ac:dyDescent="0.25">
      <c r="A115" s="31"/>
      <c r="C115" s="79"/>
      <c r="D115" s="77" t="str">
        <f t="shared" si="30"/>
        <v>Mo</v>
      </c>
      <c r="E115" s="34">
        <f t="shared" si="30"/>
        <v>44284</v>
      </c>
      <c r="F115" s="35"/>
      <c r="G115" s="36"/>
      <c r="H115" s="43"/>
      <c r="I115" s="36"/>
      <c r="J115" s="38"/>
      <c r="K115" s="104"/>
    </row>
    <row r="116" spans="1:11" ht="22.5" customHeight="1" x14ac:dyDescent="0.25">
      <c r="A116" s="31"/>
      <c r="C116" s="79"/>
      <c r="D116" s="77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38"/>
      <c r="K116" s="104"/>
    </row>
    <row r="117" spans="1:11" ht="22.5" customHeight="1" x14ac:dyDescent="0.25">
      <c r="A117" s="31">
        <f t="shared" si="0"/>
        <v>1</v>
      </c>
      <c r="B117" s="8">
        <v>2</v>
      </c>
      <c r="C117" s="79"/>
      <c r="D117" s="77" t="str">
        <f>IF(B117=1,"Mo",IF(B117=2,"Tue",IF(B117=3,"Wed",IF(B117=4,"Thu",IF(B117=5,"Fri",IF(B117=6,"Sat",IF(B117=7,"Sun","")))))))</f>
        <v>Tue</v>
      </c>
      <c r="E117" s="34">
        <f>IF(MONTH(E112+1)&gt;MONTH(E112),"",E112+1)</f>
        <v>44285</v>
      </c>
      <c r="F117" s="35"/>
      <c r="G117" s="36"/>
      <c r="H117" s="37"/>
      <c r="I117" s="36"/>
      <c r="J117" s="38"/>
      <c r="K117" s="104"/>
    </row>
    <row r="118" spans="1:11" ht="22.5" customHeight="1" x14ac:dyDescent="0.25">
      <c r="A118" s="31"/>
      <c r="C118" s="79"/>
      <c r="D118" s="83" t="str">
        <f>D117</f>
        <v>Tue</v>
      </c>
      <c r="E118" s="71">
        <f>E117</f>
        <v>44285</v>
      </c>
      <c r="F118" s="72"/>
      <c r="G118" s="73"/>
      <c r="H118" s="74"/>
      <c r="I118" s="73"/>
      <c r="J118" s="38"/>
      <c r="K118" s="104"/>
    </row>
    <row r="119" spans="1:11" ht="22.5" customHeight="1" x14ac:dyDescent="0.25">
      <c r="A119" s="31"/>
      <c r="C119" s="79"/>
      <c r="D119" s="83" t="str">
        <f t="shared" ref="D119:D121" si="31">D118</f>
        <v>Tue</v>
      </c>
      <c r="E119" s="71">
        <f t="shared" ref="E119:E121" si="32">E118</f>
        <v>44285</v>
      </c>
      <c r="F119" s="72"/>
      <c r="G119" s="73"/>
      <c r="H119" s="74"/>
      <c r="I119" s="73"/>
      <c r="J119" s="38"/>
      <c r="K119" s="104"/>
    </row>
    <row r="120" spans="1:11" ht="22.5" customHeight="1" x14ac:dyDescent="0.25">
      <c r="A120" s="31"/>
      <c r="C120" s="79"/>
      <c r="D120" s="83" t="str">
        <f t="shared" si="31"/>
        <v>Tue</v>
      </c>
      <c r="E120" s="71">
        <f t="shared" si="32"/>
        <v>44285</v>
      </c>
      <c r="F120" s="72"/>
      <c r="G120" s="73"/>
      <c r="H120" s="74"/>
      <c r="I120" s="73"/>
      <c r="J120" s="38"/>
      <c r="K120" s="104"/>
    </row>
    <row r="121" spans="1:11" ht="22.5" customHeight="1" x14ac:dyDescent="0.25">
      <c r="A121" s="31"/>
      <c r="C121" s="79"/>
      <c r="D121" s="77" t="str">
        <f t="shared" si="31"/>
        <v>Tue</v>
      </c>
      <c r="E121" s="34">
        <f t="shared" si="32"/>
        <v>44285</v>
      </c>
      <c r="F121" s="35"/>
      <c r="G121" s="36"/>
      <c r="H121" s="37"/>
      <c r="I121" s="36"/>
      <c r="J121" s="38"/>
      <c r="K121" s="104"/>
    </row>
    <row r="122" spans="1:11" ht="22.5" customHeight="1" x14ac:dyDescent="0.25">
      <c r="A122" s="31">
        <f t="shared" si="0"/>
        <v>1</v>
      </c>
      <c r="B122" s="8">
        <v>3</v>
      </c>
      <c r="C122" s="79"/>
      <c r="D122" s="77" t="str">
        <f t="shared" si="4"/>
        <v>Wed</v>
      </c>
      <c r="E122" s="34">
        <f>IF(MONTH(E117+1)&gt;MONTH(E117),"",E117+1)</f>
        <v>44286</v>
      </c>
      <c r="F122" s="35"/>
      <c r="G122" s="36"/>
      <c r="H122" s="37"/>
      <c r="I122" s="36"/>
      <c r="J122" s="38"/>
      <c r="K122" s="104"/>
    </row>
    <row r="123" spans="1:11" ht="22.5" customHeight="1" x14ac:dyDescent="0.25">
      <c r="A123" s="31"/>
      <c r="C123" s="79"/>
      <c r="D123" s="77" t="str">
        <f>D122</f>
        <v>Wed</v>
      </c>
      <c r="E123" s="34">
        <f>E122</f>
        <v>44286</v>
      </c>
      <c r="F123" s="35"/>
      <c r="G123" s="36"/>
      <c r="H123" s="37"/>
      <c r="I123" s="36"/>
      <c r="J123" s="38"/>
      <c r="K123" s="104"/>
    </row>
    <row r="124" spans="1:11" ht="22.5" customHeight="1" x14ac:dyDescent="0.25">
      <c r="A124" s="31"/>
      <c r="C124" s="79"/>
      <c r="D124" s="77" t="str">
        <f t="shared" ref="D124:D125" si="33">D123</f>
        <v>Wed</v>
      </c>
      <c r="E124" s="34">
        <f t="shared" ref="E124:E125" si="34">E123</f>
        <v>44286</v>
      </c>
      <c r="F124" s="35"/>
      <c r="G124" s="36"/>
      <c r="H124" s="37"/>
      <c r="I124" s="36"/>
      <c r="J124" s="38"/>
      <c r="K124" s="104"/>
    </row>
    <row r="125" spans="1:11" ht="22.5" customHeight="1" x14ac:dyDescent="0.25">
      <c r="A125" s="31"/>
      <c r="C125" s="79"/>
      <c r="D125" s="77" t="str">
        <f t="shared" si="33"/>
        <v>Wed</v>
      </c>
      <c r="E125" s="34">
        <f t="shared" si="34"/>
        <v>44286</v>
      </c>
      <c r="F125" s="35"/>
      <c r="G125" s="36"/>
      <c r="H125" s="37"/>
      <c r="I125" s="36"/>
      <c r="J125" s="38"/>
      <c r="K125" s="104"/>
    </row>
    <row r="126" spans="1:11" ht="22.5" customHeight="1" thickBot="1" x14ac:dyDescent="0.3">
      <c r="A126" s="31"/>
      <c r="C126" s="84"/>
      <c r="D126" s="85" t="str">
        <f t="shared" ref="D126" si="35">D125</f>
        <v>Wed</v>
      </c>
      <c r="E126" s="52">
        <f t="shared" ref="E126" si="36">E125</f>
        <v>44286</v>
      </c>
      <c r="F126" s="53"/>
      <c r="G126" s="54"/>
      <c r="H126" s="55"/>
      <c r="I126" s="54"/>
      <c r="J126" s="56"/>
      <c r="K126" s="105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4:E4"/>
    <mergeCell ref="D1:K1"/>
  </mergeCells>
  <conditionalFormatting sqref="C11:C116 C122:C126">
    <cfRule type="expression" dxfId="111" priority="25" stopIfTrue="1">
      <formula>IF($A11=1,B11,)</formula>
    </cfRule>
    <cfRule type="expression" dxfId="110" priority="26" stopIfTrue="1">
      <formula>IF($A11="",B11,)</formula>
    </cfRule>
  </conditionalFormatting>
  <conditionalFormatting sqref="E11:E15">
    <cfRule type="expression" dxfId="109" priority="27" stopIfTrue="1">
      <formula>IF($A11="",B11,"")</formula>
    </cfRule>
  </conditionalFormatting>
  <conditionalFormatting sqref="E122:E126 E16:E116">
    <cfRule type="expression" dxfId="108" priority="28" stopIfTrue="1">
      <formula>IF($A16&lt;&gt;1,B16,"")</formula>
    </cfRule>
  </conditionalFormatting>
  <conditionalFormatting sqref="D122:D126 D11:D116">
    <cfRule type="expression" dxfId="107" priority="29" stopIfTrue="1">
      <formula>IF($A11="",B11,)</formula>
    </cfRule>
  </conditionalFormatting>
  <conditionalFormatting sqref="G11:G16 G18:G76 G82:G111">
    <cfRule type="expression" dxfId="106" priority="30" stopIfTrue="1">
      <formula>#REF!="Freelancer"</formula>
    </cfRule>
    <cfRule type="expression" dxfId="105" priority="31" stopIfTrue="1">
      <formula>#REF!="DTC Int. Staff"</formula>
    </cfRule>
  </conditionalFormatting>
  <conditionalFormatting sqref="G111 G18:G22 G29:G49 G56:G76 G83:G104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16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16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G17">
    <cfRule type="expression" dxfId="98" priority="17" stopIfTrue="1">
      <formula>#REF!="Freelancer"</formula>
    </cfRule>
    <cfRule type="expression" dxfId="97" priority="18" stopIfTrue="1">
      <formula>#REF!="DTC Int. Staff"</formula>
    </cfRule>
  </conditionalFormatting>
  <conditionalFormatting sqref="G17">
    <cfRule type="expression" dxfId="96" priority="15" stopIfTrue="1">
      <formula>$F$5="Freelancer"</formula>
    </cfRule>
    <cfRule type="expression" dxfId="95" priority="16" stopIfTrue="1">
      <formula>$F$5="DTC Int. Staff"</formula>
    </cfRule>
  </conditionalFormatting>
  <conditionalFormatting sqref="C117:C121">
    <cfRule type="expression" dxfId="94" priority="9" stopIfTrue="1">
      <formula>IF($A117=1,B117,)</formula>
    </cfRule>
    <cfRule type="expression" dxfId="93" priority="10" stopIfTrue="1">
      <formula>IF($A117="",B117,)</formula>
    </cfRule>
  </conditionalFormatting>
  <conditionalFormatting sqref="D117:D121">
    <cfRule type="expression" dxfId="92" priority="11" stopIfTrue="1">
      <formula>IF($A117="",B117,)</formula>
    </cfRule>
  </conditionalFormatting>
  <conditionalFormatting sqref="E117:E121">
    <cfRule type="expression" dxfId="91" priority="8" stopIfTrue="1">
      <formula>IF($A117&lt;&gt;1,B117,"")</formula>
    </cfRule>
  </conditionalFormatting>
  <conditionalFormatting sqref="G55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G77:G81">
    <cfRule type="expression" dxfId="88" priority="3" stopIfTrue="1">
      <formula>#REF!="Freelancer"</formula>
    </cfRule>
    <cfRule type="expression" dxfId="87" priority="4" stopIfTrue="1">
      <formula>#REF!="DTC Int. Staff"</formula>
    </cfRule>
  </conditionalFormatting>
  <conditionalFormatting sqref="G77:G81">
    <cfRule type="expression" dxfId="86" priority="1" stopIfTrue="1">
      <formula>$F$5="Freelancer"</formula>
    </cfRule>
    <cfRule type="expression" dxfId="8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4" t="s">
        <v>5</v>
      </c>
      <c r="E1" s="175"/>
      <c r="F1" s="175"/>
      <c r="G1" s="175"/>
      <c r="H1" s="175"/>
      <c r="I1" s="175"/>
      <c r="J1" s="175"/>
      <c r="K1" s="17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172" t="s">
        <v>8</v>
      </c>
      <c r="E4" s="173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  <c r="K10" s="96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4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4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4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4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4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4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4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4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4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4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4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4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4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4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4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4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4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4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4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4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4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4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4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4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4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4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4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4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4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4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4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4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4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4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4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4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4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4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4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4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4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4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4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4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4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4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4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4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4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4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4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4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4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4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4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4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4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4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4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4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4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4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4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4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4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4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4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4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4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4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4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4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4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4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4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4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4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4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4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4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4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4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4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4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4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4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4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0"/>
      <c r="I98" s="47"/>
      <c r="J98" s="49"/>
      <c r="K98" s="104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0"/>
      <c r="I99" s="47"/>
      <c r="J99" s="49"/>
      <c r="K99" s="104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0"/>
      <c r="I100" s="47"/>
      <c r="J100" s="49"/>
      <c r="K100" s="104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0"/>
      <c r="I101" s="47"/>
      <c r="J101" s="49"/>
      <c r="K101" s="104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0"/>
      <c r="I102" s="47"/>
      <c r="J102" s="49"/>
      <c r="K102" s="104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4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4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4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4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4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4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4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4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4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4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4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4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4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4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4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4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4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4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4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4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4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4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4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4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4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4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0"/>
      <c r="I129" s="47"/>
      <c r="J129" s="49"/>
      <c r="K129" s="104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0"/>
      <c r="I130" s="47"/>
      <c r="J130" s="49"/>
      <c r="K130" s="104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0"/>
      <c r="I131" s="47"/>
      <c r="J131" s="49"/>
      <c r="K131" s="104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0"/>
      <c r="I132" s="47"/>
      <c r="J132" s="49"/>
      <c r="K132" s="104"/>
    </row>
    <row r="133" spans="1:11" ht="21" customHeight="1" thickBot="1" x14ac:dyDescent="0.3">
      <c r="C133" s="40"/>
      <c r="D133" s="106" t="str">
        <f t="shared" si="32"/>
        <v>Fri</v>
      </c>
      <c r="E133" s="92">
        <f t="shared" si="31"/>
        <v>44316</v>
      </c>
      <c r="F133" s="93"/>
      <c r="G133" s="94"/>
      <c r="H133" s="95"/>
      <c r="I133" s="94"/>
      <c r="J133" s="100"/>
      <c r="K133" s="105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12" zoomScale="90" zoomScaleNormal="90" workbookViewId="0">
      <selection activeCell="K10" sqref="K10:K12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4" t="s">
        <v>5</v>
      </c>
      <c r="E1" s="175"/>
      <c r="F1" s="175"/>
      <c r="G1" s="175"/>
      <c r="H1" s="175"/>
      <c r="I1" s="175"/>
      <c r="J1" s="175"/>
      <c r="K1" s="17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172" t="s">
        <v>8</v>
      </c>
      <c r="E4" s="173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103"/>
      <c r="D10" s="28">
        <v>44317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  <c r="K10" s="96" t="s">
        <v>50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77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4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9"/>
      <c r="D12" s="80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4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9"/>
      <c r="D13" s="77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4"/>
    </row>
    <row r="14" spans="1:11" ht="22.5" customHeight="1" x14ac:dyDescent="0.25">
      <c r="A14" s="31"/>
      <c r="C14" s="79"/>
      <c r="D14" s="77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4"/>
    </row>
    <row r="15" spans="1:11" ht="22.5" customHeight="1" x14ac:dyDescent="0.25">
      <c r="A15" s="31"/>
      <c r="C15" s="79"/>
      <c r="D15" s="77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4"/>
    </row>
    <row r="16" spans="1:11" ht="22.5" customHeight="1" x14ac:dyDescent="0.25">
      <c r="A16" s="31"/>
      <c r="C16" s="79"/>
      <c r="D16" s="77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4"/>
    </row>
    <row r="17" spans="1:11" ht="22.5" customHeight="1" x14ac:dyDescent="0.25">
      <c r="A17" s="31"/>
      <c r="C17" s="79"/>
      <c r="D17" s="77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4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9"/>
      <c r="D18" s="81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0"/>
      <c r="I18" s="47"/>
      <c r="J18" s="49"/>
      <c r="K18" s="104"/>
    </row>
    <row r="19" spans="1:11" ht="22.5" customHeight="1" x14ac:dyDescent="0.25">
      <c r="A19" s="31"/>
      <c r="C19" s="79"/>
      <c r="D19" s="81" t="str">
        <f>D18</f>
        <v>Tue</v>
      </c>
      <c r="E19" s="45">
        <f>E18</f>
        <v>44320</v>
      </c>
      <c r="F19" s="46"/>
      <c r="G19" s="47"/>
      <c r="H19" s="70"/>
      <c r="I19" s="47"/>
      <c r="J19" s="49"/>
      <c r="K19" s="104"/>
    </row>
    <row r="20" spans="1:11" ht="22.5" customHeight="1" x14ac:dyDescent="0.25">
      <c r="A20" s="31"/>
      <c r="C20" s="79"/>
      <c r="D20" s="81" t="str">
        <f t="shared" ref="D20:E22" si="6">D19</f>
        <v>Tue</v>
      </c>
      <c r="E20" s="45">
        <f t="shared" si="6"/>
        <v>44320</v>
      </c>
      <c r="F20" s="46"/>
      <c r="G20" s="47"/>
      <c r="H20" s="70"/>
      <c r="I20" s="47"/>
      <c r="J20" s="49"/>
      <c r="K20" s="104"/>
    </row>
    <row r="21" spans="1:11" ht="22.5" customHeight="1" x14ac:dyDescent="0.25">
      <c r="A21" s="31"/>
      <c r="C21" s="79"/>
      <c r="D21" s="81" t="str">
        <f t="shared" si="6"/>
        <v>Tue</v>
      </c>
      <c r="E21" s="45">
        <f t="shared" si="6"/>
        <v>44320</v>
      </c>
      <c r="F21" s="46"/>
      <c r="G21" s="47"/>
      <c r="H21" s="70"/>
      <c r="I21" s="47"/>
      <c r="J21" s="49"/>
      <c r="K21" s="104"/>
    </row>
    <row r="22" spans="1:11" ht="22.5" customHeight="1" x14ac:dyDescent="0.25">
      <c r="A22" s="31"/>
      <c r="C22" s="79"/>
      <c r="D22" s="81" t="str">
        <f t="shared" si="6"/>
        <v>Tue</v>
      </c>
      <c r="E22" s="45">
        <f t="shared" si="6"/>
        <v>44320</v>
      </c>
      <c r="F22" s="46"/>
      <c r="G22" s="47"/>
      <c r="H22" s="70"/>
      <c r="I22" s="47"/>
      <c r="J22" s="49"/>
      <c r="K22" s="104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9"/>
      <c r="D23" s="77" t="str">
        <f t="shared" si="5"/>
        <v>Wed</v>
      </c>
      <c r="E23" s="34">
        <f>+E18+1</f>
        <v>44321</v>
      </c>
      <c r="F23" s="64"/>
      <c r="G23" s="65"/>
      <c r="H23" s="66"/>
      <c r="I23" s="65"/>
      <c r="J23" s="97"/>
      <c r="K23" s="104"/>
    </row>
    <row r="24" spans="1:11" ht="22.5" customHeight="1" x14ac:dyDescent="0.25">
      <c r="A24" s="31"/>
      <c r="C24" s="79"/>
      <c r="D24" s="77" t="str">
        <f>D23</f>
        <v>Wed</v>
      </c>
      <c r="E24" s="34">
        <f>E23</f>
        <v>44321</v>
      </c>
      <c r="F24" s="64"/>
      <c r="G24" s="65"/>
      <c r="H24" s="66"/>
      <c r="I24" s="65"/>
      <c r="J24" s="97"/>
      <c r="K24" s="104"/>
    </row>
    <row r="25" spans="1:11" ht="22.5" customHeight="1" x14ac:dyDescent="0.25">
      <c r="A25" s="31"/>
      <c r="C25" s="79"/>
      <c r="D25" s="77" t="str">
        <f t="shared" ref="D25:E27" si="7">D24</f>
        <v>Wed</v>
      </c>
      <c r="E25" s="34">
        <f t="shared" si="7"/>
        <v>44321</v>
      </c>
      <c r="F25" s="64"/>
      <c r="G25" s="65"/>
      <c r="H25" s="66"/>
      <c r="I25" s="65"/>
      <c r="J25" s="97"/>
      <c r="K25" s="104"/>
    </row>
    <row r="26" spans="1:11" ht="22.5" customHeight="1" x14ac:dyDescent="0.25">
      <c r="A26" s="31"/>
      <c r="C26" s="79"/>
      <c r="D26" s="77" t="str">
        <f t="shared" si="7"/>
        <v>Wed</v>
      </c>
      <c r="E26" s="34">
        <f t="shared" si="7"/>
        <v>44321</v>
      </c>
      <c r="F26" s="64"/>
      <c r="G26" s="65"/>
      <c r="H26" s="66"/>
      <c r="I26" s="65"/>
      <c r="J26" s="97"/>
      <c r="K26" s="104"/>
    </row>
    <row r="27" spans="1:11" ht="22.5" customHeight="1" x14ac:dyDescent="0.25">
      <c r="A27" s="31"/>
      <c r="C27" s="79"/>
      <c r="D27" s="77" t="str">
        <f t="shared" si="7"/>
        <v>Wed</v>
      </c>
      <c r="E27" s="34">
        <f t="shared" si="7"/>
        <v>44321</v>
      </c>
      <c r="F27" s="64"/>
      <c r="G27" s="65"/>
      <c r="H27" s="66"/>
      <c r="I27" s="65"/>
      <c r="J27" s="97"/>
      <c r="K27" s="104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9"/>
      <c r="D28" s="81" t="str">
        <f t="shared" si="5"/>
        <v>Thu</v>
      </c>
      <c r="E28" s="45">
        <f>+E23+1</f>
        <v>44322</v>
      </c>
      <c r="F28" s="46"/>
      <c r="G28" s="47"/>
      <c r="H28" s="86"/>
      <c r="I28" s="47"/>
      <c r="J28" s="49"/>
      <c r="K28" s="104"/>
    </row>
    <row r="29" spans="1:11" ht="22.5" customHeight="1" x14ac:dyDescent="0.25">
      <c r="A29" s="31"/>
      <c r="C29" s="79"/>
      <c r="D29" s="81" t="str">
        <f>D28</f>
        <v>Thu</v>
      </c>
      <c r="E29" s="45">
        <f>E28</f>
        <v>44322</v>
      </c>
      <c r="F29" s="46"/>
      <c r="G29" s="47"/>
      <c r="H29" s="86"/>
      <c r="I29" s="47"/>
      <c r="J29" s="49"/>
      <c r="K29" s="104"/>
    </row>
    <row r="30" spans="1:11" ht="22.5" customHeight="1" x14ac:dyDescent="0.25">
      <c r="A30" s="31"/>
      <c r="C30" s="79"/>
      <c r="D30" s="81" t="str">
        <f t="shared" ref="D30:E32" si="8">D29</f>
        <v>Thu</v>
      </c>
      <c r="E30" s="45">
        <f t="shared" si="8"/>
        <v>44322</v>
      </c>
      <c r="F30" s="46"/>
      <c r="G30" s="47"/>
      <c r="H30" s="86"/>
      <c r="I30" s="47"/>
      <c r="J30" s="49"/>
      <c r="K30" s="104"/>
    </row>
    <row r="31" spans="1:11" ht="22.5" customHeight="1" x14ac:dyDescent="0.25">
      <c r="A31" s="31"/>
      <c r="C31" s="79"/>
      <c r="D31" s="81" t="str">
        <f t="shared" si="8"/>
        <v>Thu</v>
      </c>
      <c r="E31" s="45">
        <f t="shared" si="8"/>
        <v>44322</v>
      </c>
      <c r="F31" s="46"/>
      <c r="G31" s="47"/>
      <c r="H31" s="86"/>
      <c r="I31" s="47"/>
      <c r="J31" s="49"/>
      <c r="K31" s="104"/>
    </row>
    <row r="32" spans="1:11" ht="22.5" customHeight="1" x14ac:dyDescent="0.25">
      <c r="A32" s="31"/>
      <c r="C32" s="79"/>
      <c r="D32" s="81" t="str">
        <f t="shared" si="8"/>
        <v>Thu</v>
      </c>
      <c r="E32" s="45">
        <f t="shared" si="8"/>
        <v>44322</v>
      </c>
      <c r="F32" s="46"/>
      <c r="G32" s="47"/>
      <c r="H32" s="86"/>
      <c r="I32" s="47"/>
      <c r="J32" s="49"/>
      <c r="K32" s="104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9"/>
      <c r="D33" s="77" t="str">
        <f t="shared" si="5"/>
        <v>Fri</v>
      </c>
      <c r="E33" s="34">
        <f>+E28+1</f>
        <v>44323</v>
      </c>
      <c r="F33" s="64"/>
      <c r="G33" s="65"/>
      <c r="H33" s="66"/>
      <c r="I33" s="65"/>
      <c r="J33" s="97"/>
      <c r="K33" s="104"/>
    </row>
    <row r="34" spans="1:11" ht="22.5" customHeight="1" x14ac:dyDescent="0.25">
      <c r="A34" s="31"/>
      <c r="C34" s="79"/>
      <c r="D34" s="77" t="str">
        <f>D33</f>
        <v>Fri</v>
      </c>
      <c r="E34" s="34">
        <f>E33</f>
        <v>44323</v>
      </c>
      <c r="F34" s="64"/>
      <c r="G34" s="65"/>
      <c r="H34" s="66"/>
      <c r="I34" s="65"/>
      <c r="J34" s="97"/>
      <c r="K34" s="104"/>
    </row>
    <row r="35" spans="1:11" ht="22.5" customHeight="1" x14ac:dyDescent="0.25">
      <c r="A35" s="31"/>
      <c r="C35" s="79"/>
      <c r="D35" s="77" t="str">
        <f t="shared" ref="D35:E37" si="9">D34</f>
        <v>Fri</v>
      </c>
      <c r="E35" s="34">
        <f t="shared" si="9"/>
        <v>44323</v>
      </c>
      <c r="F35" s="64"/>
      <c r="G35" s="65"/>
      <c r="H35" s="66"/>
      <c r="I35" s="65"/>
      <c r="J35" s="97"/>
      <c r="K35" s="104"/>
    </row>
    <row r="36" spans="1:11" ht="22.5" customHeight="1" x14ac:dyDescent="0.25">
      <c r="A36" s="31"/>
      <c r="C36" s="79"/>
      <c r="D36" s="77" t="str">
        <f t="shared" si="9"/>
        <v>Fri</v>
      </c>
      <c r="E36" s="34">
        <f t="shared" si="9"/>
        <v>44323</v>
      </c>
      <c r="F36" s="64"/>
      <c r="G36" s="65"/>
      <c r="H36" s="66"/>
      <c r="I36" s="65"/>
      <c r="J36" s="97"/>
      <c r="K36" s="104"/>
    </row>
    <row r="37" spans="1:11" ht="22.5" customHeight="1" x14ac:dyDescent="0.25">
      <c r="A37" s="31"/>
      <c r="C37" s="79"/>
      <c r="D37" s="77" t="str">
        <f t="shared" si="9"/>
        <v>Fri</v>
      </c>
      <c r="E37" s="34">
        <f t="shared" si="9"/>
        <v>44323</v>
      </c>
      <c r="F37" s="64"/>
      <c r="G37" s="65"/>
      <c r="H37" s="66"/>
      <c r="I37" s="65"/>
      <c r="J37" s="97"/>
      <c r="K37" s="104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9"/>
      <c r="D38" s="77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4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9"/>
      <c r="D39" s="77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4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9"/>
      <c r="D40" s="81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0"/>
      <c r="I40" s="47"/>
      <c r="J40" s="49"/>
      <c r="K40" s="104"/>
    </row>
    <row r="41" spans="1:11" ht="22.5" customHeight="1" x14ac:dyDescent="0.25">
      <c r="A41" s="31"/>
      <c r="C41" s="79"/>
      <c r="D41" s="81" t="str">
        <f>D40</f>
        <v>Mo</v>
      </c>
      <c r="E41" s="45">
        <f>E40</f>
        <v>44326</v>
      </c>
      <c r="F41" s="46"/>
      <c r="G41" s="47"/>
      <c r="H41" s="70"/>
      <c r="I41" s="47"/>
      <c r="J41" s="49"/>
      <c r="K41" s="104"/>
    </row>
    <row r="42" spans="1:11" ht="22.5" customHeight="1" x14ac:dyDescent="0.25">
      <c r="A42" s="31"/>
      <c r="C42" s="79"/>
      <c r="D42" s="81" t="str">
        <f t="shared" ref="D42:D44" si="10">D41</f>
        <v>Mo</v>
      </c>
      <c r="E42" s="45">
        <f t="shared" ref="E42:E44" si="11">E41</f>
        <v>44326</v>
      </c>
      <c r="F42" s="46"/>
      <c r="G42" s="47"/>
      <c r="H42" s="70"/>
      <c r="I42" s="47"/>
      <c r="J42" s="49"/>
      <c r="K42" s="104"/>
    </row>
    <row r="43" spans="1:11" ht="22.5" customHeight="1" x14ac:dyDescent="0.25">
      <c r="A43" s="31"/>
      <c r="C43" s="79"/>
      <c r="D43" s="81" t="str">
        <f t="shared" si="10"/>
        <v>Mo</v>
      </c>
      <c r="E43" s="45">
        <f t="shared" si="11"/>
        <v>44326</v>
      </c>
      <c r="F43" s="46"/>
      <c r="G43" s="47"/>
      <c r="H43" s="70"/>
      <c r="I43" s="47"/>
      <c r="J43" s="49"/>
      <c r="K43" s="104"/>
    </row>
    <row r="44" spans="1:11" ht="22.5" customHeight="1" x14ac:dyDescent="0.25">
      <c r="A44" s="31"/>
      <c r="C44" s="79"/>
      <c r="D44" s="81" t="str">
        <f t="shared" si="10"/>
        <v>Mo</v>
      </c>
      <c r="E44" s="45">
        <f t="shared" si="11"/>
        <v>44326</v>
      </c>
      <c r="F44" s="46"/>
      <c r="G44" s="47"/>
      <c r="H44" s="70"/>
      <c r="I44" s="47"/>
      <c r="J44" s="49"/>
      <c r="K44" s="104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9"/>
      <c r="D45" s="77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4"/>
    </row>
    <row r="46" spans="1:11" ht="22.5" customHeight="1" x14ac:dyDescent="0.25">
      <c r="A46" s="31"/>
      <c r="C46" s="79"/>
      <c r="D46" s="77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4"/>
    </row>
    <row r="47" spans="1:11" ht="22.5" customHeight="1" x14ac:dyDescent="0.25">
      <c r="A47" s="31"/>
      <c r="C47" s="79"/>
      <c r="D47" s="77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4"/>
    </row>
    <row r="48" spans="1:11" ht="22.5" customHeight="1" x14ac:dyDescent="0.25">
      <c r="A48" s="31"/>
      <c r="C48" s="79"/>
      <c r="D48" s="77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4"/>
    </row>
    <row r="49" spans="1:11" ht="22.5" customHeight="1" x14ac:dyDescent="0.25">
      <c r="A49" s="31"/>
      <c r="C49" s="79"/>
      <c r="D49" s="77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4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9"/>
      <c r="D50" s="81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4"/>
    </row>
    <row r="51" spans="1:11" ht="22.5" customHeight="1" x14ac:dyDescent="0.25">
      <c r="A51" s="31"/>
      <c r="C51" s="79"/>
      <c r="D51" s="81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4"/>
    </row>
    <row r="52" spans="1:11" ht="22.5" customHeight="1" x14ac:dyDescent="0.25">
      <c r="A52" s="31"/>
      <c r="C52" s="79"/>
      <c r="D52" s="81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4"/>
    </row>
    <row r="53" spans="1:11" ht="22.5" customHeight="1" x14ac:dyDescent="0.25">
      <c r="A53" s="31"/>
      <c r="C53" s="79"/>
      <c r="D53" s="81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4"/>
    </row>
    <row r="54" spans="1:11" ht="22.5" customHeight="1" x14ac:dyDescent="0.25">
      <c r="A54" s="31"/>
      <c r="C54" s="79"/>
      <c r="D54" s="81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4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9"/>
      <c r="D55" s="77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4"/>
    </row>
    <row r="56" spans="1:11" ht="22.5" customHeight="1" x14ac:dyDescent="0.25">
      <c r="A56" s="31"/>
      <c r="C56" s="79"/>
      <c r="D56" s="77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4"/>
    </row>
    <row r="57" spans="1:11" ht="22.5" customHeight="1" x14ac:dyDescent="0.25">
      <c r="A57" s="31"/>
      <c r="C57" s="79"/>
      <c r="D57" s="77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4"/>
    </row>
    <row r="58" spans="1:11" ht="22.5" customHeight="1" x14ac:dyDescent="0.25">
      <c r="A58" s="31"/>
      <c r="C58" s="79"/>
      <c r="D58" s="77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4"/>
    </row>
    <row r="59" spans="1:11" ht="22.5" customHeight="1" x14ac:dyDescent="0.25">
      <c r="A59" s="31"/>
      <c r="C59" s="79"/>
      <c r="D59" s="77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4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9"/>
      <c r="D60" s="81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4"/>
    </row>
    <row r="61" spans="1:11" ht="22.5" customHeight="1" x14ac:dyDescent="0.25">
      <c r="A61" s="31"/>
      <c r="C61" s="79"/>
      <c r="D61" s="81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4"/>
    </row>
    <row r="62" spans="1:11" ht="22.5" customHeight="1" x14ac:dyDescent="0.25">
      <c r="A62" s="31"/>
      <c r="C62" s="79"/>
      <c r="D62" s="81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4"/>
    </row>
    <row r="63" spans="1:11" ht="22.5" customHeight="1" x14ac:dyDescent="0.25">
      <c r="A63" s="31"/>
      <c r="C63" s="79"/>
      <c r="D63" s="81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4"/>
    </row>
    <row r="64" spans="1:11" ht="22.5" customHeight="1" x14ac:dyDescent="0.25">
      <c r="A64" s="31"/>
      <c r="C64" s="79"/>
      <c r="D64" s="81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4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9"/>
      <c r="D65" s="77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4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9"/>
      <c r="D66" s="77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4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9"/>
      <c r="D67" s="77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4"/>
    </row>
    <row r="68" spans="1:11" ht="22.5" customHeight="1" x14ac:dyDescent="0.25">
      <c r="A68" s="31"/>
      <c r="C68" s="79"/>
      <c r="D68" s="77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4"/>
    </row>
    <row r="69" spans="1:11" ht="22.5" customHeight="1" x14ac:dyDescent="0.25">
      <c r="A69" s="31"/>
      <c r="C69" s="79"/>
      <c r="D69" s="77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4"/>
    </row>
    <row r="70" spans="1:11" ht="22.5" customHeight="1" x14ac:dyDescent="0.25">
      <c r="A70" s="31"/>
      <c r="C70" s="79"/>
      <c r="D70" s="77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4"/>
    </row>
    <row r="71" spans="1:11" ht="22.5" customHeight="1" x14ac:dyDescent="0.25">
      <c r="A71" s="31"/>
      <c r="C71" s="79"/>
      <c r="D71" s="77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4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9"/>
      <c r="D72" s="81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4"/>
    </row>
    <row r="73" spans="1:11" ht="22.5" customHeight="1" x14ac:dyDescent="0.25">
      <c r="A73" s="31"/>
      <c r="C73" s="79"/>
      <c r="D73" s="81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4"/>
    </row>
    <row r="74" spans="1:11" ht="22.5" customHeight="1" x14ac:dyDescent="0.25">
      <c r="A74" s="31"/>
      <c r="C74" s="79"/>
      <c r="D74" s="81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4"/>
    </row>
    <row r="75" spans="1:11" ht="22.5" customHeight="1" x14ac:dyDescent="0.25">
      <c r="A75" s="31"/>
      <c r="C75" s="79"/>
      <c r="D75" s="81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4"/>
    </row>
    <row r="76" spans="1:11" ht="22.5" customHeight="1" x14ac:dyDescent="0.25">
      <c r="A76" s="31"/>
      <c r="C76" s="79"/>
      <c r="D76" s="81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4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9"/>
      <c r="D77" s="77" t="str">
        <f t="shared" si="5"/>
        <v>Wed</v>
      </c>
      <c r="E77" s="34">
        <f>+E72+1</f>
        <v>44335</v>
      </c>
      <c r="F77" s="64"/>
      <c r="G77" s="65"/>
      <c r="H77" s="66"/>
      <c r="I77" s="65"/>
      <c r="J77" s="97"/>
      <c r="K77" s="104"/>
    </row>
    <row r="78" spans="1:11" ht="22.5" customHeight="1" x14ac:dyDescent="0.25">
      <c r="A78" s="31"/>
      <c r="C78" s="79"/>
      <c r="D78" s="77" t="str">
        <f>D77</f>
        <v>Wed</v>
      </c>
      <c r="E78" s="34">
        <f>E77</f>
        <v>44335</v>
      </c>
      <c r="F78" s="64"/>
      <c r="G78" s="65"/>
      <c r="H78" s="66"/>
      <c r="I78" s="65"/>
      <c r="J78" s="97"/>
      <c r="K78" s="104"/>
    </row>
    <row r="79" spans="1:11" ht="22.5" customHeight="1" x14ac:dyDescent="0.25">
      <c r="A79" s="31"/>
      <c r="C79" s="79"/>
      <c r="D79" s="77" t="str">
        <f>D78</f>
        <v>Wed</v>
      </c>
      <c r="E79" s="34">
        <f>E78</f>
        <v>44335</v>
      </c>
      <c r="F79" s="64"/>
      <c r="G79" s="65"/>
      <c r="H79" s="66"/>
      <c r="I79" s="65"/>
      <c r="J79" s="97"/>
      <c r="K79" s="104"/>
    </row>
    <row r="80" spans="1:11" ht="22.5" customHeight="1" x14ac:dyDescent="0.25">
      <c r="A80" s="31"/>
      <c r="C80" s="79"/>
      <c r="D80" s="77" t="str">
        <f t="shared" ref="D80:E81" si="19">D79</f>
        <v>Wed</v>
      </c>
      <c r="E80" s="34">
        <f t="shared" si="19"/>
        <v>44335</v>
      </c>
      <c r="F80" s="64"/>
      <c r="G80" s="65"/>
      <c r="H80" s="66"/>
      <c r="I80" s="65"/>
      <c r="J80" s="97"/>
      <c r="K80" s="104"/>
    </row>
    <row r="81" spans="1:11" ht="22.5" customHeight="1" x14ac:dyDescent="0.25">
      <c r="A81" s="31"/>
      <c r="C81" s="79"/>
      <c r="D81" s="77" t="str">
        <f t="shared" si="19"/>
        <v>Wed</v>
      </c>
      <c r="E81" s="34">
        <f t="shared" si="19"/>
        <v>44335</v>
      </c>
      <c r="F81" s="64"/>
      <c r="G81" s="65"/>
      <c r="H81" s="66"/>
      <c r="I81" s="65"/>
      <c r="J81" s="97"/>
      <c r="K81" s="104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9"/>
      <c r="D82" s="81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4"/>
    </row>
    <row r="83" spans="1:11" ht="22.5" customHeight="1" x14ac:dyDescent="0.25">
      <c r="A83" s="31"/>
      <c r="C83" s="79"/>
      <c r="D83" s="81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4"/>
    </row>
    <row r="84" spans="1:11" ht="22.5" customHeight="1" x14ac:dyDescent="0.25">
      <c r="A84" s="31"/>
      <c r="C84" s="79"/>
      <c r="D84" s="81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4"/>
    </row>
    <row r="85" spans="1:11" ht="22.5" customHeight="1" x14ac:dyDescent="0.25">
      <c r="A85" s="31"/>
      <c r="C85" s="79"/>
      <c r="D85" s="81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4"/>
    </row>
    <row r="86" spans="1:11" ht="22.5" customHeight="1" x14ac:dyDescent="0.25">
      <c r="A86" s="31"/>
      <c r="C86" s="79"/>
      <c r="D86" s="81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4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9"/>
      <c r="D87" s="77" t="str">
        <f t="shared" si="5"/>
        <v>Fri</v>
      </c>
      <c r="E87" s="34">
        <f>+E82+1</f>
        <v>44337</v>
      </c>
      <c r="F87" s="64"/>
      <c r="G87" s="65"/>
      <c r="H87" s="66"/>
      <c r="I87" s="65"/>
      <c r="J87" s="97"/>
      <c r="K87" s="104"/>
    </row>
    <row r="88" spans="1:11" ht="22.5" customHeight="1" x14ac:dyDescent="0.25">
      <c r="A88" s="31"/>
      <c r="C88" s="79"/>
      <c r="D88" s="77" t="str">
        <f>D87</f>
        <v>Fri</v>
      </c>
      <c r="E88" s="34">
        <f>E87</f>
        <v>44337</v>
      </c>
      <c r="F88" s="64"/>
      <c r="G88" s="65"/>
      <c r="H88" s="66"/>
      <c r="I88" s="65"/>
      <c r="J88" s="97"/>
      <c r="K88" s="104"/>
    </row>
    <row r="89" spans="1:11" ht="22.5" customHeight="1" x14ac:dyDescent="0.25">
      <c r="A89" s="31"/>
      <c r="C89" s="79"/>
      <c r="D89" s="77" t="str">
        <f t="shared" ref="D89:E91" si="21">D88</f>
        <v>Fri</v>
      </c>
      <c r="E89" s="34">
        <f t="shared" si="21"/>
        <v>44337</v>
      </c>
      <c r="F89" s="64"/>
      <c r="G89" s="65"/>
      <c r="H89" s="66"/>
      <c r="I89" s="65"/>
      <c r="J89" s="97"/>
      <c r="K89" s="104"/>
    </row>
    <row r="90" spans="1:11" ht="22.5" customHeight="1" x14ac:dyDescent="0.25">
      <c r="A90" s="31"/>
      <c r="C90" s="79"/>
      <c r="D90" s="77" t="str">
        <f t="shared" si="21"/>
        <v>Fri</v>
      </c>
      <c r="E90" s="34">
        <f t="shared" si="21"/>
        <v>44337</v>
      </c>
      <c r="F90" s="64"/>
      <c r="G90" s="65"/>
      <c r="H90" s="66"/>
      <c r="I90" s="65"/>
      <c r="J90" s="97"/>
      <c r="K90" s="104"/>
    </row>
    <row r="91" spans="1:11" ht="22.5" customHeight="1" x14ac:dyDescent="0.25">
      <c r="A91" s="31"/>
      <c r="C91" s="79"/>
      <c r="D91" s="77" t="str">
        <f t="shared" si="21"/>
        <v>Fri</v>
      </c>
      <c r="E91" s="34">
        <f t="shared" si="21"/>
        <v>44337</v>
      </c>
      <c r="F91" s="64"/>
      <c r="G91" s="65"/>
      <c r="H91" s="66"/>
      <c r="I91" s="65"/>
      <c r="J91" s="97"/>
      <c r="K91" s="104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9"/>
      <c r="D92" s="77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4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9"/>
      <c r="D93" s="77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4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9"/>
      <c r="D94" s="77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4"/>
    </row>
    <row r="95" spans="1:11" ht="22.5" customHeight="1" x14ac:dyDescent="0.25">
      <c r="A95" s="31"/>
      <c r="C95" s="79"/>
      <c r="D95" s="77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4"/>
    </row>
    <row r="96" spans="1:11" ht="22.5" customHeight="1" x14ac:dyDescent="0.25">
      <c r="A96" s="31"/>
      <c r="C96" s="79"/>
      <c r="D96" s="77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4"/>
    </row>
    <row r="97" spans="1:11" ht="22.5" customHeight="1" x14ac:dyDescent="0.25">
      <c r="A97" s="31"/>
      <c r="C97" s="79"/>
      <c r="D97" s="77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4"/>
    </row>
    <row r="98" spans="1:11" ht="22.5" customHeight="1" x14ac:dyDescent="0.25">
      <c r="A98" s="31"/>
      <c r="C98" s="79"/>
      <c r="D98" s="77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4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9"/>
      <c r="D99" s="81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4"/>
    </row>
    <row r="100" spans="1:11" ht="22.5" customHeight="1" x14ac:dyDescent="0.25">
      <c r="A100" s="31"/>
      <c r="C100" s="79"/>
      <c r="D100" s="81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4"/>
    </row>
    <row r="101" spans="1:11" ht="22.5" customHeight="1" x14ac:dyDescent="0.25">
      <c r="A101" s="31"/>
      <c r="C101" s="79"/>
      <c r="D101" s="81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4"/>
    </row>
    <row r="102" spans="1:11" ht="22.5" customHeight="1" x14ac:dyDescent="0.25">
      <c r="A102" s="31"/>
      <c r="C102" s="79"/>
      <c r="D102" s="81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4"/>
    </row>
    <row r="103" spans="1:11" ht="22.5" customHeight="1" x14ac:dyDescent="0.25">
      <c r="A103" s="31"/>
      <c r="C103" s="79"/>
      <c r="D103" s="81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4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9"/>
      <c r="D104" s="77" t="str">
        <f t="shared" si="5"/>
        <v>Wed</v>
      </c>
      <c r="E104" s="34">
        <f>+E99+1</f>
        <v>44342</v>
      </c>
      <c r="F104" s="64"/>
      <c r="G104" s="65"/>
      <c r="H104" s="66"/>
      <c r="I104" s="65"/>
      <c r="J104" s="97"/>
      <c r="K104" s="104"/>
    </row>
    <row r="105" spans="1:11" ht="22.5" customHeight="1" x14ac:dyDescent="0.25">
      <c r="A105" s="31"/>
      <c r="C105" s="79"/>
      <c r="D105" s="77" t="str">
        <f>D104</f>
        <v>Wed</v>
      </c>
      <c r="E105" s="34">
        <f>E104</f>
        <v>44342</v>
      </c>
      <c r="F105" s="64"/>
      <c r="G105" s="65"/>
      <c r="H105" s="66"/>
      <c r="I105" s="65"/>
      <c r="J105" s="97"/>
      <c r="K105" s="104"/>
    </row>
    <row r="106" spans="1:11" ht="22.5" customHeight="1" x14ac:dyDescent="0.25">
      <c r="A106" s="31"/>
      <c r="C106" s="79"/>
      <c r="D106" s="77" t="str">
        <f t="shared" ref="D106:E108" si="26">D105</f>
        <v>Wed</v>
      </c>
      <c r="E106" s="34">
        <f t="shared" si="26"/>
        <v>44342</v>
      </c>
      <c r="F106" s="64"/>
      <c r="G106" s="65"/>
      <c r="H106" s="66"/>
      <c r="I106" s="65"/>
      <c r="J106" s="97"/>
      <c r="K106" s="104"/>
    </row>
    <row r="107" spans="1:11" ht="22.5" customHeight="1" x14ac:dyDescent="0.25">
      <c r="A107" s="31"/>
      <c r="C107" s="79"/>
      <c r="D107" s="77" t="str">
        <f t="shared" si="26"/>
        <v>Wed</v>
      </c>
      <c r="E107" s="34">
        <f t="shared" si="26"/>
        <v>44342</v>
      </c>
      <c r="F107" s="64"/>
      <c r="G107" s="65"/>
      <c r="H107" s="66"/>
      <c r="I107" s="65"/>
      <c r="J107" s="97"/>
      <c r="K107" s="104"/>
    </row>
    <row r="108" spans="1:11" ht="22.5" customHeight="1" x14ac:dyDescent="0.25">
      <c r="A108" s="31"/>
      <c r="C108" s="79"/>
      <c r="D108" s="77" t="str">
        <f t="shared" si="26"/>
        <v>Wed</v>
      </c>
      <c r="E108" s="34">
        <f t="shared" si="26"/>
        <v>44342</v>
      </c>
      <c r="F108" s="64"/>
      <c r="G108" s="65"/>
      <c r="H108" s="66"/>
      <c r="I108" s="65"/>
      <c r="J108" s="97"/>
      <c r="K108" s="104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9"/>
      <c r="D109" s="81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4"/>
    </row>
    <row r="110" spans="1:11" ht="22.5" customHeight="1" x14ac:dyDescent="0.25">
      <c r="A110" s="31"/>
      <c r="C110" s="79"/>
      <c r="D110" s="81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4"/>
    </row>
    <row r="111" spans="1:11" ht="22.5" customHeight="1" x14ac:dyDescent="0.25">
      <c r="A111" s="31"/>
      <c r="C111" s="79"/>
      <c r="D111" s="81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4"/>
    </row>
    <row r="112" spans="1:11" ht="22.5" customHeight="1" x14ac:dyDescent="0.25">
      <c r="A112" s="31"/>
      <c r="C112" s="79"/>
      <c r="D112" s="81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4"/>
    </row>
    <row r="113" spans="1:11" ht="22.5" customHeight="1" x14ac:dyDescent="0.25">
      <c r="A113" s="31"/>
      <c r="C113" s="79"/>
      <c r="D113" s="81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4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9"/>
      <c r="D114" s="77" t="str">
        <f t="shared" si="5"/>
        <v>Fri</v>
      </c>
      <c r="E114" s="34">
        <f>+E109+1</f>
        <v>44344</v>
      </c>
      <c r="F114" s="64"/>
      <c r="G114" s="65"/>
      <c r="H114" s="67"/>
      <c r="I114" s="65"/>
      <c r="J114" s="97"/>
      <c r="K114" s="104"/>
    </row>
    <row r="115" spans="1:11" ht="22.5" customHeight="1" x14ac:dyDescent="0.25">
      <c r="A115" s="31"/>
      <c r="C115" s="79"/>
      <c r="D115" s="77" t="str">
        <f>D114</f>
        <v>Fri</v>
      </c>
      <c r="E115" s="34">
        <f>E114</f>
        <v>44344</v>
      </c>
      <c r="F115" s="64"/>
      <c r="G115" s="65"/>
      <c r="H115" s="67"/>
      <c r="I115" s="65"/>
      <c r="J115" s="97"/>
      <c r="K115" s="104"/>
    </row>
    <row r="116" spans="1:11" ht="22.5" customHeight="1" x14ac:dyDescent="0.25">
      <c r="A116" s="31"/>
      <c r="C116" s="79"/>
      <c r="D116" s="77" t="str">
        <f t="shared" ref="D116:E118" si="28">D115</f>
        <v>Fri</v>
      </c>
      <c r="E116" s="34">
        <f t="shared" si="28"/>
        <v>44344</v>
      </c>
      <c r="F116" s="64"/>
      <c r="G116" s="65"/>
      <c r="H116" s="67"/>
      <c r="I116" s="65"/>
      <c r="J116" s="97"/>
      <c r="K116" s="104"/>
    </row>
    <row r="117" spans="1:11" ht="22.5" customHeight="1" x14ac:dyDescent="0.25">
      <c r="A117" s="31"/>
      <c r="C117" s="79"/>
      <c r="D117" s="77" t="str">
        <f t="shared" si="28"/>
        <v>Fri</v>
      </c>
      <c r="E117" s="34">
        <f t="shared" si="28"/>
        <v>44344</v>
      </c>
      <c r="F117" s="64"/>
      <c r="G117" s="65"/>
      <c r="H117" s="67"/>
      <c r="I117" s="65"/>
      <c r="J117" s="97"/>
      <c r="K117" s="104"/>
    </row>
    <row r="118" spans="1:11" ht="22.5" customHeight="1" x14ac:dyDescent="0.25">
      <c r="A118" s="31"/>
      <c r="C118" s="79"/>
      <c r="D118" s="77" t="str">
        <f t="shared" si="28"/>
        <v>Fri</v>
      </c>
      <c r="E118" s="34">
        <f t="shared" si="28"/>
        <v>44344</v>
      </c>
      <c r="F118" s="64"/>
      <c r="G118" s="65"/>
      <c r="H118" s="67"/>
      <c r="I118" s="65"/>
      <c r="J118" s="97"/>
      <c r="K118" s="104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9"/>
      <c r="D119" s="77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4"/>
    </row>
    <row r="120" spans="1:11" ht="24" customHeight="1" x14ac:dyDescent="0.25">
      <c r="A120" s="31" t="str">
        <f t="shared" si="0"/>
        <v/>
      </c>
      <c r="B120" s="8">
        <v>7</v>
      </c>
      <c r="C120" s="79"/>
      <c r="D120" s="77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4"/>
    </row>
    <row r="121" spans="1:11" ht="24" customHeight="1" x14ac:dyDescent="0.25">
      <c r="A121" s="31">
        <f t="shared" si="0"/>
        <v>1</v>
      </c>
      <c r="B121" s="8">
        <v>1</v>
      </c>
      <c r="C121" s="79"/>
      <c r="D121" s="77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4"/>
    </row>
    <row r="122" spans="1:11" ht="24" customHeight="1" x14ac:dyDescent="0.25">
      <c r="C122" s="79"/>
      <c r="D122" s="77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4"/>
    </row>
    <row r="123" spans="1:11" ht="24" customHeight="1" x14ac:dyDescent="0.25">
      <c r="C123" s="79"/>
      <c r="D123" s="77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4"/>
    </row>
    <row r="124" spans="1:11" ht="24" customHeight="1" x14ac:dyDescent="0.25">
      <c r="C124" s="79"/>
      <c r="D124" s="77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4"/>
    </row>
    <row r="125" spans="1:11" ht="24" customHeight="1" thickBot="1" x14ac:dyDescent="0.3">
      <c r="C125" s="84"/>
      <c r="D125" s="85" t="str">
        <f t="shared" si="29"/>
        <v>Mo</v>
      </c>
      <c r="E125" s="52">
        <f t="shared" si="30"/>
        <v>44347</v>
      </c>
      <c r="F125" s="53"/>
      <c r="G125" s="54"/>
      <c r="H125" s="55"/>
      <c r="I125" s="54"/>
      <c r="J125" s="56"/>
      <c r="K125" s="105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16" zoomScale="90" zoomScaleNormal="90" workbookViewId="0">
      <selection activeCell="K10" sqref="K10:K12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174" t="s">
        <v>5</v>
      </c>
      <c r="E1" s="175"/>
      <c r="F1" s="175"/>
      <c r="G1" s="175"/>
      <c r="H1" s="175"/>
      <c r="I1" s="175"/>
      <c r="J1" s="175"/>
      <c r="K1" s="17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172" t="s">
        <v>8</v>
      </c>
      <c r="E4" s="173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5"/>
      <c r="D10" s="28">
        <v>44348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  <c r="K10" s="96" t="s">
        <v>50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6"/>
      <c r="D11" s="77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8"/>
    </row>
    <row r="12" spans="1:11" ht="22.5" customHeight="1" x14ac:dyDescent="0.25">
      <c r="A12" s="31"/>
      <c r="C12" s="78"/>
      <c r="D12" s="77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8"/>
    </row>
    <row r="13" spans="1:11" ht="22.5" customHeight="1" x14ac:dyDescent="0.25">
      <c r="A13" s="31"/>
      <c r="C13" s="78"/>
      <c r="D13" s="77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8"/>
    </row>
    <row r="14" spans="1:11" ht="22.5" customHeight="1" x14ac:dyDescent="0.25">
      <c r="A14" s="31"/>
      <c r="C14" s="78"/>
      <c r="D14" s="77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8"/>
    </row>
    <row r="15" spans="1:11" ht="22.5" customHeight="1" x14ac:dyDescent="0.25">
      <c r="A15" s="31"/>
      <c r="C15" s="78"/>
      <c r="D15" s="77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8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9"/>
      <c r="D16" s="81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101"/>
    </row>
    <row r="17" spans="1:11" ht="22.5" customHeight="1" x14ac:dyDescent="0.25">
      <c r="A17" s="31"/>
      <c r="C17" s="79"/>
      <c r="D17" s="81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101"/>
    </row>
    <row r="18" spans="1:11" ht="22.5" customHeight="1" x14ac:dyDescent="0.25">
      <c r="A18" s="31"/>
      <c r="C18" s="79"/>
      <c r="D18" s="81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101"/>
    </row>
    <row r="19" spans="1:11" ht="22.5" customHeight="1" x14ac:dyDescent="0.25">
      <c r="A19" s="31"/>
      <c r="C19" s="79"/>
      <c r="D19" s="81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101"/>
    </row>
    <row r="20" spans="1:11" ht="22.5" customHeight="1" x14ac:dyDescent="0.25">
      <c r="A20" s="31"/>
      <c r="C20" s="79"/>
      <c r="D20" s="81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101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9"/>
      <c r="D21" s="77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8"/>
    </row>
    <row r="22" spans="1:11" ht="22.5" customHeight="1" x14ac:dyDescent="0.25">
      <c r="A22" s="31"/>
      <c r="C22" s="79"/>
      <c r="D22" s="77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8"/>
    </row>
    <row r="23" spans="1:11" ht="22.5" customHeight="1" x14ac:dyDescent="0.25">
      <c r="A23" s="31"/>
      <c r="C23" s="79"/>
      <c r="D23" s="77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8"/>
    </row>
    <row r="24" spans="1:11" ht="22.5" customHeight="1" x14ac:dyDescent="0.25">
      <c r="A24" s="31"/>
      <c r="C24" s="79"/>
      <c r="D24" s="77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8"/>
    </row>
    <row r="25" spans="1:11" ht="22.5" customHeight="1" x14ac:dyDescent="0.25">
      <c r="A25" s="31"/>
      <c r="C25" s="79"/>
      <c r="D25" s="77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8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9"/>
      <c r="D26" s="81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0"/>
      <c r="I26" s="47"/>
      <c r="J26" s="49"/>
      <c r="K26" s="101"/>
    </row>
    <row r="27" spans="1:11" ht="22.5" customHeight="1" x14ac:dyDescent="0.25">
      <c r="A27" s="31"/>
      <c r="C27" s="79"/>
      <c r="D27" s="81" t="str">
        <f>D26</f>
        <v>Fri</v>
      </c>
      <c r="E27" s="45">
        <f>E26</f>
        <v>44351</v>
      </c>
      <c r="F27" s="46"/>
      <c r="G27" s="47"/>
      <c r="H27" s="70"/>
      <c r="I27" s="47"/>
      <c r="J27" s="49"/>
      <c r="K27" s="101"/>
    </row>
    <row r="28" spans="1:11" ht="22.5" customHeight="1" x14ac:dyDescent="0.25">
      <c r="A28" s="31"/>
      <c r="C28" s="79"/>
      <c r="D28" s="81" t="str">
        <f t="shared" ref="D28:E30" si="8">D27</f>
        <v>Fri</v>
      </c>
      <c r="E28" s="45">
        <f t="shared" si="8"/>
        <v>44351</v>
      </c>
      <c r="F28" s="46"/>
      <c r="G28" s="47"/>
      <c r="H28" s="70"/>
      <c r="I28" s="47"/>
      <c r="J28" s="49"/>
      <c r="K28" s="101"/>
    </row>
    <row r="29" spans="1:11" ht="22.5" customHeight="1" x14ac:dyDescent="0.25">
      <c r="A29" s="31"/>
      <c r="C29" s="79"/>
      <c r="D29" s="81" t="str">
        <f t="shared" si="8"/>
        <v>Fri</v>
      </c>
      <c r="E29" s="45">
        <f t="shared" si="8"/>
        <v>44351</v>
      </c>
      <c r="F29" s="46"/>
      <c r="G29" s="47"/>
      <c r="H29" s="70"/>
      <c r="I29" s="47"/>
      <c r="J29" s="49"/>
      <c r="K29" s="101"/>
    </row>
    <row r="30" spans="1:11" ht="22.5" customHeight="1" x14ac:dyDescent="0.25">
      <c r="A30" s="31"/>
      <c r="C30" s="79"/>
      <c r="D30" s="81" t="str">
        <f t="shared" si="8"/>
        <v>Fri</v>
      </c>
      <c r="E30" s="45">
        <f t="shared" si="8"/>
        <v>44351</v>
      </c>
      <c r="F30" s="46"/>
      <c r="G30" s="47"/>
      <c r="H30" s="70"/>
      <c r="I30" s="47"/>
      <c r="J30" s="49"/>
      <c r="K30" s="101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9"/>
      <c r="D31" s="81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101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9"/>
      <c r="D32" s="77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8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9"/>
      <c r="D33" s="81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101"/>
    </row>
    <row r="34" spans="1:11" ht="22.5" customHeight="1" x14ac:dyDescent="0.25">
      <c r="A34" s="31"/>
      <c r="C34" s="79"/>
      <c r="D34" s="81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101"/>
    </row>
    <row r="35" spans="1:11" ht="22.5" customHeight="1" x14ac:dyDescent="0.25">
      <c r="A35" s="31"/>
      <c r="C35" s="79"/>
      <c r="D35" s="81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101"/>
    </row>
    <row r="36" spans="1:11" ht="22.5" customHeight="1" x14ac:dyDescent="0.25">
      <c r="A36" s="31"/>
      <c r="C36" s="79"/>
      <c r="D36" s="81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101"/>
    </row>
    <row r="37" spans="1:11" ht="22.5" customHeight="1" x14ac:dyDescent="0.25">
      <c r="A37" s="31"/>
      <c r="C37" s="79"/>
      <c r="D37" s="81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101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9"/>
      <c r="D38" s="77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8"/>
    </row>
    <row r="39" spans="1:11" ht="22.5" customHeight="1" x14ac:dyDescent="0.25">
      <c r="A39" s="31"/>
      <c r="C39" s="79"/>
      <c r="D39" s="77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8"/>
    </row>
    <row r="40" spans="1:11" ht="22.5" customHeight="1" x14ac:dyDescent="0.25">
      <c r="A40" s="31"/>
      <c r="C40" s="79"/>
      <c r="D40" s="77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8"/>
    </row>
    <row r="41" spans="1:11" ht="22.5" customHeight="1" x14ac:dyDescent="0.25">
      <c r="A41" s="31"/>
      <c r="C41" s="79"/>
      <c r="D41" s="77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8"/>
    </row>
    <row r="42" spans="1:11" ht="22.5" customHeight="1" x14ac:dyDescent="0.25">
      <c r="A42" s="31"/>
      <c r="C42" s="79"/>
      <c r="D42" s="77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8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9"/>
      <c r="D43" s="81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101"/>
    </row>
    <row r="44" spans="1:11" ht="22.5" customHeight="1" x14ac:dyDescent="0.25">
      <c r="A44" s="31"/>
      <c r="C44" s="79"/>
      <c r="D44" s="81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101"/>
    </row>
    <row r="45" spans="1:11" ht="22.5" customHeight="1" x14ac:dyDescent="0.25">
      <c r="A45" s="31"/>
      <c r="C45" s="79"/>
      <c r="D45" s="81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101"/>
    </row>
    <row r="46" spans="1:11" ht="22.5" customHeight="1" x14ac:dyDescent="0.25">
      <c r="A46" s="31"/>
      <c r="C46" s="79"/>
      <c r="D46" s="81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101"/>
    </row>
    <row r="47" spans="1:11" ht="22.5" customHeight="1" x14ac:dyDescent="0.25">
      <c r="A47" s="31"/>
      <c r="C47" s="79"/>
      <c r="D47" s="81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101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9"/>
      <c r="D48" s="77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8"/>
    </row>
    <row r="49" spans="1:11" ht="22.5" customHeight="1" x14ac:dyDescent="0.25">
      <c r="A49" s="31"/>
      <c r="C49" s="79"/>
      <c r="D49" s="77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8"/>
    </row>
    <row r="50" spans="1:11" ht="22.5" customHeight="1" x14ac:dyDescent="0.25">
      <c r="A50" s="31"/>
      <c r="C50" s="79"/>
      <c r="D50" s="77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8"/>
    </row>
    <row r="51" spans="1:11" ht="22.5" customHeight="1" x14ac:dyDescent="0.25">
      <c r="A51" s="31"/>
      <c r="C51" s="79"/>
      <c r="D51" s="77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8"/>
    </row>
    <row r="52" spans="1:11" ht="22.5" customHeight="1" x14ac:dyDescent="0.25">
      <c r="A52" s="31"/>
      <c r="C52" s="79"/>
      <c r="D52" s="77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8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9"/>
      <c r="D53" s="81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101"/>
    </row>
    <row r="54" spans="1:11" ht="22.5" customHeight="1" x14ac:dyDescent="0.25">
      <c r="A54" s="31"/>
      <c r="C54" s="79"/>
      <c r="D54" s="81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101"/>
    </row>
    <row r="55" spans="1:11" ht="22.5" customHeight="1" x14ac:dyDescent="0.25">
      <c r="A55" s="31"/>
      <c r="C55" s="79"/>
      <c r="D55" s="81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101"/>
    </row>
    <row r="56" spans="1:11" ht="22.5" customHeight="1" x14ac:dyDescent="0.25">
      <c r="A56" s="31"/>
      <c r="C56" s="79"/>
      <c r="D56" s="81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101"/>
    </row>
    <row r="57" spans="1:11" ht="22.5" customHeight="1" x14ac:dyDescent="0.25">
      <c r="A57" s="31"/>
      <c r="C57" s="79"/>
      <c r="D57" s="81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101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9"/>
      <c r="D58" s="81" t="str">
        <f t="shared" si="7"/>
        <v>Sat</v>
      </c>
      <c r="E58" s="45">
        <f>+E53+1</f>
        <v>44359</v>
      </c>
      <c r="F58" s="64"/>
      <c r="G58" s="65"/>
      <c r="H58" s="67"/>
      <c r="I58" s="65"/>
      <c r="J58" s="97"/>
      <c r="K58" s="98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9"/>
      <c r="D59" s="77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8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9"/>
      <c r="D60" s="81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101"/>
    </row>
    <row r="61" spans="1:11" ht="22.5" customHeight="1" x14ac:dyDescent="0.25">
      <c r="A61" s="31"/>
      <c r="C61" s="79"/>
      <c r="D61" s="81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101"/>
    </row>
    <row r="62" spans="1:11" ht="22.5" customHeight="1" x14ac:dyDescent="0.25">
      <c r="A62" s="31"/>
      <c r="C62" s="79"/>
      <c r="D62" s="81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101"/>
    </row>
    <row r="63" spans="1:11" ht="22.5" customHeight="1" x14ac:dyDescent="0.25">
      <c r="A63" s="31"/>
      <c r="C63" s="79"/>
      <c r="D63" s="81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101"/>
    </row>
    <row r="64" spans="1:11" ht="22.5" customHeight="1" x14ac:dyDescent="0.25">
      <c r="A64" s="31"/>
      <c r="C64" s="79"/>
      <c r="D64" s="81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101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9"/>
      <c r="D65" s="77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8"/>
    </row>
    <row r="66" spans="1:11" ht="22.5" customHeight="1" x14ac:dyDescent="0.25">
      <c r="A66" s="31"/>
      <c r="C66" s="79"/>
      <c r="D66" s="77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8"/>
    </row>
    <row r="67" spans="1:11" ht="22.5" customHeight="1" x14ac:dyDescent="0.25">
      <c r="A67" s="31"/>
      <c r="C67" s="79"/>
      <c r="D67" s="77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8"/>
    </row>
    <row r="68" spans="1:11" ht="22.5" customHeight="1" x14ac:dyDescent="0.25">
      <c r="A68" s="31"/>
      <c r="C68" s="79"/>
      <c r="D68" s="77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8"/>
    </row>
    <row r="69" spans="1:11" ht="22.5" customHeight="1" x14ac:dyDescent="0.25">
      <c r="A69" s="31"/>
      <c r="C69" s="79"/>
      <c r="D69" s="77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8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9"/>
      <c r="D70" s="81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101"/>
    </row>
    <row r="71" spans="1:11" ht="22.5" customHeight="1" x14ac:dyDescent="0.25">
      <c r="A71" s="31"/>
      <c r="C71" s="79"/>
      <c r="D71" s="81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101"/>
    </row>
    <row r="72" spans="1:11" ht="22.5" customHeight="1" x14ac:dyDescent="0.25">
      <c r="A72" s="31"/>
      <c r="C72" s="79"/>
      <c r="D72" s="81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101"/>
    </row>
    <row r="73" spans="1:11" ht="22.5" customHeight="1" x14ac:dyDescent="0.25">
      <c r="A73" s="31"/>
      <c r="C73" s="79"/>
      <c r="D73" s="81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101"/>
    </row>
    <row r="74" spans="1:11" ht="22.5" customHeight="1" x14ac:dyDescent="0.25">
      <c r="A74" s="31"/>
      <c r="C74" s="79"/>
      <c r="D74" s="81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101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9"/>
      <c r="D75" s="77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8"/>
    </row>
    <row r="76" spans="1:11" ht="22.5" customHeight="1" x14ac:dyDescent="0.25">
      <c r="A76" s="31"/>
      <c r="C76" s="79"/>
      <c r="D76" s="77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8"/>
    </row>
    <row r="77" spans="1:11" ht="22.5" customHeight="1" x14ac:dyDescent="0.25">
      <c r="A77" s="31"/>
      <c r="C77" s="79"/>
      <c r="D77" s="77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8"/>
    </row>
    <row r="78" spans="1:11" ht="22.5" customHeight="1" x14ac:dyDescent="0.25">
      <c r="A78" s="31"/>
      <c r="C78" s="79"/>
      <c r="D78" s="77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8"/>
    </row>
    <row r="79" spans="1:11" ht="22.5" customHeight="1" x14ac:dyDescent="0.25">
      <c r="A79" s="31"/>
      <c r="C79" s="79"/>
      <c r="D79" s="77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8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9"/>
      <c r="D80" s="81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101"/>
    </row>
    <row r="81" spans="1:11" ht="22.5" customHeight="1" x14ac:dyDescent="0.25">
      <c r="A81" s="31"/>
      <c r="C81" s="79"/>
      <c r="D81" s="81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101"/>
    </row>
    <row r="82" spans="1:11" ht="22.5" customHeight="1" x14ac:dyDescent="0.25">
      <c r="A82" s="31"/>
      <c r="C82" s="79"/>
      <c r="D82" s="81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101"/>
    </row>
    <row r="83" spans="1:11" ht="22.5" customHeight="1" x14ac:dyDescent="0.25">
      <c r="A83" s="31"/>
      <c r="C83" s="79"/>
      <c r="D83" s="81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101"/>
    </row>
    <row r="84" spans="1:11" ht="22.5" customHeight="1" x14ac:dyDescent="0.25">
      <c r="A84" s="31"/>
      <c r="C84" s="79"/>
      <c r="D84" s="81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101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9"/>
      <c r="D85" s="81" t="str">
        <f t="shared" si="7"/>
        <v>Sat</v>
      </c>
      <c r="E85" s="45">
        <f>+E80+1</f>
        <v>44366</v>
      </c>
      <c r="F85" s="64"/>
      <c r="G85" s="65"/>
      <c r="H85" s="66"/>
      <c r="I85" s="65"/>
      <c r="J85" s="97"/>
      <c r="K85" s="98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9"/>
      <c r="D86" s="77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8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9"/>
      <c r="D87" s="81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101"/>
    </row>
    <row r="88" spans="1:11" ht="22.5" customHeight="1" x14ac:dyDescent="0.25">
      <c r="A88" s="31"/>
      <c r="C88" s="79"/>
      <c r="D88" s="81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101"/>
    </row>
    <row r="89" spans="1:11" ht="22.5" customHeight="1" x14ac:dyDescent="0.25">
      <c r="A89" s="31"/>
      <c r="C89" s="79"/>
      <c r="D89" s="81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101"/>
    </row>
    <row r="90" spans="1:11" ht="22.5" customHeight="1" x14ac:dyDescent="0.25">
      <c r="A90" s="31"/>
      <c r="C90" s="79"/>
      <c r="D90" s="81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101"/>
    </row>
    <row r="91" spans="1:11" ht="22.5" customHeight="1" x14ac:dyDescent="0.25">
      <c r="A91" s="31"/>
      <c r="C91" s="79"/>
      <c r="D91" s="81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101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9"/>
      <c r="D92" s="77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8"/>
    </row>
    <row r="93" spans="1:11" ht="22.5" customHeight="1" x14ac:dyDescent="0.25">
      <c r="A93" s="31"/>
      <c r="C93" s="79"/>
      <c r="D93" s="77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8"/>
    </row>
    <row r="94" spans="1:11" ht="22.5" customHeight="1" x14ac:dyDescent="0.25">
      <c r="A94" s="31"/>
      <c r="C94" s="79"/>
      <c r="D94" s="77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8"/>
    </row>
    <row r="95" spans="1:11" ht="22.5" customHeight="1" x14ac:dyDescent="0.25">
      <c r="A95" s="31"/>
      <c r="C95" s="79"/>
      <c r="D95" s="77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8"/>
    </row>
    <row r="96" spans="1:11" ht="22.5" customHeight="1" x14ac:dyDescent="0.25">
      <c r="A96" s="31"/>
      <c r="C96" s="79"/>
      <c r="D96" s="77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8"/>
    </row>
    <row r="97" spans="1:11" ht="22.5" customHeight="1" x14ac:dyDescent="0.25">
      <c r="A97" s="31"/>
      <c r="C97" s="79"/>
      <c r="D97" s="77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8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9"/>
      <c r="D98" s="81" t="str">
        <f t="shared" si="7"/>
        <v>Wed</v>
      </c>
      <c r="E98" s="45">
        <f>+E92+1</f>
        <v>44370</v>
      </c>
      <c r="F98" s="46"/>
      <c r="G98" s="47"/>
      <c r="H98" s="70"/>
      <c r="I98" s="47"/>
      <c r="J98" s="49"/>
      <c r="K98" s="101"/>
    </row>
    <row r="99" spans="1:11" ht="22.5" customHeight="1" x14ac:dyDescent="0.25">
      <c r="A99" s="31"/>
      <c r="C99" s="79"/>
      <c r="D99" s="81" t="str">
        <f>D98</f>
        <v>Wed</v>
      </c>
      <c r="E99" s="45">
        <f>E98</f>
        <v>44370</v>
      </c>
      <c r="F99" s="46"/>
      <c r="G99" s="47"/>
      <c r="H99" s="70"/>
      <c r="I99" s="47"/>
      <c r="J99" s="49"/>
      <c r="K99" s="101"/>
    </row>
    <row r="100" spans="1:11" ht="22.5" customHeight="1" x14ac:dyDescent="0.25">
      <c r="A100" s="31"/>
      <c r="C100" s="79"/>
      <c r="D100" s="81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0"/>
      <c r="I100" s="47"/>
      <c r="J100" s="49"/>
      <c r="K100" s="101"/>
    </row>
    <row r="101" spans="1:11" ht="22.5" customHeight="1" x14ac:dyDescent="0.25">
      <c r="A101" s="31"/>
      <c r="C101" s="79"/>
      <c r="D101" s="81" t="str">
        <f t="shared" si="26"/>
        <v>Wed</v>
      </c>
      <c r="E101" s="45">
        <f t="shared" si="27"/>
        <v>44370</v>
      </c>
      <c r="F101" s="46"/>
      <c r="G101" s="47"/>
      <c r="H101" s="70"/>
      <c r="I101" s="47"/>
      <c r="J101" s="49"/>
      <c r="K101" s="101"/>
    </row>
    <row r="102" spans="1:11" ht="22.5" customHeight="1" x14ac:dyDescent="0.25">
      <c r="A102" s="31"/>
      <c r="C102" s="79"/>
      <c r="D102" s="81" t="str">
        <f t="shared" si="26"/>
        <v>Wed</v>
      </c>
      <c r="E102" s="45">
        <f t="shared" si="27"/>
        <v>44370</v>
      </c>
      <c r="F102" s="46"/>
      <c r="G102" s="47"/>
      <c r="H102" s="70"/>
      <c r="I102" s="47"/>
      <c r="J102" s="49"/>
      <c r="K102" s="101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9"/>
      <c r="D103" s="77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8"/>
    </row>
    <row r="104" spans="1:11" ht="22.5" customHeight="1" x14ac:dyDescent="0.25">
      <c r="A104" s="31"/>
      <c r="C104" s="79"/>
      <c r="D104" s="77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8"/>
    </row>
    <row r="105" spans="1:11" ht="22.5" customHeight="1" x14ac:dyDescent="0.25">
      <c r="A105" s="31"/>
      <c r="C105" s="79"/>
      <c r="D105" s="77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8"/>
    </row>
    <row r="106" spans="1:11" ht="22.5" customHeight="1" x14ac:dyDescent="0.25">
      <c r="A106" s="31"/>
      <c r="C106" s="79"/>
      <c r="D106" s="77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8"/>
    </row>
    <row r="107" spans="1:11" ht="22.5" customHeight="1" x14ac:dyDescent="0.25">
      <c r="A107" s="31"/>
      <c r="C107" s="79"/>
      <c r="D107" s="77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8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9"/>
      <c r="D108" s="81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101"/>
    </row>
    <row r="109" spans="1:11" ht="22.5" customHeight="1" x14ac:dyDescent="0.25">
      <c r="A109" s="31"/>
      <c r="C109" s="79"/>
      <c r="D109" s="81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101"/>
    </row>
    <row r="110" spans="1:11" ht="22.5" customHeight="1" x14ac:dyDescent="0.25">
      <c r="A110" s="31"/>
      <c r="C110" s="79"/>
      <c r="D110" s="81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101"/>
    </row>
    <row r="111" spans="1:11" ht="22.5" customHeight="1" x14ac:dyDescent="0.25">
      <c r="A111" s="31"/>
      <c r="C111" s="79"/>
      <c r="D111" s="81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101"/>
    </row>
    <row r="112" spans="1:11" ht="22.5" customHeight="1" x14ac:dyDescent="0.25">
      <c r="A112" s="31"/>
      <c r="C112" s="79"/>
      <c r="D112" s="81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101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9"/>
      <c r="D113" s="81" t="str">
        <f t="shared" si="7"/>
        <v>Sat</v>
      </c>
      <c r="E113" s="45">
        <f>+E108+1</f>
        <v>44373</v>
      </c>
      <c r="F113" s="64"/>
      <c r="G113" s="65"/>
      <c r="H113" s="66"/>
      <c r="I113" s="65"/>
      <c r="J113" s="97"/>
      <c r="K113" s="98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9"/>
      <c r="D114" s="77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8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9"/>
      <c r="D115" s="81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101"/>
    </row>
    <row r="116" spans="1:11" ht="22.5" customHeight="1" x14ac:dyDescent="0.25">
      <c r="A116" s="31"/>
      <c r="C116" s="79"/>
      <c r="D116" s="81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101"/>
    </row>
    <row r="117" spans="1:11" ht="22.5" customHeight="1" x14ac:dyDescent="0.25">
      <c r="A117" s="31"/>
      <c r="C117" s="79"/>
      <c r="D117" s="81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101"/>
    </row>
    <row r="118" spans="1:11" ht="22.5" customHeight="1" x14ac:dyDescent="0.25">
      <c r="A118" s="31"/>
      <c r="C118" s="79"/>
      <c r="D118" s="81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101"/>
    </row>
    <row r="119" spans="1:11" ht="22.5" customHeight="1" x14ac:dyDescent="0.25">
      <c r="A119" s="31"/>
      <c r="C119" s="79"/>
      <c r="D119" s="81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101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9"/>
      <c r="D120" s="77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8"/>
    </row>
    <row r="121" spans="1:11" ht="22.5" customHeight="1" x14ac:dyDescent="0.25">
      <c r="A121" s="31"/>
      <c r="C121" s="79"/>
      <c r="D121" s="77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8"/>
    </row>
    <row r="122" spans="1:11" ht="22.5" customHeight="1" x14ac:dyDescent="0.25">
      <c r="A122" s="31"/>
      <c r="C122" s="79"/>
      <c r="D122" s="77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8"/>
    </row>
    <row r="123" spans="1:11" ht="22.5" customHeight="1" x14ac:dyDescent="0.25">
      <c r="A123" s="31"/>
      <c r="C123" s="79"/>
      <c r="D123" s="77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8"/>
    </row>
    <row r="124" spans="1:11" ht="22.5" customHeight="1" x14ac:dyDescent="0.25">
      <c r="A124" s="31"/>
      <c r="C124" s="79"/>
      <c r="D124" s="77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8"/>
    </row>
    <row r="125" spans="1:11" ht="22.5" customHeight="1" x14ac:dyDescent="0.25">
      <c r="A125" s="31">
        <f t="shared" si="0"/>
        <v>1</v>
      </c>
      <c r="B125" s="8">
        <v>3</v>
      </c>
      <c r="C125" s="79"/>
      <c r="D125" s="81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0"/>
      <c r="I125" s="47"/>
      <c r="J125" s="49"/>
      <c r="K125" s="101"/>
    </row>
    <row r="126" spans="1:11" ht="22.5" customHeight="1" x14ac:dyDescent="0.25">
      <c r="A126" s="31"/>
      <c r="C126" s="79"/>
      <c r="D126" s="87" t="str">
        <f>D125</f>
        <v>Wed</v>
      </c>
      <c r="E126" s="88">
        <f>E125</f>
        <v>44377</v>
      </c>
      <c r="F126" s="89"/>
      <c r="G126" s="90"/>
      <c r="H126" s="91"/>
      <c r="I126" s="90"/>
      <c r="J126" s="49"/>
      <c r="K126" s="101"/>
    </row>
    <row r="127" spans="1:11" ht="22.5" customHeight="1" x14ac:dyDescent="0.25">
      <c r="A127" s="31"/>
      <c r="C127" s="79"/>
      <c r="D127" s="87" t="str">
        <f t="shared" ref="D127:D129" si="34">D126</f>
        <v>Wed</v>
      </c>
      <c r="E127" s="88">
        <f t="shared" ref="E127:E129" si="35">E126</f>
        <v>44377</v>
      </c>
      <c r="F127" s="89"/>
      <c r="G127" s="90"/>
      <c r="H127" s="91"/>
      <c r="I127" s="90"/>
      <c r="J127" s="49"/>
      <c r="K127" s="101"/>
    </row>
    <row r="128" spans="1:11" ht="21.75" customHeight="1" x14ac:dyDescent="0.25">
      <c r="A128" s="31"/>
      <c r="C128" s="79"/>
      <c r="D128" s="87" t="str">
        <f t="shared" si="34"/>
        <v>Wed</v>
      </c>
      <c r="E128" s="88">
        <f t="shared" si="35"/>
        <v>44377</v>
      </c>
      <c r="F128" s="89"/>
      <c r="G128" s="90"/>
      <c r="H128" s="91"/>
      <c r="I128" s="90"/>
      <c r="J128" s="49"/>
      <c r="K128" s="101"/>
    </row>
    <row r="129" spans="1:11" ht="21.75" customHeight="1" thickBot="1" x14ac:dyDescent="0.3">
      <c r="A129" s="31"/>
      <c r="C129" s="84"/>
      <c r="D129" s="99" t="str">
        <f t="shared" si="34"/>
        <v>Wed</v>
      </c>
      <c r="E129" s="92">
        <f t="shared" si="35"/>
        <v>44377</v>
      </c>
      <c r="F129" s="93"/>
      <c r="G129" s="94"/>
      <c r="H129" s="95"/>
      <c r="I129" s="94"/>
      <c r="J129" s="100"/>
      <c r="K129" s="102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</cp:lastModifiedBy>
  <dcterms:created xsi:type="dcterms:W3CDTF">2006-02-12T14:53:28Z</dcterms:created>
  <dcterms:modified xsi:type="dcterms:W3CDTF">2021-03-08T04:57:33Z</dcterms:modified>
</cp:coreProperties>
</file>