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2_CD (2)\TIME055_Cream\"/>
    </mc:Choice>
  </mc:AlternateContent>
  <xr:revisionPtr revIDLastSave="0" documentId="13_ncr:1_{C2227452-AE55-4C72-926D-AD5AB1E6B8EF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D105" i="37"/>
  <c r="E105" i="37"/>
  <c r="E106" i="37" s="1"/>
  <c r="E107" i="37" s="1"/>
  <c r="D106" i="37"/>
  <c r="D107" i="37" s="1"/>
  <c r="E104" i="37"/>
  <c r="D104" i="37"/>
  <c r="E100" i="37"/>
  <c r="E101" i="37"/>
  <c r="E102" i="37" s="1"/>
  <c r="E99" i="37"/>
  <c r="I8" i="36" l="1"/>
  <c r="J8" i="36" s="1"/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J8" i="37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21" i="37"/>
  <c r="E26" i="37"/>
  <c r="A1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21" i="37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<sst xmlns="http://schemas.openxmlformats.org/spreadsheetml/2006/main" count="445" uniqueCount="159">
  <si>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</si>
  <si>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</si>
  <si>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</si>
  <si>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</si>
  <si>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</si>
  <si>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</si>
  <si>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</si>
  <si>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</si>
  <si>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</si>
  <si>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</si>
  <si>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</si>
  <si>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</si>
  <si>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</si>
  <si>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</si>
  <si>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</si>
  <si>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</si>
  <si>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</si>
  <si>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</si>
  <si>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</si>
  <si>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</si>
  <si>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</si>
  <si>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</si>
  <si>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</si>
  <si>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</si>
  <si>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</si>
  <si>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</si>
  <si>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</si>
  <si>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</si>
  <si>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</si>
  <si>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</si>
  <si>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</si>
  <si>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</si>
  <si>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</si>
  <si>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</si>
  <si>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</si>
  <si>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</si>
  <si>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</si>
  <si>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</si>
  <si>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</si>
  <si>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</si>
  <si>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</si>
  <si>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</si>
  <si>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</si>
  <si>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</si>
  <si>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</si>
  <si>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</si>
  <si>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</si>
  <si>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</si>
  <si>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</si>
  <si>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</si>
  <si>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</si>
  <si>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</si>
  <si>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</si>
  <si>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</si>
  <si>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</si>
  <si>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</si>
  <si>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</si>
  <si>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</si>
  <si>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</si>
  <si>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</si>
  <si>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</si>
  <si>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</si>
  <si>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</si>
  <si>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</si>
  <si>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</si>
  <si>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</si>
  <si>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Pemika</t>
  </si>
  <si>
    <t>Hongthong</t>
  </si>
  <si>
    <t>TIME055</t>
  </si>
  <si>
    <t>Benefit and Perks Review with P'Joy/ Internship interview</t>
  </si>
  <si>
    <t>TIME</t>
  </si>
  <si>
    <t>Recruitment Process Summary and Timesheet Summary</t>
  </si>
  <si>
    <t>Home</t>
  </si>
  <si>
    <t>Timesheet Summary for Team Leader</t>
  </si>
  <si>
    <t>Disscuss Benefit with P'Pum/ Recruitment/ Prepare for Landing Program</t>
  </si>
  <si>
    <t>TIME-202101</t>
  </si>
  <si>
    <t>Kick off Meeting NIA with BD Team</t>
  </si>
  <si>
    <t>Pre-screeing and Case Interview</t>
  </si>
  <si>
    <t>The Landing Program Preparation/ Online Courses</t>
  </si>
  <si>
    <t>Prepare phone interview script / The Landing Program Presentation Slide/ Weekly Meeting with MarTech</t>
  </si>
  <si>
    <t>NIA Discussion with Team</t>
  </si>
  <si>
    <t>TIME-202089</t>
  </si>
  <si>
    <t>TCEB Innovation Ecosystem Proposal</t>
  </si>
  <si>
    <t>The Landing Program (LP01)</t>
  </si>
  <si>
    <t>H2/2020 Performance Evaluation Process</t>
  </si>
  <si>
    <t>NIA Proposal</t>
  </si>
  <si>
    <t>Preparation: Performance Evaluation</t>
  </si>
  <si>
    <t>Full-time interview</t>
  </si>
  <si>
    <t xml:space="preserve"> Pre-screening</t>
  </si>
  <si>
    <t>PDPA Compliance</t>
  </si>
  <si>
    <t>2021 Timesheet Announcement</t>
  </si>
  <si>
    <t xml:space="preserve">Pre-Kick off Meeting </t>
  </si>
  <si>
    <t>BO-New Feature Instruction and Announcement</t>
  </si>
  <si>
    <t>BO-MarTech: Discuss on TIME Website Content Design</t>
  </si>
  <si>
    <t>Interview New Candidates</t>
  </si>
  <si>
    <t>Internal Kick-off TCEB</t>
  </si>
  <si>
    <t>NIA Proposal Presentation</t>
  </si>
  <si>
    <t>The Landing Program</t>
  </si>
  <si>
    <t>CD-MarTech Meeting</t>
  </si>
  <si>
    <t>2021 Timesheet Annoucement and Revise</t>
  </si>
  <si>
    <t>Working on Benefits and Perks</t>
  </si>
  <si>
    <t>8.00PM</t>
  </si>
  <si>
    <t>Meeting with P'Dome</t>
  </si>
  <si>
    <t>TIME-202124</t>
  </si>
  <si>
    <t>Proposal Preparation Meeting</t>
  </si>
  <si>
    <t>9.00 AM</t>
  </si>
  <si>
    <t>Internal Kick-off Meeting</t>
  </si>
  <si>
    <t>7.30PM</t>
  </si>
  <si>
    <t xml:space="preserve">Proposal Preparation </t>
  </si>
  <si>
    <t>Discuss on NIA Porfolio MgMt with P'Dome</t>
  </si>
  <si>
    <t>NIA Porfolio MgMt Proposal</t>
  </si>
  <si>
    <t>Internal Kick-off Meeting - Methodology Review</t>
  </si>
  <si>
    <t>9.00AM</t>
  </si>
  <si>
    <t>7.00PM</t>
  </si>
  <si>
    <t>8.30AM</t>
  </si>
  <si>
    <t>NIA Portfolio Management</t>
  </si>
  <si>
    <t>7.00 PM</t>
  </si>
  <si>
    <t>8.00AM</t>
  </si>
  <si>
    <t>10AM</t>
  </si>
  <si>
    <t>7PM</t>
  </si>
  <si>
    <t>BO Portal Development</t>
  </si>
  <si>
    <t>1PM</t>
  </si>
  <si>
    <t>Makha Bucha Day</t>
  </si>
  <si>
    <t>Performance Management</t>
  </si>
  <si>
    <t>New Year</t>
  </si>
  <si>
    <t>Samyarn Mitrtown On-site</t>
  </si>
  <si>
    <t>Samyarn</t>
  </si>
  <si>
    <t>CEO Talk - Junior</t>
  </si>
  <si>
    <t>9.30AM</t>
  </si>
  <si>
    <t>Timesheet Summary</t>
  </si>
  <si>
    <t>NIA Project Management</t>
  </si>
  <si>
    <t>NIA Project Management and Kickoff Meeting</t>
  </si>
  <si>
    <t>Meeting with Sense Sign</t>
  </si>
  <si>
    <t>8PM</t>
  </si>
  <si>
    <t>Preparation for TCEB Kickoff</t>
  </si>
  <si>
    <t>PDPA Document</t>
  </si>
  <si>
    <t>MT9</t>
  </si>
  <si>
    <t>Online Courses for employee</t>
  </si>
  <si>
    <t>9AM</t>
  </si>
  <si>
    <t>The Landing Program (LP03)</t>
  </si>
  <si>
    <t>NIA</t>
  </si>
  <si>
    <t>NIA Portfolio Management - Pitching</t>
  </si>
  <si>
    <t>Weekly Update with Team</t>
  </si>
  <si>
    <t>NIA IOP Meeting</t>
  </si>
  <si>
    <t>CD Weekly Update</t>
  </si>
  <si>
    <t>New Office Building</t>
  </si>
  <si>
    <t xml:space="preserve"> </t>
  </si>
  <si>
    <t>Benefit and Perk</t>
  </si>
  <si>
    <t>TiME</t>
  </si>
  <si>
    <t>NIA Valuation Preparation for Pitching</t>
  </si>
  <si>
    <t>CD Weekly Meeting</t>
  </si>
  <si>
    <t>MarTech Weekly Meeting</t>
  </si>
  <si>
    <t>10.30AM</t>
  </si>
  <si>
    <t>TCEB Innovation Ecosystem</t>
  </si>
  <si>
    <t>Recruitment Process and Strategy</t>
  </si>
  <si>
    <t>Review TIME Poll - BO Survey and Benefit Survey</t>
  </si>
  <si>
    <t>Intern Interview</t>
  </si>
  <si>
    <t>Preparing CD Strategy</t>
  </si>
  <si>
    <t>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</si>
</sst>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8" xfId="0" applyFont="1" applyFill="1" applyBorder="1" applyAlignment="1">
      <alignment horizontal="left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18" fontId="9" fillId="0" borderId="0" xfId="0" applyNumberFormat="1" applyFont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0" xfId="0" applyFont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34" zoomScaleNormal="100" workbookViewId="0">
      <selection activeCell="C50" sqref="C50:G5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25">
      <c r="B3" s="7" t="s">
        <v>25</v>
      </c>
      <c r="C3" s="156" t="s">
        <v>66</v>
      </c>
      <c r="D3" s="157"/>
      <c r="E3" s="157"/>
      <c r="F3" s="157"/>
      <c r="G3" s="158"/>
      <c r="H3" s="3"/>
      <c r="I3" s="3"/>
    </row>
    <row r="4" spans="2:9" x14ac:dyDescent="0.25">
      <c r="B4" s="6" t="s">
        <v>26</v>
      </c>
      <c r="C4" s="159" t="s">
        <v>67</v>
      </c>
      <c r="D4" s="160"/>
      <c r="E4" s="160"/>
      <c r="F4" s="160"/>
      <c r="G4" s="161"/>
      <c r="H4" s="3"/>
      <c r="I4" s="3"/>
    </row>
    <row r="5" spans="2:9" x14ac:dyDescent="0.25">
      <c r="B5" s="6" t="s">
        <v>27</v>
      </c>
      <c r="C5" s="159" t="s">
        <v>68</v>
      </c>
      <c r="D5" s="160"/>
      <c r="E5" s="160"/>
      <c r="F5" s="160"/>
      <c r="G5" s="161"/>
      <c r="H5" s="3"/>
      <c r="I5" s="3"/>
    </row>
    <row r="7" spans="2:9" ht="32.25" customHeight="1" x14ac:dyDescent="0.2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25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2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47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34" t="s">
        <v>46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61"/>
      <c r="C16" s="168" t="s">
        <v>44</v>
      </c>
      <c r="D16" s="169"/>
      <c r="E16" s="169"/>
      <c r="F16" s="169"/>
      <c r="G16" s="170"/>
      <c r="H16" s="4"/>
      <c r="I16" s="4"/>
    </row>
    <row r="17" spans="2:9" ht="18.75" customHeight="1" x14ac:dyDescent="0.25">
      <c r="B17" s="7" t="s">
        <v>15</v>
      </c>
      <c r="C17" s="137" t="s">
        <v>45</v>
      </c>
      <c r="D17" s="138"/>
      <c r="E17" s="138"/>
      <c r="F17" s="138"/>
      <c r="G17" s="139"/>
      <c r="H17" s="4"/>
      <c r="I17" s="4"/>
    </row>
    <row r="18" spans="2:9" ht="19.5" customHeight="1" x14ac:dyDescent="0.2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25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2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25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25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55" t="s">
        <v>38</v>
      </c>
      <c r="D28" s="155"/>
      <c r="E28" s="155"/>
      <c r="F28" s="155"/>
      <c r="G28" s="155"/>
    </row>
    <row r="29" spans="2:9" ht="19.5" customHeight="1" x14ac:dyDescent="0.25">
      <c r="B29" s="7" t="s">
        <v>10</v>
      </c>
      <c r="C29" s="155"/>
      <c r="D29" s="155"/>
      <c r="E29" s="155"/>
      <c r="F29" s="155"/>
      <c r="G29" s="155"/>
    </row>
    <row r="30" spans="2:9" x14ac:dyDescent="0.25">
      <c r="B30" s="116">
        <v>9009</v>
      </c>
      <c r="C30" s="140" t="s">
        <v>43</v>
      </c>
      <c r="D30" s="141"/>
      <c r="E30" s="141"/>
      <c r="F30" s="141"/>
      <c r="G30" s="142"/>
    </row>
    <row r="31" spans="2:9" ht="15" customHeight="1" x14ac:dyDescent="0.25">
      <c r="B31" s="117"/>
      <c r="C31" s="146" t="s">
        <v>64</v>
      </c>
      <c r="D31" s="147"/>
      <c r="E31" s="147"/>
      <c r="F31" s="147"/>
      <c r="G31" s="148"/>
    </row>
    <row r="32" spans="2:9" ht="19.5" customHeight="1" x14ac:dyDescent="0.25">
      <c r="B32" s="118" t="s">
        <v>21</v>
      </c>
      <c r="C32" s="143" t="s">
        <v>65</v>
      </c>
      <c r="D32" s="144"/>
      <c r="E32" s="144"/>
      <c r="F32" s="144"/>
      <c r="G32" s="145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  <row r="43" spans="2:7" x14ac:dyDescent="0.25">
      <c r="B43" s="58" t="s">
        <v>48</v>
      </c>
      <c r="C43" s="132" t="s">
        <v>16</v>
      </c>
      <c r="D43" s="133"/>
      <c r="E43" s="133"/>
      <c r="F43" s="133"/>
      <c r="G43" s="133"/>
    </row>
    <row r="44" spans="2:7" x14ac:dyDescent="0.25">
      <c r="B44" s="60" t="s">
        <v>49</v>
      </c>
      <c r="C44" s="126" t="s">
        <v>50</v>
      </c>
      <c r="D44" s="127"/>
      <c r="E44" s="127"/>
      <c r="F44" s="127"/>
      <c r="G44" s="128"/>
    </row>
    <row r="45" spans="2:7" x14ac:dyDescent="0.25">
      <c r="B45" s="7" t="s">
        <v>59</v>
      </c>
      <c r="C45" s="129"/>
      <c r="D45" s="130"/>
      <c r="E45" s="130"/>
      <c r="F45" s="130"/>
      <c r="G45" s="131"/>
    </row>
    <row r="46" spans="2:7" x14ac:dyDescent="0.25">
      <c r="B46" s="61" t="s">
        <v>51</v>
      </c>
      <c r="C46" s="134" t="s">
        <v>52</v>
      </c>
      <c r="D46" s="135"/>
      <c r="E46" s="135"/>
      <c r="F46" s="135"/>
      <c r="G46" s="136"/>
    </row>
    <row r="47" spans="2:7" x14ac:dyDescent="0.25">
      <c r="B47" s="7" t="s">
        <v>60</v>
      </c>
      <c r="C47" s="137"/>
      <c r="D47" s="138"/>
      <c r="E47" s="138"/>
      <c r="F47" s="138"/>
      <c r="G47" s="139"/>
    </row>
    <row r="48" spans="2:7" x14ac:dyDescent="0.25">
      <c r="B48" s="62" t="s">
        <v>53</v>
      </c>
      <c r="C48" s="126" t="s">
        <v>54</v>
      </c>
      <c r="D48" s="127"/>
      <c r="E48" s="127"/>
      <c r="F48" s="127"/>
      <c r="G48" s="128"/>
    </row>
    <row r="49" spans="2:7" x14ac:dyDescent="0.25">
      <c r="B49" s="63" t="s">
        <v>61</v>
      </c>
      <c r="C49" s="129"/>
      <c r="D49" s="130"/>
      <c r="E49" s="130"/>
      <c r="F49" s="130"/>
      <c r="G49" s="131"/>
    </row>
    <row r="50" spans="2:7" x14ac:dyDescent="0.25">
      <c r="B50" s="62" t="s">
        <v>55</v>
      </c>
      <c r="C50" s="126" t="s">
        <v>56</v>
      </c>
      <c r="D50" s="127"/>
      <c r="E50" s="127"/>
      <c r="F50" s="127"/>
      <c r="G50" s="128"/>
    </row>
    <row r="51" spans="2:7" x14ac:dyDescent="0.25">
      <c r="B51" s="63" t="s">
        <v>62</v>
      </c>
      <c r="C51" s="129"/>
      <c r="D51" s="130"/>
      <c r="E51" s="130"/>
      <c r="F51" s="130"/>
      <c r="G51" s="131"/>
    </row>
    <row r="52" spans="2:7" x14ac:dyDescent="0.25">
      <c r="B52" s="60" t="s">
        <v>57</v>
      </c>
      <c r="C52" s="126" t="s">
        <v>58</v>
      </c>
      <c r="D52" s="127"/>
      <c r="E52" s="127"/>
      <c r="F52" s="127"/>
      <c r="G52" s="128"/>
    </row>
    <row r="53" spans="2:7" x14ac:dyDescent="0.25">
      <c r="B53" s="7" t="s">
        <v>63</v>
      </c>
      <c r="C53" s="129"/>
      <c r="D53" s="130"/>
      <c r="E53" s="130"/>
      <c r="F53" s="130"/>
      <c r="G53" s="131"/>
    </row>
  </sheetData>
  <mergeCells count="32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L275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20"/>
    <col min="12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123">
        <f>SUM(J10:J141)</f>
        <v>177</v>
      </c>
      <c r="J8" s="124">
        <f>I8/8</f>
        <v>22.125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124</v>
      </c>
      <c r="I11" s="113"/>
      <c r="J11" s="38"/>
      <c r="K11" s="119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19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19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19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19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19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19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9009</v>
      </c>
      <c r="H18" s="43" t="s">
        <v>154</v>
      </c>
      <c r="I18" s="113" t="s">
        <v>70</v>
      </c>
      <c r="J18" s="38">
        <v>1</v>
      </c>
      <c r="K18" s="119" t="s">
        <v>55</v>
      </c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155</v>
      </c>
      <c r="I19" s="113" t="s">
        <v>70</v>
      </c>
      <c r="J19" s="38">
        <v>1</v>
      </c>
      <c r="K19" s="119" t="s">
        <v>55</v>
      </c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>
        <v>9009</v>
      </c>
      <c r="H20" s="43" t="s">
        <v>156</v>
      </c>
      <c r="I20" s="113" t="s">
        <v>70</v>
      </c>
      <c r="J20" s="38">
        <v>1</v>
      </c>
      <c r="K20" s="119" t="s">
        <v>55</v>
      </c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>
        <v>9009</v>
      </c>
      <c r="H21" s="43" t="s">
        <v>157</v>
      </c>
      <c r="I21" s="113" t="s">
        <v>70</v>
      </c>
      <c r="J21" s="38">
        <v>5</v>
      </c>
      <c r="K21" s="119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19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9009</v>
      </c>
      <c r="H23" s="48" t="s">
        <v>69</v>
      </c>
      <c r="I23" s="114" t="s">
        <v>70</v>
      </c>
      <c r="J23" s="49">
        <v>11</v>
      </c>
      <c r="K23" s="119" t="s">
        <v>55</v>
      </c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19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19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19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19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9009</v>
      </c>
      <c r="H28" s="122" t="s">
        <v>86</v>
      </c>
      <c r="I28" s="113" t="s">
        <v>70</v>
      </c>
      <c r="J28" s="38">
        <v>9</v>
      </c>
      <c r="K28" s="119" t="s">
        <v>55</v>
      </c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9009</v>
      </c>
      <c r="H29" s="122" t="s">
        <v>87</v>
      </c>
      <c r="I29" s="113" t="s">
        <v>70</v>
      </c>
      <c r="J29" s="38">
        <v>2</v>
      </c>
      <c r="K29" s="119" t="s">
        <v>55</v>
      </c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19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19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19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89</v>
      </c>
      <c r="I33" s="114" t="s">
        <v>70</v>
      </c>
      <c r="J33" s="49">
        <v>8</v>
      </c>
      <c r="K33" s="119" t="s">
        <v>136</v>
      </c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9009</v>
      </c>
      <c r="H34" s="48" t="s">
        <v>88</v>
      </c>
      <c r="I34" s="114" t="s">
        <v>70</v>
      </c>
      <c r="J34" s="49">
        <v>3</v>
      </c>
      <c r="K34" s="119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19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19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19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9009</v>
      </c>
      <c r="H38" s="43" t="s">
        <v>71</v>
      </c>
      <c r="I38" s="113" t="s">
        <v>72</v>
      </c>
      <c r="J38" s="38">
        <v>8</v>
      </c>
      <c r="K38" s="119" t="s">
        <v>55</v>
      </c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19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19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19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19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>
        <v>9009</v>
      </c>
      <c r="H43" s="43" t="s">
        <v>73</v>
      </c>
      <c r="I43" s="113" t="s">
        <v>72</v>
      </c>
      <c r="J43" s="38">
        <v>12</v>
      </c>
      <c r="K43" s="119" t="s">
        <v>55</v>
      </c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19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9009</v>
      </c>
      <c r="H45" s="43" t="s">
        <v>74</v>
      </c>
      <c r="I45" s="113" t="s">
        <v>70</v>
      </c>
      <c r="J45" s="38">
        <v>9</v>
      </c>
      <c r="K45" s="119" t="s">
        <v>55</v>
      </c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19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19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19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19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9009</v>
      </c>
      <c r="H50" s="176" t="s">
        <v>77</v>
      </c>
      <c r="I50" s="114" t="s">
        <v>70</v>
      </c>
      <c r="J50" s="49">
        <v>3</v>
      </c>
      <c r="K50" s="119" t="s">
        <v>55</v>
      </c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9009</v>
      </c>
      <c r="H51" s="176" t="s">
        <v>97</v>
      </c>
      <c r="I51" s="114" t="s">
        <v>70</v>
      </c>
      <c r="J51" s="49">
        <v>5</v>
      </c>
      <c r="K51" s="119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19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19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19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75</v>
      </c>
      <c r="G55" s="36">
        <v>9003</v>
      </c>
      <c r="H55" s="43" t="s">
        <v>76</v>
      </c>
      <c r="I55" s="113" t="s">
        <v>70</v>
      </c>
      <c r="J55" s="38">
        <v>1</v>
      </c>
      <c r="K55" s="119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9009</v>
      </c>
      <c r="H56" s="43" t="s">
        <v>77</v>
      </c>
      <c r="I56" s="113" t="s">
        <v>70</v>
      </c>
      <c r="J56" s="38">
        <v>2</v>
      </c>
      <c r="K56" s="119" t="s">
        <v>55</v>
      </c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9009</v>
      </c>
      <c r="H57" s="43" t="s">
        <v>78</v>
      </c>
      <c r="I57" s="113" t="s">
        <v>70</v>
      </c>
      <c r="J57" s="38">
        <v>10</v>
      </c>
      <c r="K57" s="119" t="s">
        <v>55</v>
      </c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19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19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9009</v>
      </c>
      <c r="H60" s="48" t="s">
        <v>79</v>
      </c>
      <c r="I60" s="114" t="s">
        <v>70</v>
      </c>
      <c r="J60" s="49">
        <v>5</v>
      </c>
      <c r="K60" s="119" t="s">
        <v>55</v>
      </c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75</v>
      </c>
      <c r="G61" s="47">
        <v>9003</v>
      </c>
      <c r="H61" s="48" t="s">
        <v>80</v>
      </c>
      <c r="I61" s="114" t="s">
        <v>70</v>
      </c>
      <c r="J61" s="49">
        <v>2</v>
      </c>
      <c r="K61" s="119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>
        <v>9009</v>
      </c>
      <c r="H62" s="48" t="s">
        <v>77</v>
      </c>
      <c r="I62" s="114" t="s">
        <v>70</v>
      </c>
      <c r="J62" s="49">
        <v>1</v>
      </c>
      <c r="K62" s="119" t="s">
        <v>55</v>
      </c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 t="s">
        <v>81</v>
      </c>
      <c r="G63" s="47">
        <v>9003</v>
      </c>
      <c r="H63" s="48" t="s">
        <v>82</v>
      </c>
      <c r="I63" s="114" t="s">
        <v>70</v>
      </c>
      <c r="J63" s="49">
        <v>2</v>
      </c>
      <c r="K63" s="119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19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81</v>
      </c>
      <c r="G65" s="36">
        <v>9003</v>
      </c>
      <c r="H65" s="43" t="s">
        <v>82</v>
      </c>
      <c r="I65" s="113" t="s">
        <v>70</v>
      </c>
      <c r="J65" s="38">
        <v>10</v>
      </c>
      <c r="K65" s="119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19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19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19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19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19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19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9009</v>
      </c>
      <c r="H72" s="43" t="s">
        <v>83</v>
      </c>
      <c r="I72" s="113" t="s">
        <v>70</v>
      </c>
      <c r="J72" s="38">
        <v>3</v>
      </c>
      <c r="K72" s="119" t="s">
        <v>55</v>
      </c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9009</v>
      </c>
      <c r="H73" s="43" t="s">
        <v>77</v>
      </c>
      <c r="I73" s="113" t="s">
        <v>70</v>
      </c>
      <c r="J73" s="38">
        <v>2</v>
      </c>
      <c r="K73" s="119" t="s">
        <v>55</v>
      </c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81</v>
      </c>
      <c r="G74" s="36">
        <v>9003</v>
      </c>
      <c r="H74" s="43" t="s">
        <v>82</v>
      </c>
      <c r="I74" s="113" t="s">
        <v>70</v>
      </c>
      <c r="J74" s="38">
        <v>5</v>
      </c>
      <c r="K74" s="119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9009</v>
      </c>
      <c r="H75" s="43" t="s">
        <v>84</v>
      </c>
      <c r="I75" s="113" t="s">
        <v>70</v>
      </c>
      <c r="J75" s="38">
        <v>2</v>
      </c>
      <c r="K75" s="119" t="s">
        <v>55</v>
      </c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19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9009</v>
      </c>
      <c r="H77" s="48" t="s">
        <v>150</v>
      </c>
      <c r="I77" s="114" t="s">
        <v>70</v>
      </c>
      <c r="J77" s="49">
        <v>1</v>
      </c>
      <c r="K77" s="119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9009</v>
      </c>
      <c r="H78" s="48" t="s">
        <v>94</v>
      </c>
      <c r="I78" s="114" t="s">
        <v>70</v>
      </c>
      <c r="J78" s="49">
        <v>1</v>
      </c>
      <c r="K78" s="119" t="s">
        <v>55</v>
      </c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 t="s">
        <v>81</v>
      </c>
      <c r="G79" s="47">
        <v>9003</v>
      </c>
      <c r="H79" s="48" t="s">
        <v>153</v>
      </c>
      <c r="I79" s="114" t="s">
        <v>70</v>
      </c>
      <c r="J79" s="49">
        <v>6</v>
      </c>
      <c r="K79" s="119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19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19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19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19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19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19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19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75</v>
      </c>
      <c r="G87" s="47">
        <v>9003</v>
      </c>
      <c r="H87" s="48" t="s">
        <v>85</v>
      </c>
      <c r="I87" s="114" t="s">
        <v>72</v>
      </c>
      <c r="J87" s="49">
        <v>8</v>
      </c>
      <c r="K87" s="119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19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19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19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19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9009</v>
      </c>
      <c r="H92" s="43" t="s">
        <v>90</v>
      </c>
      <c r="I92" s="113" t="s">
        <v>70</v>
      </c>
      <c r="J92" s="38">
        <v>4</v>
      </c>
      <c r="K92" s="119" t="s">
        <v>55</v>
      </c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75</v>
      </c>
      <c r="G93" s="36">
        <v>9003</v>
      </c>
      <c r="H93" s="43" t="s">
        <v>85</v>
      </c>
      <c r="I93" s="113" t="s">
        <v>70</v>
      </c>
      <c r="J93" s="38">
        <v>8</v>
      </c>
      <c r="K93" s="119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19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19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19"/>
    </row>
    <row r="97" spans="1:12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19"/>
    </row>
    <row r="98" spans="1:12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19"/>
    </row>
    <row r="99" spans="1:12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19"/>
    </row>
    <row r="100" spans="1:12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9013</v>
      </c>
      <c r="H100" s="43" t="s">
        <v>12</v>
      </c>
      <c r="I100" s="113"/>
      <c r="J100" s="38"/>
      <c r="K100" s="119"/>
    </row>
    <row r="101" spans="1:12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19"/>
    </row>
    <row r="102" spans="1:12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19"/>
    </row>
    <row r="103" spans="1:12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19"/>
    </row>
    <row r="104" spans="1:12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19"/>
    </row>
    <row r="105" spans="1:12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9013</v>
      </c>
      <c r="H105" s="48" t="s">
        <v>12</v>
      </c>
      <c r="I105" s="114"/>
      <c r="J105" s="49"/>
      <c r="K105" s="119"/>
    </row>
    <row r="106" spans="1:12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19"/>
    </row>
    <row r="107" spans="1:12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19"/>
    </row>
    <row r="108" spans="1:12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19"/>
    </row>
    <row r="109" spans="1:12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19"/>
    </row>
    <row r="110" spans="1:12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9009</v>
      </c>
      <c r="H110" s="43" t="s">
        <v>147</v>
      </c>
      <c r="I110" s="113" t="s">
        <v>70</v>
      </c>
      <c r="J110" s="38">
        <v>8</v>
      </c>
      <c r="K110" s="119" t="s">
        <v>55</v>
      </c>
      <c r="L110" s="8" t="s">
        <v>118</v>
      </c>
    </row>
    <row r="111" spans="1:12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19"/>
      <c r="L111" s="8" t="s">
        <v>107</v>
      </c>
    </row>
    <row r="112" spans="1:12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19"/>
    </row>
    <row r="113" spans="1:12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19"/>
    </row>
    <row r="114" spans="1:12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19"/>
    </row>
    <row r="115" spans="1:12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9009</v>
      </c>
      <c r="H115" s="176" t="s">
        <v>94</v>
      </c>
      <c r="I115" s="114" t="s">
        <v>70</v>
      </c>
      <c r="J115" s="49">
        <v>4</v>
      </c>
      <c r="K115" s="119" t="s">
        <v>55</v>
      </c>
      <c r="L115" s="8" t="s">
        <v>152</v>
      </c>
    </row>
    <row r="116" spans="1:12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76" t="s">
        <v>151</v>
      </c>
      <c r="I116" s="114" t="s">
        <v>70</v>
      </c>
      <c r="J116" s="49">
        <v>1</v>
      </c>
      <c r="K116" s="119"/>
    </row>
    <row r="117" spans="1:12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9009</v>
      </c>
      <c r="H117" s="176" t="s">
        <v>147</v>
      </c>
      <c r="I117" s="114" t="s">
        <v>70</v>
      </c>
      <c r="J117" s="49">
        <v>3</v>
      </c>
      <c r="K117" s="119" t="s">
        <v>55</v>
      </c>
      <c r="L117" s="8" t="s">
        <v>107</v>
      </c>
    </row>
    <row r="118" spans="1:12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19"/>
    </row>
    <row r="119" spans="1:12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19"/>
    </row>
    <row r="120" spans="1:12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9009</v>
      </c>
      <c r="H120" s="43" t="s">
        <v>147</v>
      </c>
      <c r="I120" s="113" t="s">
        <v>70</v>
      </c>
      <c r="J120" s="38">
        <v>5</v>
      </c>
      <c r="K120" s="119" t="s">
        <v>55</v>
      </c>
      <c r="L120" s="8" t="s">
        <v>138</v>
      </c>
    </row>
    <row r="121" spans="1:12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9009</v>
      </c>
      <c r="H121" s="43" t="s">
        <v>94</v>
      </c>
      <c r="I121" s="113" t="s">
        <v>148</v>
      </c>
      <c r="J121" s="38">
        <v>2</v>
      </c>
      <c r="K121" s="119" t="s">
        <v>55</v>
      </c>
      <c r="L121" s="8" t="s">
        <v>133</v>
      </c>
    </row>
    <row r="122" spans="1:12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 t="s">
        <v>75</v>
      </c>
      <c r="G122" s="36">
        <v>9003</v>
      </c>
      <c r="H122" s="43" t="s">
        <v>149</v>
      </c>
      <c r="I122" s="113" t="s">
        <v>70</v>
      </c>
      <c r="J122" s="38">
        <v>2</v>
      </c>
      <c r="K122" s="119"/>
    </row>
    <row r="123" spans="1:12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>
        <v>9009</v>
      </c>
      <c r="H123" s="43" t="s">
        <v>150</v>
      </c>
      <c r="I123" s="113" t="s">
        <v>70</v>
      </c>
      <c r="J123" s="38">
        <v>1</v>
      </c>
      <c r="K123" s="119"/>
    </row>
    <row r="124" spans="1:12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19"/>
    </row>
    <row r="125" spans="1:12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19"/>
    </row>
    <row r="126" spans="1:12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21"/>
    </row>
    <row r="127" spans="1:12" ht="30" customHeight="1" x14ac:dyDescent="0.2"/>
    <row r="128" spans="1:12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:E15">
    <cfRule type="expression" dxfId="167" priority="31" stopIfTrue="1">
      <formula>IF($A11="",B11,"")</formula>
    </cfRule>
  </conditionalFormatting>
  <conditionalFormatting sqref="E16:E124">
    <cfRule type="expression" dxfId="166" priority="32" stopIfTrue="1">
      <formula>IF($A16&lt;&gt;1,B16,"")</formula>
    </cfRule>
  </conditionalFormatting>
  <conditionalFormatting sqref="D11:D124">
    <cfRule type="expression" dxfId="165" priority="33" stopIfTrue="1">
      <formula>IF($A11="",B11,)</formula>
    </cfRule>
  </conditionalFormatting>
  <conditionalFormatting sqref="G11:G16 G82:G119 G18:G76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115:G119 G87:G104 G18:G22 G33:G49 G60:G76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6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6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17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17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C126">
    <cfRule type="expression" dxfId="152" priority="16" stopIfTrue="1">
      <formula>IF($A126=1,B126,)</formula>
    </cfRule>
    <cfRule type="expression" dxfId="151" priority="17" stopIfTrue="1">
      <formula>IF($A126="",B126,)</formula>
    </cfRule>
  </conditionalFormatting>
  <conditionalFormatting sqref="D126">
    <cfRule type="expression" dxfId="150" priority="18" stopIfTrue="1">
      <formula>IF($A126="",B126,)</formula>
    </cfRule>
  </conditionalFormatting>
  <conditionalFormatting sqref="C125">
    <cfRule type="expression" dxfId="149" priority="13" stopIfTrue="1">
      <formula>IF($A125=1,B125,)</formula>
    </cfRule>
    <cfRule type="expression" dxfId="148" priority="14" stopIfTrue="1">
      <formula>IF($A125="",B125,)</formula>
    </cfRule>
  </conditionalFormatting>
  <conditionalFormatting sqref="D125">
    <cfRule type="expression" dxfId="147" priority="15" stopIfTrue="1">
      <formula>IF($A125="",B125,)</formula>
    </cfRule>
  </conditionalFormatting>
  <conditionalFormatting sqref="E125">
    <cfRule type="expression" dxfId="146" priority="12" stopIfTrue="1">
      <formula>IF($A125&lt;&gt;1,B125,"")</formula>
    </cfRule>
  </conditionalFormatting>
  <conditionalFormatting sqref="E126">
    <cfRule type="expression" dxfId="145" priority="11" stopIfTrue="1">
      <formula>IF($A126&lt;&gt;1,B126,"")</formula>
    </cfRule>
  </conditionalFormatting>
  <conditionalFormatting sqref="G55:G59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77:G81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conditionalFormatting sqref="G77:G81">
    <cfRule type="expression" dxfId="140" priority="5" stopIfTrue="1">
      <formula>$F$5="Freelancer"</formula>
    </cfRule>
    <cfRule type="expression" dxfId="1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P212"/>
  <sheetViews>
    <sheetView showGridLines="0" tabSelected="1" topLeftCell="D106" zoomScale="90" zoomScaleNormal="90" workbookViewId="0">
      <selection activeCell="E11" sqref="E11:J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123">
        <f>SUM(J10:J119)</f>
        <v>150</v>
      </c>
      <c r="J8" s="124">
        <f>I8/8</f>
        <v>18.75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75</v>
      </c>
      <c r="G11" s="47">
        <v>9003</v>
      </c>
      <c r="H11" s="48" t="s">
        <v>96</v>
      </c>
      <c r="I11" s="47" t="s">
        <v>70</v>
      </c>
      <c r="J11" s="49">
        <v>2</v>
      </c>
      <c r="K11" s="102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>
        <v>9009</v>
      </c>
      <c r="H12" s="48" t="s">
        <v>97</v>
      </c>
      <c r="I12" s="47" t="s">
        <v>70</v>
      </c>
      <c r="J12" s="49">
        <v>3</v>
      </c>
      <c r="K12" s="102" t="s">
        <v>55</v>
      </c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>
        <v>9009</v>
      </c>
      <c r="H13" s="48" t="s">
        <v>94</v>
      </c>
      <c r="I13" s="47" t="s">
        <v>70</v>
      </c>
      <c r="J13" s="49">
        <v>2</v>
      </c>
      <c r="K13" s="102" t="s">
        <v>55</v>
      </c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48"/>
      <c r="I14" s="47"/>
      <c r="J14" s="49"/>
      <c r="K14" s="102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48"/>
      <c r="I15" s="47"/>
      <c r="J15" s="49"/>
      <c r="K15" s="102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81</v>
      </c>
      <c r="G16" s="36">
        <v>9003</v>
      </c>
      <c r="H16" s="43" t="s">
        <v>95</v>
      </c>
      <c r="I16" s="36" t="s">
        <v>70</v>
      </c>
      <c r="J16" s="38">
        <v>1</v>
      </c>
      <c r="K16" s="105"/>
    </row>
    <row r="17" spans="1:16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>
        <v>9009</v>
      </c>
      <c r="H17" s="43" t="s">
        <v>98</v>
      </c>
      <c r="I17" s="36" t="s">
        <v>70</v>
      </c>
      <c r="J17" s="38">
        <v>1</v>
      </c>
      <c r="K17" s="105" t="s">
        <v>57</v>
      </c>
    </row>
    <row r="18" spans="1:16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>
        <v>9009</v>
      </c>
      <c r="H18" s="43" t="s">
        <v>94</v>
      </c>
      <c r="I18" s="36" t="s">
        <v>70</v>
      </c>
      <c r="J18" s="38">
        <v>1</v>
      </c>
      <c r="K18" s="105" t="s">
        <v>55</v>
      </c>
    </row>
    <row r="19" spans="1:16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>
        <v>9009</v>
      </c>
      <c r="H19" s="43" t="s">
        <v>99</v>
      </c>
      <c r="I19" s="36" t="s">
        <v>70</v>
      </c>
      <c r="J19" s="38">
        <v>3</v>
      </c>
      <c r="K19" s="105" t="s">
        <v>51</v>
      </c>
    </row>
    <row r="20" spans="1:16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>
        <v>9009</v>
      </c>
      <c r="H20" s="43" t="s">
        <v>100</v>
      </c>
      <c r="I20" s="36" t="s">
        <v>70</v>
      </c>
      <c r="J20" s="38">
        <v>3</v>
      </c>
      <c r="K20" s="105" t="s">
        <v>55</v>
      </c>
    </row>
    <row r="21" spans="1:16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81</v>
      </c>
      <c r="G21" s="47">
        <v>9003</v>
      </c>
      <c r="H21" s="48" t="s">
        <v>91</v>
      </c>
      <c r="I21" s="47" t="s">
        <v>70</v>
      </c>
      <c r="J21" s="49">
        <v>1</v>
      </c>
      <c r="K21" s="102"/>
    </row>
    <row r="22" spans="1:16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>
        <v>9009</v>
      </c>
      <c r="H22" s="48" t="s">
        <v>94</v>
      </c>
      <c r="I22" s="47" t="s">
        <v>70</v>
      </c>
      <c r="J22" s="49">
        <v>4</v>
      </c>
      <c r="K22" s="102" t="s">
        <v>55</v>
      </c>
    </row>
    <row r="23" spans="1:16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>
        <v>9009</v>
      </c>
      <c r="H23" s="48" t="s">
        <v>92</v>
      </c>
      <c r="I23" s="47" t="s">
        <v>70</v>
      </c>
      <c r="J23" s="49">
        <v>3</v>
      </c>
      <c r="K23" s="102" t="s">
        <v>57</v>
      </c>
    </row>
    <row r="24" spans="1:16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>
        <v>9009</v>
      </c>
      <c r="H24" s="48" t="s">
        <v>93</v>
      </c>
      <c r="I24" s="47" t="s">
        <v>70</v>
      </c>
      <c r="J24" s="49">
        <v>2</v>
      </c>
      <c r="K24" s="102" t="s">
        <v>57</v>
      </c>
    </row>
    <row r="25" spans="1:16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48"/>
      <c r="I25" s="47"/>
      <c r="J25" s="49"/>
      <c r="K25" s="102"/>
    </row>
    <row r="26" spans="1:16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9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9009</v>
      </c>
      <c r="H26" s="43" t="s">
        <v>94</v>
      </c>
      <c r="I26" s="36" t="s">
        <v>70</v>
      </c>
      <c r="J26" s="38">
        <v>4</v>
      </c>
      <c r="K26" s="105" t="s">
        <v>55</v>
      </c>
      <c r="L26" s="125">
        <v>0.375</v>
      </c>
    </row>
    <row r="27" spans="1:16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>
        <v>9009</v>
      </c>
      <c r="H27" s="43" t="s">
        <v>102</v>
      </c>
      <c r="I27" s="36" t="s">
        <v>70</v>
      </c>
      <c r="J27" s="38">
        <v>2</v>
      </c>
      <c r="K27" s="105" t="s">
        <v>55</v>
      </c>
    </row>
    <row r="28" spans="1:16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5"/>
      <c r="P28" s="8" t="s">
        <v>146</v>
      </c>
    </row>
    <row r="29" spans="1:16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5"/>
      <c r="L29" s="8" t="s">
        <v>101</v>
      </c>
    </row>
    <row r="30" spans="1:16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5"/>
    </row>
    <row r="31" spans="1:16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103</v>
      </c>
      <c r="G31" s="47">
        <v>9003</v>
      </c>
      <c r="H31" s="48" t="s">
        <v>104</v>
      </c>
      <c r="I31" s="47" t="s">
        <v>70</v>
      </c>
      <c r="J31" s="49">
        <v>2</v>
      </c>
      <c r="K31" s="105"/>
      <c r="L31" s="8" t="s">
        <v>105</v>
      </c>
    </row>
    <row r="32" spans="1:16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>
        <v>9009</v>
      </c>
      <c r="H32" s="48" t="s">
        <v>156</v>
      </c>
      <c r="I32" s="47" t="s">
        <v>70</v>
      </c>
      <c r="J32" s="49">
        <v>1</v>
      </c>
      <c r="K32" s="105" t="s">
        <v>55</v>
      </c>
    </row>
    <row r="33" spans="1:12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>
        <v>9006</v>
      </c>
      <c r="H33" s="48" t="s">
        <v>151</v>
      </c>
      <c r="I33" s="47" t="s">
        <v>70</v>
      </c>
      <c r="J33" s="49">
        <v>1</v>
      </c>
      <c r="K33" s="105"/>
    </row>
    <row r="34" spans="1:12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 t="s">
        <v>75</v>
      </c>
      <c r="G34" s="47">
        <v>9003</v>
      </c>
      <c r="H34" s="48" t="s">
        <v>158</v>
      </c>
      <c r="I34" s="47" t="s">
        <v>70</v>
      </c>
      <c r="J34" s="49">
        <v>5</v>
      </c>
      <c r="K34" s="105"/>
    </row>
    <row r="35" spans="1:12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05"/>
      <c r="L35" s="8" t="s">
        <v>101</v>
      </c>
    </row>
    <row r="36" spans="1:12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5"/>
    </row>
    <row r="37" spans="1:12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8"/>
      <c r="K37" s="105"/>
    </row>
    <row r="38" spans="1:12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103</v>
      </c>
      <c r="G38" s="47">
        <v>9003</v>
      </c>
      <c r="H38" s="48" t="s">
        <v>108</v>
      </c>
      <c r="I38" s="47" t="s">
        <v>70</v>
      </c>
      <c r="J38" s="49">
        <v>4</v>
      </c>
      <c r="K38" s="102"/>
      <c r="L38" s="8" t="s">
        <v>105</v>
      </c>
    </row>
    <row r="39" spans="1:12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75</v>
      </c>
      <c r="G39" s="47">
        <v>9003</v>
      </c>
      <c r="H39" s="48" t="s">
        <v>106</v>
      </c>
      <c r="I39" s="47" t="s">
        <v>70</v>
      </c>
      <c r="J39" s="49">
        <v>2</v>
      </c>
      <c r="K39" s="102"/>
    </row>
    <row r="40" spans="1:12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>
        <v>9009</v>
      </c>
      <c r="H40" s="48" t="s">
        <v>94</v>
      </c>
      <c r="I40" s="47" t="s">
        <v>70</v>
      </c>
      <c r="J40" s="49">
        <v>3</v>
      </c>
      <c r="K40" s="102" t="s">
        <v>55</v>
      </c>
      <c r="L40" s="8" t="s">
        <v>107</v>
      </c>
    </row>
    <row r="41" spans="1:12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02"/>
    </row>
    <row r="42" spans="1:12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02"/>
    </row>
    <row r="43" spans="1:12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75</v>
      </c>
      <c r="G43" s="36">
        <v>9003</v>
      </c>
      <c r="H43" s="43" t="s">
        <v>111</v>
      </c>
      <c r="I43" s="36" t="s">
        <v>70</v>
      </c>
      <c r="J43" s="38">
        <v>2</v>
      </c>
      <c r="K43" s="105"/>
      <c r="L43" s="8" t="s">
        <v>112</v>
      </c>
    </row>
    <row r="44" spans="1:12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 t="s">
        <v>103</v>
      </c>
      <c r="G44" s="36">
        <v>9003</v>
      </c>
      <c r="H44" s="43" t="s">
        <v>109</v>
      </c>
      <c r="I44" s="36" t="s">
        <v>70</v>
      </c>
      <c r="J44" s="38">
        <v>1</v>
      </c>
      <c r="K44" s="105"/>
    </row>
    <row r="45" spans="1:12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103</v>
      </c>
      <c r="G45" s="36">
        <v>9003</v>
      </c>
      <c r="H45" s="43" t="s">
        <v>110</v>
      </c>
      <c r="I45" s="36" t="s">
        <v>70</v>
      </c>
      <c r="J45" s="38">
        <v>3</v>
      </c>
      <c r="K45" s="105"/>
    </row>
    <row r="46" spans="1:12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>
        <v>9009</v>
      </c>
      <c r="H46" s="43" t="s">
        <v>94</v>
      </c>
      <c r="I46" s="36" t="s">
        <v>70</v>
      </c>
      <c r="J46" s="38">
        <v>3</v>
      </c>
      <c r="K46" s="105" t="s">
        <v>55</v>
      </c>
      <c r="L46" s="8" t="s">
        <v>113</v>
      </c>
    </row>
    <row r="47" spans="1:12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5"/>
    </row>
    <row r="48" spans="1:12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103</v>
      </c>
      <c r="G48" s="47">
        <v>9003</v>
      </c>
      <c r="H48" s="48" t="s">
        <v>109</v>
      </c>
      <c r="I48" s="47" t="s">
        <v>70</v>
      </c>
      <c r="J48" s="49">
        <v>9</v>
      </c>
      <c r="K48" s="102"/>
      <c r="L48" s="8" t="s">
        <v>112</v>
      </c>
    </row>
    <row r="49" spans="1:12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102"/>
    </row>
    <row r="50" spans="1:12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102"/>
    </row>
    <row r="51" spans="1:12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102"/>
    </row>
    <row r="52" spans="1:12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02"/>
    </row>
    <row r="53" spans="1:12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103</v>
      </c>
      <c r="G53" s="36">
        <v>9003</v>
      </c>
      <c r="H53" s="43" t="s">
        <v>115</v>
      </c>
      <c r="I53" s="36" t="s">
        <v>70</v>
      </c>
      <c r="J53" s="38">
        <v>4</v>
      </c>
      <c r="K53" s="105"/>
      <c r="L53" s="8" t="s">
        <v>114</v>
      </c>
    </row>
    <row r="54" spans="1:12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>
        <v>9009</v>
      </c>
      <c r="H54" s="43" t="s">
        <v>94</v>
      </c>
      <c r="I54" s="36" t="s">
        <v>70</v>
      </c>
      <c r="J54" s="38">
        <v>2</v>
      </c>
      <c r="K54" s="105" t="s">
        <v>55</v>
      </c>
    </row>
    <row r="55" spans="1:12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>
        <v>9005</v>
      </c>
      <c r="H55" s="43" t="s">
        <v>145</v>
      </c>
      <c r="I55" s="36" t="s">
        <v>70</v>
      </c>
      <c r="J55" s="38">
        <v>2</v>
      </c>
      <c r="K55" s="105"/>
    </row>
    <row r="56" spans="1:12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5"/>
    </row>
    <row r="57" spans="1:12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5"/>
      <c r="L57" s="8" t="s">
        <v>116</v>
      </c>
    </row>
    <row r="58" spans="1:12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75</v>
      </c>
      <c r="G58" s="47">
        <v>9003</v>
      </c>
      <c r="H58" s="176" t="s">
        <v>143</v>
      </c>
      <c r="I58" s="47" t="s">
        <v>70</v>
      </c>
      <c r="J58" s="49">
        <v>2</v>
      </c>
      <c r="K58" s="105"/>
      <c r="L58" s="8" t="s">
        <v>112</v>
      </c>
    </row>
    <row r="59" spans="1:12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9009</v>
      </c>
      <c r="H59" s="176" t="s">
        <v>144</v>
      </c>
      <c r="I59" s="47" t="s">
        <v>70</v>
      </c>
      <c r="J59" s="49">
        <v>1</v>
      </c>
      <c r="K59" s="105" t="s">
        <v>55</v>
      </c>
    </row>
    <row r="60" spans="1:12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9009</v>
      </c>
      <c r="H60" s="176" t="s">
        <v>94</v>
      </c>
      <c r="I60" s="47" t="s">
        <v>70</v>
      </c>
      <c r="J60" s="49">
        <v>2</v>
      </c>
      <c r="K60" s="105" t="s">
        <v>55</v>
      </c>
    </row>
    <row r="61" spans="1:12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9009</v>
      </c>
      <c r="H61" s="176" t="s">
        <v>137</v>
      </c>
      <c r="I61" s="47" t="s">
        <v>70</v>
      </c>
      <c r="J61" s="49">
        <v>2</v>
      </c>
      <c r="K61" s="105" t="s">
        <v>55</v>
      </c>
    </row>
    <row r="62" spans="1:12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105"/>
      <c r="L62" s="8" t="s">
        <v>117</v>
      </c>
    </row>
    <row r="63" spans="1:12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5"/>
    </row>
    <row r="64" spans="1:12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8"/>
      <c r="K64" s="105"/>
    </row>
    <row r="65" spans="1:12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75</v>
      </c>
      <c r="G65" s="47">
        <v>9003</v>
      </c>
      <c r="H65" s="48" t="s">
        <v>142</v>
      </c>
      <c r="I65" s="47" t="s">
        <v>70</v>
      </c>
      <c r="J65" s="49">
        <v>2</v>
      </c>
      <c r="K65" s="102"/>
      <c r="L65" s="8" t="s">
        <v>118</v>
      </c>
    </row>
    <row r="66" spans="1:12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>
        <v>9009</v>
      </c>
      <c r="H66" s="48" t="s">
        <v>137</v>
      </c>
      <c r="I66" s="47" t="s">
        <v>70</v>
      </c>
      <c r="J66" s="49">
        <v>2</v>
      </c>
      <c r="K66" s="102" t="s">
        <v>55</v>
      </c>
      <c r="L66" s="8" t="s">
        <v>119</v>
      </c>
    </row>
    <row r="67" spans="1:12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75</v>
      </c>
      <c r="G67" s="47">
        <v>9003</v>
      </c>
      <c r="H67" s="48" t="s">
        <v>130</v>
      </c>
      <c r="I67" s="47" t="s">
        <v>70</v>
      </c>
      <c r="J67" s="49">
        <v>4</v>
      </c>
      <c r="K67" s="102"/>
    </row>
    <row r="68" spans="1:12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02"/>
    </row>
    <row r="69" spans="1:12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02"/>
    </row>
    <row r="70" spans="1:12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>
        <v>9009</v>
      </c>
      <c r="H70" s="43" t="s">
        <v>139</v>
      </c>
      <c r="I70" s="36" t="s">
        <v>70</v>
      </c>
      <c r="J70" s="38">
        <v>3</v>
      </c>
      <c r="K70" s="105" t="s">
        <v>55</v>
      </c>
      <c r="L70" s="8" t="s">
        <v>138</v>
      </c>
    </row>
    <row r="71" spans="1:12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 t="s">
        <v>103</v>
      </c>
      <c r="G71" s="36">
        <v>9003</v>
      </c>
      <c r="H71" s="43" t="s">
        <v>141</v>
      </c>
      <c r="I71" s="36" t="s">
        <v>140</v>
      </c>
      <c r="J71" s="38">
        <v>2</v>
      </c>
      <c r="K71" s="105"/>
      <c r="L71" s="8" t="s">
        <v>119</v>
      </c>
    </row>
    <row r="72" spans="1:12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75</v>
      </c>
      <c r="G72" s="36">
        <v>9003</v>
      </c>
      <c r="H72" s="43" t="s">
        <v>130</v>
      </c>
      <c r="I72" s="36" t="s">
        <v>70</v>
      </c>
      <c r="J72" s="38">
        <v>4</v>
      </c>
      <c r="K72" s="105"/>
    </row>
    <row r="73" spans="1:12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5"/>
    </row>
    <row r="74" spans="1:12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5"/>
    </row>
    <row r="75" spans="1:12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>
        <v>9005</v>
      </c>
      <c r="H75" s="48" t="s">
        <v>125</v>
      </c>
      <c r="I75" s="47" t="s">
        <v>126</v>
      </c>
      <c r="J75" s="49">
        <v>4</v>
      </c>
      <c r="K75" s="102"/>
    </row>
    <row r="76" spans="1:12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102"/>
    </row>
    <row r="77" spans="1:12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102"/>
    </row>
    <row r="78" spans="1:12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02"/>
    </row>
    <row r="79" spans="1:12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02"/>
    </row>
    <row r="80" spans="1:12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65"/>
      <c r="G80" s="66">
        <v>9009</v>
      </c>
      <c r="H80" s="67" t="s">
        <v>94</v>
      </c>
      <c r="I80" s="66" t="s">
        <v>70</v>
      </c>
      <c r="J80" s="98">
        <v>1</v>
      </c>
      <c r="K80" s="105" t="s">
        <v>55</v>
      </c>
      <c r="L80" s="8" t="s">
        <v>118</v>
      </c>
    </row>
    <row r="81" spans="1:12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>
        <v>9009</v>
      </c>
      <c r="H81" s="43" t="s">
        <v>137</v>
      </c>
      <c r="I81" s="36" t="s">
        <v>70</v>
      </c>
      <c r="J81" s="38">
        <v>7</v>
      </c>
      <c r="K81" s="105" t="s">
        <v>55</v>
      </c>
      <c r="L81" s="8" t="s">
        <v>119</v>
      </c>
    </row>
    <row r="82" spans="1:12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5"/>
    </row>
    <row r="83" spans="1:12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5"/>
    </row>
    <row r="84" spans="1:12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5"/>
    </row>
    <row r="85" spans="1:12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>
        <v>9009</v>
      </c>
      <c r="H85" s="48" t="s">
        <v>94</v>
      </c>
      <c r="I85" s="47" t="s">
        <v>70</v>
      </c>
      <c r="J85" s="49">
        <v>3</v>
      </c>
      <c r="K85" s="105" t="s">
        <v>55</v>
      </c>
      <c r="L85" s="8" t="s">
        <v>128</v>
      </c>
    </row>
    <row r="86" spans="1:12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>
        <v>9005</v>
      </c>
      <c r="H86" s="48" t="s">
        <v>132</v>
      </c>
      <c r="I86" s="47" t="s">
        <v>70</v>
      </c>
      <c r="J86" s="49">
        <v>2</v>
      </c>
      <c r="K86" s="105"/>
    </row>
    <row r="87" spans="1:12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>
        <v>9003</v>
      </c>
      <c r="H87" s="48" t="s">
        <v>134</v>
      </c>
      <c r="I87" s="47" t="s">
        <v>70</v>
      </c>
      <c r="J87" s="49">
        <v>2</v>
      </c>
      <c r="K87" s="105"/>
    </row>
    <row r="88" spans="1:12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>
        <v>9006</v>
      </c>
      <c r="H88" s="48" t="s">
        <v>135</v>
      </c>
      <c r="I88" s="47" t="s">
        <v>70</v>
      </c>
      <c r="J88" s="49">
        <v>3</v>
      </c>
      <c r="K88" s="105" t="s">
        <v>136</v>
      </c>
    </row>
    <row r="89" spans="1:12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05"/>
      <c r="L89" s="8" t="s">
        <v>133</v>
      </c>
    </row>
    <row r="90" spans="1:12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5"/>
    </row>
    <row r="91" spans="1:12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8"/>
      <c r="K91" s="105"/>
    </row>
    <row r="92" spans="1:12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75</v>
      </c>
      <c r="G92" s="47">
        <v>9003</v>
      </c>
      <c r="H92" s="48" t="s">
        <v>130</v>
      </c>
      <c r="I92" s="47" t="s">
        <v>70</v>
      </c>
      <c r="J92" s="49">
        <v>3</v>
      </c>
      <c r="K92" s="102"/>
      <c r="L92" s="8" t="s">
        <v>121</v>
      </c>
    </row>
    <row r="93" spans="1:12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>
        <v>9009</v>
      </c>
      <c r="H93" s="48" t="s">
        <v>94</v>
      </c>
      <c r="I93" s="47" t="s">
        <v>70</v>
      </c>
      <c r="J93" s="49">
        <v>1</v>
      </c>
      <c r="K93" s="102" t="s">
        <v>55</v>
      </c>
      <c r="L93" s="8" t="s">
        <v>119</v>
      </c>
    </row>
    <row r="94" spans="1:12" ht="22.5" customHeight="1" x14ac:dyDescent="0.2">
      <c r="A94" s="31"/>
      <c r="C94" s="40"/>
      <c r="D94" s="44" t="str">
        <f t="shared" ref="D94:E97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102"/>
    </row>
    <row r="95" spans="1:12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102"/>
    </row>
    <row r="96" spans="1:12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02"/>
    </row>
    <row r="97" spans="1:12" ht="22.5" customHeight="1" x14ac:dyDescent="0.2">
      <c r="A97" s="31"/>
      <c r="C97" s="40"/>
      <c r="D97" s="44" t="str">
        <f t="shared" si="25"/>
        <v>Mo</v>
      </c>
      <c r="E97" s="45">
        <f t="shared" si="25"/>
        <v>44249</v>
      </c>
      <c r="F97" s="46"/>
      <c r="G97" s="47"/>
      <c r="H97" s="48"/>
      <c r="I97" s="47"/>
      <c r="J97" s="49"/>
      <c r="K97" s="102"/>
    </row>
    <row r="98" spans="1:12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7"/>
        <v>Tue</v>
      </c>
      <c r="E98" s="34">
        <f>+E92+1</f>
        <v>44250</v>
      </c>
      <c r="F98" s="65"/>
      <c r="G98" s="66">
        <v>9009</v>
      </c>
      <c r="H98" s="67" t="s">
        <v>129</v>
      </c>
      <c r="I98" s="66" t="s">
        <v>70</v>
      </c>
      <c r="J98" s="98">
        <v>6</v>
      </c>
      <c r="K98" s="105" t="s">
        <v>51</v>
      </c>
      <c r="L98" s="8" t="s">
        <v>118</v>
      </c>
    </row>
    <row r="99" spans="1:12" ht="22.5" customHeight="1" x14ac:dyDescent="0.2">
      <c r="A99" s="31"/>
      <c r="C99" s="40"/>
      <c r="D99" s="33" t="str">
        <f>D98</f>
        <v>Tue</v>
      </c>
      <c r="E99" s="34">
        <f>E98</f>
        <v>44250</v>
      </c>
      <c r="F99" s="35" t="s">
        <v>75</v>
      </c>
      <c r="G99" s="36">
        <v>9001</v>
      </c>
      <c r="H99" s="43" t="s">
        <v>131</v>
      </c>
      <c r="I99" s="36" t="s">
        <v>70</v>
      </c>
      <c r="J99" s="38">
        <v>2</v>
      </c>
      <c r="K99" s="105"/>
    </row>
    <row r="100" spans="1:12" ht="22.5" customHeight="1" x14ac:dyDescent="0.2">
      <c r="A100" s="31"/>
      <c r="C100" s="40"/>
      <c r="D100" s="33" t="str">
        <f t="shared" ref="D100:D102" si="26">D99</f>
        <v>Tue</v>
      </c>
      <c r="E100" s="34">
        <f t="shared" ref="E100:E102" si="27">E99</f>
        <v>44250</v>
      </c>
      <c r="F100" s="35"/>
      <c r="G100" s="36"/>
      <c r="H100" s="37"/>
      <c r="I100" s="36"/>
      <c r="J100" s="38"/>
      <c r="K100" s="105"/>
    </row>
    <row r="101" spans="1:12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5"/>
    </row>
    <row r="102" spans="1:12" ht="22.5" customHeight="1" x14ac:dyDescent="0.2">
      <c r="A102" s="31"/>
      <c r="C102" s="40"/>
      <c r="D102" s="33" t="str">
        <f t="shared" si="26"/>
        <v>Tue</v>
      </c>
      <c r="E102" s="34">
        <f t="shared" si="27"/>
        <v>44250</v>
      </c>
      <c r="F102" s="35"/>
      <c r="G102" s="36"/>
      <c r="H102" s="37"/>
      <c r="I102" s="36"/>
      <c r="J102" s="38"/>
      <c r="K102" s="105"/>
      <c r="L102" s="8" t="s">
        <v>119</v>
      </c>
    </row>
    <row r="103" spans="1:12" ht="22.5" customHeight="1" x14ac:dyDescent="0.2">
      <c r="A103" s="31">
        <f t="shared" si="0"/>
        <v>1</v>
      </c>
      <c r="B103" s="8">
        <f t="shared" si="1"/>
        <v>3</v>
      </c>
      <c r="C103" s="40"/>
      <c r="D103" s="44" t="str">
        <f t="shared" si="7"/>
        <v>Wed</v>
      </c>
      <c r="E103" s="45">
        <f>+E98+1</f>
        <v>44251</v>
      </c>
      <c r="F103" s="46"/>
      <c r="G103" s="47">
        <v>9009</v>
      </c>
      <c r="H103" s="48" t="s">
        <v>120</v>
      </c>
      <c r="I103" s="47" t="s">
        <v>70</v>
      </c>
      <c r="J103" s="49">
        <v>8</v>
      </c>
      <c r="K103" s="102" t="s">
        <v>57</v>
      </c>
      <c r="L103" s="8" t="s">
        <v>118</v>
      </c>
    </row>
    <row r="104" spans="1:12" ht="22.5" customHeight="1" x14ac:dyDescent="0.2">
      <c r="A104" s="31"/>
      <c r="C104" s="40"/>
      <c r="D104" s="44" t="str">
        <f>D103</f>
        <v>Wed</v>
      </c>
      <c r="E104" s="45">
        <f>E103</f>
        <v>44251</v>
      </c>
      <c r="F104" s="46"/>
      <c r="G104" s="47"/>
      <c r="H104" s="48"/>
      <c r="I104" s="47"/>
      <c r="J104" s="49"/>
      <c r="K104" s="102"/>
    </row>
    <row r="105" spans="1:12" ht="22.5" customHeight="1" x14ac:dyDescent="0.2">
      <c r="A105" s="31"/>
      <c r="C105" s="40"/>
      <c r="D105" s="44" t="str">
        <f t="shared" ref="D105:D107" si="28">D104</f>
        <v>Wed</v>
      </c>
      <c r="E105" s="45">
        <f t="shared" ref="E105:E107" si="29">E104</f>
        <v>44251</v>
      </c>
      <c r="F105" s="46"/>
      <c r="G105" s="47"/>
      <c r="H105" s="48"/>
      <c r="I105" s="47"/>
      <c r="J105" s="49"/>
      <c r="K105" s="102"/>
    </row>
    <row r="106" spans="1:12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02"/>
    </row>
    <row r="107" spans="1:12" ht="22.5" customHeight="1" x14ac:dyDescent="0.2">
      <c r="A107" s="31"/>
      <c r="C107" s="40"/>
      <c r="D107" s="44" t="str">
        <f t="shared" si="28"/>
        <v>Wed</v>
      </c>
      <c r="E107" s="45">
        <f t="shared" si="29"/>
        <v>44251</v>
      </c>
      <c r="F107" s="46"/>
      <c r="G107" s="47"/>
      <c r="H107" s="48"/>
      <c r="I107" s="47"/>
      <c r="J107" s="49"/>
      <c r="K107" s="102"/>
      <c r="L107" s="8" t="s">
        <v>119</v>
      </c>
    </row>
    <row r="108" spans="1:12" ht="22.5" customHeight="1" x14ac:dyDescent="0.2">
      <c r="A108" s="31">
        <f t="shared" si="0"/>
        <v>1</v>
      </c>
      <c r="B108" s="8">
        <f t="shared" si="1"/>
        <v>4</v>
      </c>
      <c r="C108" s="40"/>
      <c r="D108" s="33" t="str">
        <f t="shared" si="7"/>
        <v>Thu</v>
      </c>
      <c r="E108" s="34">
        <f t="shared" ref="E108" si="30">+E103+1</f>
        <v>44252</v>
      </c>
      <c r="F108" s="35"/>
      <c r="G108" s="36">
        <v>9009</v>
      </c>
      <c r="H108" s="43" t="s">
        <v>123</v>
      </c>
      <c r="I108" s="36" t="s">
        <v>70</v>
      </c>
      <c r="J108" s="38">
        <v>7</v>
      </c>
      <c r="K108" s="105" t="s">
        <v>51</v>
      </c>
      <c r="L108" s="8" t="s">
        <v>128</v>
      </c>
    </row>
    <row r="109" spans="1:12" ht="22.5" customHeight="1" x14ac:dyDescent="0.2">
      <c r="A109" s="31"/>
      <c r="C109" s="40"/>
      <c r="D109" s="33" t="str">
        <f>D108</f>
        <v>Thu</v>
      </c>
      <c r="E109" s="34">
        <f>E108</f>
        <v>44252</v>
      </c>
      <c r="F109" s="35"/>
      <c r="G109" s="36">
        <v>9009</v>
      </c>
      <c r="H109" s="43" t="s">
        <v>127</v>
      </c>
      <c r="I109" s="36" t="s">
        <v>70</v>
      </c>
      <c r="J109" s="38">
        <v>1</v>
      </c>
      <c r="K109" s="105" t="s">
        <v>55</v>
      </c>
    </row>
    <row r="110" spans="1:12" ht="22.5" customHeight="1" x14ac:dyDescent="0.2">
      <c r="A110" s="31"/>
      <c r="C110" s="40"/>
      <c r="D110" s="33" t="str">
        <f t="shared" ref="D110:E112" si="31">D109</f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5"/>
    </row>
    <row r="111" spans="1:12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5"/>
    </row>
    <row r="112" spans="1:12" ht="22.5" customHeight="1" x14ac:dyDescent="0.2">
      <c r="A112" s="31"/>
      <c r="C112" s="40"/>
      <c r="D112" s="33" t="str">
        <f t="shared" si="31"/>
        <v>Thu</v>
      </c>
      <c r="E112" s="34">
        <f t="shared" si="31"/>
        <v>44252</v>
      </c>
      <c r="F112" s="35"/>
      <c r="G112" s="36"/>
      <c r="H112" s="43"/>
      <c r="I112" s="36"/>
      <c r="J112" s="38"/>
      <c r="K112" s="105"/>
      <c r="L112" s="8" t="s">
        <v>119</v>
      </c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40"/>
      <c r="D113" s="44" t="str">
        <f t="shared" si="7"/>
        <v>Fri</v>
      </c>
      <c r="E113" s="45">
        <f>+E108+1</f>
        <v>44253</v>
      </c>
      <c r="F113" s="46"/>
      <c r="G113" s="47"/>
      <c r="H113" s="48" t="s">
        <v>122</v>
      </c>
      <c r="I113" s="47"/>
      <c r="J113" s="49"/>
      <c r="K113" s="105"/>
    </row>
    <row r="114" spans="1:11" ht="22.5" customHeight="1" x14ac:dyDescent="0.2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  <c r="K114" s="105"/>
    </row>
    <row r="115" spans="1:11" ht="22.5" customHeight="1" x14ac:dyDescent="0.2">
      <c r="A115" s="31"/>
      <c r="C115" s="40"/>
      <c r="D115" s="44" t="str">
        <f t="shared" ref="D115:E117" si="32">D114</f>
        <v>Fri</v>
      </c>
      <c r="E115" s="45">
        <f t="shared" si="32"/>
        <v>44253</v>
      </c>
      <c r="F115" s="46"/>
      <c r="G115" s="47"/>
      <c r="H115" s="48"/>
      <c r="I115" s="47"/>
      <c r="J115" s="49"/>
      <c r="K115" s="105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105"/>
    </row>
    <row r="117" spans="1:11" ht="22.5" customHeight="1" x14ac:dyDescent="0.2">
      <c r="A117" s="31"/>
      <c r="C117" s="40"/>
      <c r="D117" s="44" t="str">
        <f t="shared" si="32"/>
        <v>Fri</v>
      </c>
      <c r="E117" s="45">
        <f t="shared" si="32"/>
        <v>44253</v>
      </c>
      <c r="F117" s="46"/>
      <c r="G117" s="47"/>
      <c r="H117" s="48"/>
      <c r="I117" s="47"/>
      <c r="J117" s="49"/>
      <c r="K117" s="105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40"/>
      <c r="D118" s="33" t="str">
        <f t="shared" si="7"/>
        <v>Sat</v>
      </c>
      <c r="E118" s="34">
        <f>+E113+1</f>
        <v>44254</v>
      </c>
      <c r="F118" s="65"/>
      <c r="G118" s="66"/>
      <c r="H118" s="67"/>
      <c r="I118" s="66"/>
      <c r="J118" s="98"/>
      <c r="K118" s="105"/>
    </row>
    <row r="119" spans="1:11" ht="22.5" customHeight="1" thickBot="1" x14ac:dyDescent="0.25">
      <c r="A119" s="31" t="str">
        <f t="shared" si="0"/>
        <v/>
      </c>
      <c r="B119" s="8">
        <f t="shared" si="1"/>
        <v>7</v>
      </c>
      <c r="C119" s="40"/>
      <c r="D119" s="107" t="str">
        <f t="shared" si="7"/>
        <v>Sun</v>
      </c>
      <c r="E119" s="93">
        <f>+E118+1</f>
        <v>44255</v>
      </c>
      <c r="F119" s="108"/>
      <c r="G119" s="109"/>
      <c r="H119" s="110"/>
      <c r="I119" s="109"/>
      <c r="J119" s="111"/>
      <c r="K119" s="106"/>
    </row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119">
    <cfRule type="expression" dxfId="138" priority="29" stopIfTrue="1">
      <formula>IF($A11=1,B11,)</formula>
    </cfRule>
    <cfRule type="expression" dxfId="137" priority="30" stopIfTrue="1">
      <formula>IF($A11="",B11,)</formula>
    </cfRule>
  </conditionalFormatting>
  <conditionalFormatting sqref="E11:E15">
    <cfRule type="expression" dxfId="136" priority="31" stopIfTrue="1">
      <formula>IF($A11="",B11,"")</formula>
    </cfRule>
  </conditionalFormatting>
  <conditionalFormatting sqref="E16:E21 E26:E98 E103 E108:E119">
    <cfRule type="expression" dxfId="135" priority="32" stopIfTrue="1">
      <formula>IF($A16&lt;&gt;1,B16,"")</formula>
    </cfRule>
  </conditionalFormatting>
  <conditionalFormatting sqref="E22:E25 D11:D98 D103 D108:D119">
    <cfRule type="expression" dxfId="134" priority="33" stopIfTrue="1">
      <formula>IF($A11="",B11,)</formula>
    </cfRule>
  </conditionalFormatting>
  <conditionalFormatting sqref="G11:G20 G26:G84 G90:G119">
    <cfRule type="expression" dxfId="133" priority="34" stopIfTrue="1">
      <formula>#REF!="Freelancer"</formula>
    </cfRule>
    <cfRule type="expression" dxfId="132" priority="35" stopIfTrue="1">
      <formula>#REF!="DTC Int. Staff"</formula>
    </cfRule>
  </conditionalFormatting>
  <conditionalFormatting sqref="G119 G26:G30 G37:G57 G64:G84 G91:G112">
    <cfRule type="expression" dxfId="131" priority="27" stopIfTrue="1">
      <formula>$F$5="Freelancer"</formula>
    </cfRule>
    <cfRule type="expression" dxfId="130" priority="28" stopIfTrue="1">
      <formula>$F$5="DTC Int. Staff"</formula>
    </cfRule>
  </conditionalFormatting>
  <conditionalFormatting sqref="G16:G20">
    <cfRule type="expression" dxfId="129" priority="25" stopIfTrue="1">
      <formula>#REF!="Freelancer"</formula>
    </cfRule>
    <cfRule type="expression" dxfId="128" priority="26" stopIfTrue="1">
      <formula>#REF!="DTC Int. Staff"</formula>
    </cfRule>
  </conditionalFormatting>
  <conditionalFormatting sqref="G16:G20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21:G25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21:G25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63">
    <cfRule type="expression" dxfId="121" priority="9" stopIfTrue="1">
      <formula>$F$5="Freelancer"</formula>
    </cfRule>
    <cfRule type="expression" dxfId="120" priority="10" stopIfTrue="1">
      <formula>$F$5="DTC Int. Staff"</formula>
    </cfRule>
  </conditionalFormatting>
  <conditionalFormatting sqref="G85:G89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85:G8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E99:E102">
    <cfRule type="expression" dxfId="115" priority="3" stopIfTrue="1">
      <formula>IF($A99&lt;&gt;1,B99,"")</formula>
    </cfRule>
  </conditionalFormatting>
  <conditionalFormatting sqref="D99:D102">
    <cfRule type="expression" dxfId="114" priority="4" stopIfTrue="1">
      <formula>IF($A99="",B99,)</formula>
    </cfRule>
  </conditionalFormatting>
  <conditionalFormatting sqref="E104:E107">
    <cfRule type="expression" dxfId="113" priority="1" stopIfTrue="1">
      <formula>IF($A104&lt;&gt;1,B104,"")</formula>
    </cfRule>
  </conditionalFormatting>
  <conditionalFormatting sqref="D104:D107">
    <cfRule type="expression" dxfId="112" priority="2" stopIfTrue="1">
      <formula>IF($A104="",B104,)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Pemika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Hongthong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TIME055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2021-02-25T12:00:34Z</dcterms:modified>
</cp:coreProperties>
</file>