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B4F56E9B-AE78-44BF-A787-3C41E0B9512E}" xr6:coauthVersionLast="46" xr6:coauthVersionMax="46" xr10:uidLastSave="{00000000-0000-0000-0000-000000000000}"/>
  <bookViews>
    <workbookView xWindow="-110" yWindow="-110" windowWidth="19420" windowHeight="10420" tabRatio="766" firstSheet="1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1" l="1"/>
  <c r="D16" i="4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7" i="37"/>
  <c r="B16" i="37"/>
  <c r="E12" i="37"/>
  <c r="E13" i="37" s="1"/>
  <c r="E14" i="37" s="1"/>
  <c r="E15" i="37" s="1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D12" i="37" s="1"/>
  <c r="D13" i="37" s="1"/>
  <c r="D14" i="37" s="1"/>
  <c r="D15" i="37" s="1"/>
  <c r="B17" i="37"/>
  <c r="E18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7" i="37"/>
  <c r="D17" i="37"/>
  <c r="B18" i="37"/>
  <c r="E23" i="37"/>
  <c r="E19" i="37"/>
  <c r="E20" i="37" s="1"/>
  <c r="E21" i="37" s="1"/>
  <c r="E22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15" i="36"/>
  <c r="E16" i="36"/>
  <c r="D14" i="36"/>
  <c r="A14" i="36"/>
  <c r="E33" i="42" l="1"/>
  <c r="B32" i="42"/>
  <c r="D31" i="42"/>
  <c r="A31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9" i="41"/>
  <c r="A19" i="41"/>
  <c r="B20" i="41"/>
  <c r="E21" i="41"/>
  <c r="B18" i="40"/>
  <c r="E19" i="40"/>
  <c r="D17" i="40"/>
  <c r="A17" i="40"/>
  <c r="D20" i="39"/>
  <c r="A20" i="39"/>
  <c r="E22" i="39"/>
  <c r="B21" i="39"/>
  <c r="B43" i="37"/>
  <c r="E44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45" i="37"/>
  <c r="B44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50" i="37"/>
  <c r="B45" i="37"/>
  <c r="E46" i="37"/>
  <c r="E47" i="37" s="1"/>
  <c r="E48" i="37" s="1"/>
  <c r="E49" i="37" s="1"/>
  <c r="D44" i="37"/>
  <c r="A44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21" i="36"/>
  <c r="A21" i="36"/>
  <c r="B22" i="36"/>
  <c r="E23" i="36"/>
  <c r="A58" i="42" l="1"/>
  <c r="D58" i="42"/>
  <c r="B59" i="42"/>
  <c r="E60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5" i="41"/>
  <c r="A25" i="41"/>
  <c r="B26" i="41"/>
  <c r="E27" i="41"/>
  <c r="B24" i="40"/>
  <c r="E25" i="40"/>
  <c r="D23" i="40"/>
  <c r="A23" i="40"/>
  <c r="E28" i="39"/>
  <c r="B27" i="39"/>
  <c r="D26" i="39"/>
  <c r="A26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71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70" i="37"/>
  <c r="A70" i="37"/>
  <c r="E72" i="37"/>
  <c r="B71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71" i="37"/>
  <c r="D71" i="37"/>
  <c r="E77" i="37"/>
  <c r="E73" i="37"/>
  <c r="E74" i="37" s="1"/>
  <c r="E75" i="37" s="1"/>
  <c r="E76" i="37" s="1"/>
  <c r="B72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29" i="36"/>
  <c r="E30" i="36"/>
  <c r="D28" i="36"/>
  <c r="A28" i="36"/>
  <c r="E87" i="42" l="1"/>
  <c r="B86" i="42"/>
  <c r="D85" i="42"/>
  <c r="A85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31" i="41"/>
  <c r="A31" i="41"/>
  <c r="B32" i="41"/>
  <c r="E33" i="41"/>
  <c r="B30" i="40"/>
  <c r="E31" i="40"/>
  <c r="D29" i="40"/>
  <c r="A29" i="40"/>
  <c r="D32" i="39"/>
  <c r="A32" i="39"/>
  <c r="E34" i="39"/>
  <c r="B33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3" i="41"/>
  <c r="A33" i="41"/>
  <c r="B34" i="41"/>
  <c r="E35" i="41"/>
  <c r="E33" i="40"/>
  <c r="B32" i="40"/>
  <c r="D31" i="40"/>
  <c r="A31" i="40"/>
  <c r="B35" i="39"/>
  <c r="E37" i="39"/>
  <c r="A34" i="39"/>
  <c r="D34" i="39"/>
  <c r="D92" i="37"/>
  <c r="D93" i="37" s="1"/>
  <c r="D94" i="37" s="1"/>
  <c r="D95" i="37" s="1"/>
  <c r="D96" i="37" s="1"/>
  <c r="D97" i="37" s="1"/>
  <c r="A92" i="37"/>
  <c r="B98" i="37"/>
  <c r="E99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34" i="41"/>
  <c r="D34" i="41"/>
  <c r="B35" i="41"/>
  <c r="E36" i="41"/>
  <c r="D32" i="40"/>
  <c r="A32" i="40"/>
  <c r="E34" i="40"/>
  <c r="B33" i="40"/>
  <c r="B37" i="39"/>
  <c r="E38" i="39"/>
  <c r="D35" i="39"/>
  <c r="A35" i="39"/>
  <c r="B99" i="37"/>
  <c r="E100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99" i="37"/>
  <c r="A99" i="37"/>
  <c r="B100" i="37"/>
  <c r="E105" i="37"/>
  <c r="E101" i="37"/>
  <c r="E102" i="37" s="1"/>
  <c r="E103" i="37" s="1"/>
  <c r="E104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36" i="36"/>
  <c r="E37" i="36"/>
  <c r="A35" i="36"/>
  <c r="D35" i="36"/>
  <c r="B114" i="42" l="1"/>
  <c r="E115" i="42"/>
  <c r="D113" i="42"/>
  <c r="A113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110" i="37"/>
  <c r="E111" i="37"/>
  <c r="D105" i="37"/>
  <c r="D106" i="37" s="1"/>
  <c r="D107" i="37" s="1"/>
  <c r="D108" i="37" s="1"/>
  <c r="D109" i="37" s="1"/>
  <c r="A105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111" i="37"/>
  <c r="A110" i="37"/>
  <c r="D110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111" i="37"/>
  <c r="A111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<sst xmlns="http://schemas.openxmlformats.org/spreadsheetml/2006/main" count="293" uniqueCount="87">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</sst>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8" borderId="10" xfId="0" applyFont="1" applyFill="1" applyBorder="1" applyAlignment="1" applyProtection="1">
      <alignment horizontal="center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8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30" t="s">
        <v>50</v>
      </c>
      <c r="D3" s="131"/>
      <c r="E3" s="131"/>
      <c r="F3" s="131"/>
      <c r="G3" s="132"/>
      <c r="H3" s="3"/>
      <c r="I3" s="3"/>
    </row>
    <row r="4" spans="2:9" x14ac:dyDescent="0.35">
      <c r="B4" s="6" t="s">
        <v>26</v>
      </c>
      <c r="C4" s="133" t="s">
        <v>51</v>
      </c>
      <c r="D4" s="134"/>
      <c r="E4" s="134"/>
      <c r="F4" s="134"/>
      <c r="G4" s="135"/>
      <c r="H4" s="3"/>
      <c r="I4" s="3"/>
    </row>
    <row r="5" spans="2:9" x14ac:dyDescent="0.35">
      <c r="B5" s="6" t="s">
        <v>27</v>
      </c>
      <c r="C5" s="133" t="s">
        <v>52</v>
      </c>
      <c r="D5" s="134"/>
      <c r="E5" s="134"/>
      <c r="F5" s="134"/>
      <c r="G5" s="135"/>
      <c r="H5" s="3"/>
      <c r="I5" s="3"/>
    </row>
    <row r="7" spans="2:9" ht="32.25" customHeight="1" x14ac:dyDescent="0.35">
      <c r="B7" s="144" t="s">
        <v>31</v>
      </c>
      <c r="C7" s="145"/>
      <c r="D7" s="145"/>
      <c r="E7" s="145"/>
      <c r="F7" s="145"/>
      <c r="G7" s="146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41" t="s">
        <v>29</v>
      </c>
      <c r="C9" s="142"/>
      <c r="D9" s="142"/>
      <c r="E9" s="142"/>
      <c r="F9" s="142"/>
      <c r="G9" s="143"/>
      <c r="H9" s="3"/>
      <c r="I9" s="3"/>
    </row>
    <row r="10" spans="2:9" x14ac:dyDescent="0.35">
      <c r="B10" s="112" t="s">
        <v>30</v>
      </c>
      <c r="C10" s="113"/>
      <c r="D10" s="113"/>
      <c r="E10" s="113"/>
      <c r="F10" s="113"/>
      <c r="G10" s="114"/>
      <c r="H10" s="3"/>
      <c r="I10" s="3"/>
    </row>
    <row r="12" spans="2:9" x14ac:dyDescent="0.35">
      <c r="B12" s="58" t="s">
        <v>46</v>
      </c>
      <c r="C12" s="136" t="s">
        <v>16</v>
      </c>
      <c r="D12" s="137"/>
      <c r="E12" s="137"/>
      <c r="F12" s="137"/>
      <c r="G12" s="137"/>
      <c r="H12" s="4"/>
      <c r="I12" s="4"/>
    </row>
    <row r="13" spans="2:9" ht="19.5" customHeight="1" x14ac:dyDescent="0.35">
      <c r="B13" s="60">
        <v>9001</v>
      </c>
      <c r="C13" s="106" t="s">
        <v>36</v>
      </c>
      <c r="D13" s="107"/>
      <c r="E13" s="107"/>
      <c r="F13" s="107"/>
      <c r="G13" s="108"/>
      <c r="H13" s="4"/>
      <c r="I13" s="4"/>
    </row>
    <row r="14" spans="2:9" ht="19.5" customHeight="1" x14ac:dyDescent="0.35">
      <c r="B14" s="7" t="s">
        <v>23</v>
      </c>
      <c r="C14" s="112"/>
      <c r="D14" s="113"/>
      <c r="E14" s="113"/>
      <c r="F14" s="113"/>
      <c r="G14" s="114"/>
      <c r="H14" s="4"/>
      <c r="I14" s="4"/>
    </row>
    <row r="15" spans="2:9" ht="18.75" customHeight="1" x14ac:dyDescent="0.35">
      <c r="B15" s="60">
        <v>9002</v>
      </c>
      <c r="C15" s="138" t="s">
        <v>45</v>
      </c>
      <c r="D15" s="139"/>
      <c r="E15" s="139"/>
      <c r="F15" s="139"/>
      <c r="G15" s="140"/>
      <c r="H15" s="4"/>
      <c r="I15" s="4"/>
    </row>
    <row r="16" spans="2:9" ht="18.75" customHeight="1" x14ac:dyDescent="0.35">
      <c r="B16" s="61"/>
      <c r="C16" s="147" t="s">
        <v>43</v>
      </c>
      <c r="D16" s="148"/>
      <c r="E16" s="148"/>
      <c r="F16" s="148"/>
      <c r="G16" s="149"/>
      <c r="H16" s="4"/>
      <c r="I16" s="4"/>
    </row>
    <row r="17" spans="2:9" ht="18.75" customHeight="1" x14ac:dyDescent="0.35">
      <c r="B17" s="7" t="s">
        <v>15</v>
      </c>
      <c r="C17" s="109" t="s">
        <v>44</v>
      </c>
      <c r="D17" s="110"/>
      <c r="E17" s="110"/>
      <c r="F17" s="110"/>
      <c r="G17" s="111"/>
      <c r="H17" s="4"/>
      <c r="I17" s="4"/>
    </row>
    <row r="18" spans="2:9" ht="19.5" customHeight="1" x14ac:dyDescent="0.35">
      <c r="B18" s="62">
        <v>9003</v>
      </c>
      <c r="C18" s="115" t="s">
        <v>37</v>
      </c>
      <c r="D18" s="116"/>
      <c r="E18" s="116"/>
      <c r="F18" s="116"/>
      <c r="G18" s="117"/>
      <c r="H18" s="4"/>
      <c r="I18" s="4"/>
    </row>
    <row r="19" spans="2:9" x14ac:dyDescent="0.35">
      <c r="B19" s="63" t="s">
        <v>17</v>
      </c>
      <c r="C19" s="118"/>
      <c r="D19" s="119"/>
      <c r="E19" s="119"/>
      <c r="F19" s="119"/>
      <c r="G19" s="120"/>
      <c r="H19" s="4"/>
      <c r="I19" s="4"/>
    </row>
    <row r="20" spans="2:9" ht="19.5" customHeight="1" x14ac:dyDescent="0.35">
      <c r="B20" s="62">
        <v>9004</v>
      </c>
      <c r="C20" s="115" t="s">
        <v>42</v>
      </c>
      <c r="D20" s="116"/>
      <c r="E20" s="116"/>
      <c r="F20" s="116"/>
      <c r="G20" s="117"/>
      <c r="H20" s="4"/>
      <c r="I20" s="4"/>
    </row>
    <row r="21" spans="2:9" ht="19.5" customHeight="1" x14ac:dyDescent="0.35">
      <c r="B21" s="63" t="s">
        <v>17</v>
      </c>
      <c r="C21" s="118"/>
      <c r="D21" s="119"/>
      <c r="E21" s="119"/>
      <c r="F21" s="119"/>
      <c r="G21" s="120"/>
      <c r="H21" s="4"/>
      <c r="I21" s="4"/>
    </row>
    <row r="22" spans="2:9" ht="19.5" customHeight="1" x14ac:dyDescent="0.35">
      <c r="B22" s="60">
        <v>9005</v>
      </c>
      <c r="C22" s="106" t="s">
        <v>41</v>
      </c>
      <c r="D22" s="107"/>
      <c r="E22" s="107"/>
      <c r="F22" s="107"/>
      <c r="G22" s="108"/>
    </row>
    <row r="23" spans="2:9" ht="19.5" customHeight="1" x14ac:dyDescent="0.35">
      <c r="B23" s="7" t="s">
        <v>32</v>
      </c>
      <c r="C23" s="112"/>
      <c r="D23" s="113"/>
      <c r="E23" s="113"/>
      <c r="F23" s="113"/>
      <c r="G23" s="114"/>
    </row>
    <row r="24" spans="2:9" ht="19.5" customHeight="1" x14ac:dyDescent="0.35">
      <c r="B24" s="60">
        <v>9006</v>
      </c>
      <c r="C24" s="115" t="s">
        <v>40</v>
      </c>
      <c r="D24" s="116"/>
      <c r="E24" s="116"/>
      <c r="F24" s="116"/>
      <c r="G24" s="117"/>
    </row>
    <row r="25" spans="2:9" x14ac:dyDescent="0.35">
      <c r="B25" s="7" t="s">
        <v>22</v>
      </c>
      <c r="C25" s="118"/>
      <c r="D25" s="119"/>
      <c r="E25" s="119"/>
      <c r="F25" s="119"/>
      <c r="G25" s="120"/>
    </row>
    <row r="26" spans="2:9" ht="19.5" customHeight="1" x14ac:dyDescent="0.35">
      <c r="B26" s="60">
        <v>9007</v>
      </c>
      <c r="C26" s="106" t="s">
        <v>39</v>
      </c>
      <c r="D26" s="107"/>
      <c r="E26" s="107"/>
      <c r="F26" s="107"/>
      <c r="G26" s="108"/>
    </row>
    <row r="27" spans="2:9" ht="19.5" customHeight="1" x14ac:dyDescent="0.35">
      <c r="B27" s="7" t="s">
        <v>9</v>
      </c>
      <c r="C27" s="112"/>
      <c r="D27" s="113"/>
      <c r="E27" s="113"/>
      <c r="F27" s="113"/>
      <c r="G27" s="114"/>
    </row>
    <row r="28" spans="2:9" ht="19.5" customHeight="1" x14ac:dyDescent="0.35">
      <c r="B28" s="60">
        <v>9008</v>
      </c>
      <c r="C28" s="106" t="s">
        <v>38</v>
      </c>
      <c r="D28" s="107"/>
      <c r="E28" s="107"/>
      <c r="F28" s="107"/>
      <c r="G28" s="108"/>
    </row>
    <row r="29" spans="2:9" ht="19.5" customHeight="1" x14ac:dyDescent="0.35">
      <c r="B29" s="7" t="s">
        <v>10</v>
      </c>
      <c r="C29" s="112"/>
      <c r="D29" s="113"/>
      <c r="E29" s="113"/>
      <c r="F29" s="113"/>
      <c r="G29" s="114"/>
    </row>
    <row r="30" spans="2:9" ht="15" customHeight="1" x14ac:dyDescent="0.35">
      <c r="B30" s="60">
        <v>9009</v>
      </c>
      <c r="C30" s="115" t="s">
        <v>47</v>
      </c>
      <c r="D30" s="116"/>
      <c r="E30" s="116"/>
      <c r="F30" s="116"/>
      <c r="G30" s="117"/>
    </row>
    <row r="31" spans="2:9" x14ac:dyDescent="0.35">
      <c r="B31" s="61"/>
      <c r="C31" s="121" t="s">
        <v>48</v>
      </c>
      <c r="D31" s="122"/>
      <c r="E31" s="122"/>
      <c r="F31" s="122"/>
      <c r="G31" s="123"/>
    </row>
    <row r="32" spans="2:9" ht="19.5" customHeight="1" x14ac:dyDescent="0.35">
      <c r="B32" s="7" t="s">
        <v>21</v>
      </c>
      <c r="C32" s="118" t="s">
        <v>49</v>
      </c>
      <c r="D32" s="119"/>
      <c r="E32" s="119"/>
      <c r="F32" s="119"/>
      <c r="G32" s="120"/>
    </row>
    <row r="33" spans="2:7" ht="19.5" customHeight="1" x14ac:dyDescent="0.35">
      <c r="B33" s="60">
        <v>9010</v>
      </c>
      <c r="C33" s="106" t="s">
        <v>18</v>
      </c>
      <c r="D33" s="107"/>
      <c r="E33" s="107"/>
      <c r="F33" s="107"/>
      <c r="G33" s="108"/>
    </row>
    <row r="34" spans="2:7" ht="19.5" customHeight="1" x14ac:dyDescent="0.35">
      <c r="B34" s="7" t="s">
        <v>11</v>
      </c>
      <c r="C34" s="112"/>
      <c r="D34" s="113"/>
      <c r="E34" s="113"/>
      <c r="F34" s="113"/>
      <c r="G34" s="114"/>
    </row>
    <row r="35" spans="2:7" ht="19.5" customHeight="1" x14ac:dyDescent="0.35">
      <c r="B35" s="60">
        <v>9013</v>
      </c>
      <c r="C35" s="106" t="s">
        <v>19</v>
      </c>
      <c r="D35" s="107"/>
      <c r="E35" s="107"/>
      <c r="F35" s="107"/>
      <c r="G35" s="108"/>
    </row>
    <row r="36" spans="2:7" ht="19.5" customHeight="1" x14ac:dyDescent="0.35">
      <c r="B36" s="7" t="s">
        <v>12</v>
      </c>
      <c r="C36" s="112"/>
      <c r="D36" s="113"/>
      <c r="E36" s="113"/>
      <c r="F36" s="113"/>
      <c r="G36" s="114"/>
    </row>
    <row r="37" spans="2:7" ht="19.5" customHeight="1" x14ac:dyDescent="0.35">
      <c r="B37" s="60">
        <v>9014</v>
      </c>
      <c r="C37" s="106" t="s">
        <v>13</v>
      </c>
      <c r="D37" s="107"/>
      <c r="E37" s="107"/>
      <c r="F37" s="107"/>
      <c r="G37" s="108"/>
    </row>
    <row r="38" spans="2:7" ht="19.5" customHeight="1" x14ac:dyDescent="0.35">
      <c r="B38" s="64" t="s">
        <v>13</v>
      </c>
      <c r="C38" s="109"/>
      <c r="D38" s="110"/>
      <c r="E38" s="110"/>
      <c r="F38" s="110"/>
      <c r="G38" s="111"/>
    </row>
    <row r="39" spans="2:7" ht="19.5" customHeight="1" x14ac:dyDescent="0.35">
      <c r="B39" s="60">
        <v>9015</v>
      </c>
      <c r="C39" s="106" t="s">
        <v>20</v>
      </c>
      <c r="D39" s="107"/>
      <c r="E39" s="107"/>
      <c r="F39" s="107"/>
      <c r="G39" s="108"/>
    </row>
    <row r="40" spans="2:7" ht="19.5" customHeight="1" x14ac:dyDescent="0.35">
      <c r="B40" s="64" t="s">
        <v>14</v>
      </c>
      <c r="C40" s="112"/>
      <c r="D40" s="113"/>
      <c r="E40" s="113"/>
      <c r="F40" s="113"/>
      <c r="G40" s="11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7" zoomScale="60" zoomScaleNormal="60" workbookViewId="0">
      <selection activeCell="F37" sqref="F37:I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3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53</v>
      </c>
      <c r="G15" s="47">
        <v>9002</v>
      </c>
      <c r="H15" s="48" t="s">
        <v>54</v>
      </c>
      <c r="I15" s="47" t="s">
        <v>55</v>
      </c>
      <c r="J15" s="49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102" t="s">
        <v>54</v>
      </c>
      <c r="I16" s="103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47" t="s">
        <v>53</v>
      </c>
      <c r="G17" s="47">
        <v>9002</v>
      </c>
      <c r="H17" s="48" t="s">
        <v>54</v>
      </c>
      <c r="I17" s="104" t="s">
        <v>56</v>
      </c>
      <c r="J17" s="49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3" t="s">
        <v>54</v>
      </c>
      <c r="I18" s="103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3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47" t="s">
        <v>53</v>
      </c>
      <c r="G22" s="47">
        <v>9002</v>
      </c>
      <c r="H22" s="105" t="s">
        <v>54</v>
      </c>
      <c r="I22" s="47" t="s">
        <v>55</v>
      </c>
      <c r="J22" s="49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3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47"/>
      <c r="G24" s="47">
        <v>9013</v>
      </c>
      <c r="H24" s="48" t="s">
        <v>12</v>
      </c>
      <c r="I24" s="47"/>
      <c r="J24" s="49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3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3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47" t="s">
        <v>53</v>
      </c>
      <c r="G29" s="47">
        <v>9002</v>
      </c>
      <c r="H29" s="48" t="s">
        <v>54</v>
      </c>
      <c r="I29" s="47" t="s">
        <v>55</v>
      </c>
      <c r="J29" s="49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3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47" t="s">
        <v>53</v>
      </c>
      <c r="G31" s="47">
        <v>9002</v>
      </c>
      <c r="H31" s="48" t="s">
        <v>54</v>
      </c>
      <c r="I31" s="47" t="s">
        <v>55</v>
      </c>
      <c r="J31" s="49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3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3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47" t="s">
        <v>53</v>
      </c>
      <c r="G36" s="47">
        <v>9002</v>
      </c>
      <c r="H36" s="48" t="s">
        <v>54</v>
      </c>
      <c r="I36" s="47" t="s">
        <v>55</v>
      </c>
      <c r="J36" s="49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3" t="s">
        <v>54</v>
      </c>
      <c r="I37" s="103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47" t="s">
        <v>53</v>
      </c>
      <c r="G38" s="47">
        <v>9002</v>
      </c>
      <c r="H38" s="105" t="s">
        <v>54</v>
      </c>
      <c r="I38" s="104" t="s">
        <v>56</v>
      </c>
      <c r="J38" s="49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3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181" priority="55" stopIfTrue="1">
      <formula>IF($A11=1,B11,)</formula>
    </cfRule>
    <cfRule type="expression" dxfId="180" priority="56" stopIfTrue="1">
      <formula>IF($A11="",B11,)</formula>
    </cfRule>
  </conditionalFormatting>
  <conditionalFormatting sqref="E11">
    <cfRule type="expression" dxfId="179" priority="57" stopIfTrue="1">
      <formula>IF($A11="",B11,"")</formula>
    </cfRule>
  </conditionalFormatting>
  <conditionalFormatting sqref="E12:E39">
    <cfRule type="expression" dxfId="178" priority="58" stopIfTrue="1">
      <formula>IF($A12&lt;&gt;1,B12,"")</formula>
    </cfRule>
  </conditionalFormatting>
  <conditionalFormatting sqref="D11:D39">
    <cfRule type="expression" dxfId="177" priority="59" stopIfTrue="1">
      <formula>IF($A11="",B11,)</formula>
    </cfRule>
  </conditionalFormatting>
  <conditionalFormatting sqref="G14:G28 G30:G38 G11:G12">
    <cfRule type="expression" dxfId="176" priority="60" stopIfTrue="1">
      <formula>#REF!="Freelancer"</formula>
    </cfRule>
    <cfRule type="expression" dxfId="175" priority="61" stopIfTrue="1">
      <formula>#REF!="DTC Int. Staff"</formula>
    </cfRule>
  </conditionalFormatting>
  <conditionalFormatting sqref="G38 G14 G17:G21 G24:G28 G31:G35">
    <cfRule type="expression" dxfId="174" priority="53" stopIfTrue="1">
      <formula>$F$5="Freelancer"</formula>
    </cfRule>
    <cfRule type="expression" dxfId="173" priority="54" stopIfTrue="1">
      <formula>$F$5="DTC Int. Staff"</formula>
    </cfRule>
  </conditionalFormatting>
  <conditionalFormatting sqref="G12">
    <cfRule type="expression" dxfId="172" priority="51" stopIfTrue="1">
      <formula>#REF!="Freelancer"</formula>
    </cfRule>
    <cfRule type="expression" dxfId="171" priority="52" stopIfTrue="1">
      <formula>#REF!="DTC Int. Staff"</formula>
    </cfRule>
  </conditionalFormatting>
  <conditionalFormatting sqref="G12">
    <cfRule type="expression" dxfId="170" priority="49" stopIfTrue="1">
      <formula>$F$5="Freelancer"</formula>
    </cfRule>
    <cfRule type="expression" dxfId="169" priority="50" stopIfTrue="1">
      <formula>$F$5="DTC Int. Staff"</formula>
    </cfRule>
  </conditionalFormatting>
  <conditionalFormatting sqref="G13">
    <cfRule type="expression" dxfId="168" priority="47" stopIfTrue="1">
      <formula>#REF!="Freelancer"</formula>
    </cfRule>
    <cfRule type="expression" dxfId="167" priority="48" stopIfTrue="1">
      <formula>#REF!="DTC Int. Staff"</formula>
    </cfRule>
  </conditionalFormatting>
  <conditionalFormatting sqref="G13">
    <cfRule type="expression" dxfId="166" priority="45" stopIfTrue="1">
      <formula>$F$5="Freelancer"</formula>
    </cfRule>
    <cfRule type="expression" dxfId="165" priority="46" stopIfTrue="1">
      <formula>$F$5="DTC Int. Staff"</formula>
    </cfRule>
  </conditionalFormatting>
  <conditionalFormatting sqref="C41">
    <cfRule type="expression" dxfId="164" priority="42" stopIfTrue="1">
      <formula>IF($A41=1,B41,)</formula>
    </cfRule>
    <cfRule type="expression" dxfId="163" priority="43" stopIfTrue="1">
      <formula>IF($A41="",B41,)</formula>
    </cfRule>
  </conditionalFormatting>
  <conditionalFormatting sqref="D41">
    <cfRule type="expression" dxfId="162" priority="44" stopIfTrue="1">
      <formula>IF($A41="",B41,)</formula>
    </cfRule>
  </conditionalFormatting>
  <conditionalFormatting sqref="C40">
    <cfRule type="expression" dxfId="161" priority="39" stopIfTrue="1">
      <formula>IF($A40=1,B40,)</formula>
    </cfRule>
    <cfRule type="expression" dxfId="160" priority="40" stopIfTrue="1">
      <formula>IF($A40="",B40,)</formula>
    </cfRule>
  </conditionalFormatting>
  <conditionalFormatting sqref="D40">
    <cfRule type="expression" dxfId="159" priority="41" stopIfTrue="1">
      <formula>IF($A40="",B40,)</formula>
    </cfRule>
  </conditionalFormatting>
  <conditionalFormatting sqref="E40">
    <cfRule type="expression" dxfId="158" priority="38" stopIfTrue="1">
      <formula>IF($A40&lt;&gt;1,B40,"")</formula>
    </cfRule>
  </conditionalFormatting>
  <conditionalFormatting sqref="E41">
    <cfRule type="expression" dxfId="157" priority="37" stopIfTrue="1">
      <formula>IF($A41&lt;&gt;1,B41,"")</formula>
    </cfRule>
  </conditionalFormatting>
  <conditionalFormatting sqref="G23">
    <cfRule type="expression" dxfId="156" priority="35" stopIfTrue="1">
      <formula>$F$5="Freelancer"</formula>
    </cfRule>
    <cfRule type="expression" dxfId="155" priority="36" stopIfTrue="1">
      <formula>$F$5="DTC Int. Staff"</formula>
    </cfRule>
  </conditionalFormatting>
  <conditionalFormatting sqref="G29">
    <cfRule type="expression" dxfId="154" priority="33" stopIfTrue="1">
      <formula>#REF!="Freelancer"</formula>
    </cfRule>
    <cfRule type="expression" dxfId="153" priority="34" stopIfTrue="1">
      <formula>#REF!="DTC Int. Staff"</formula>
    </cfRule>
  </conditionalFormatting>
  <conditionalFormatting sqref="G29">
    <cfRule type="expression" dxfId="152" priority="31" stopIfTrue="1">
      <formula>$F$5="Freelancer"</formula>
    </cfRule>
    <cfRule type="expression" dxfId="151" priority="32" stopIfTrue="1">
      <formula>$F$5="DTC Int. Staff"</formula>
    </cfRule>
  </conditionalFormatting>
  <conditionalFormatting sqref="F15">
    <cfRule type="expression" dxfId="150" priority="25" stopIfTrue="1">
      <formula>#REF!="Freelancer"</formula>
    </cfRule>
    <cfRule type="expression" dxfId="149" priority="26" stopIfTrue="1">
      <formula>#REF!="DTC Int. Staff"</formula>
    </cfRule>
  </conditionalFormatting>
  <conditionalFormatting sqref="F17">
    <cfRule type="expression" dxfId="148" priority="23" stopIfTrue="1">
      <formula>#REF!="Freelancer"</formula>
    </cfRule>
    <cfRule type="expression" dxfId="147" priority="24" stopIfTrue="1">
      <formula>#REF!="DTC Int. Staff"</formula>
    </cfRule>
  </conditionalFormatting>
  <conditionalFormatting sqref="F17">
    <cfRule type="expression" dxfId="146" priority="21" stopIfTrue="1">
      <formula>$F$5="Freelancer"</formula>
    </cfRule>
    <cfRule type="expression" dxfId="145" priority="22" stopIfTrue="1">
      <formula>$F$5="DTC Int. Staff"</formula>
    </cfRule>
  </conditionalFormatting>
  <conditionalFormatting sqref="F22">
    <cfRule type="expression" dxfId="144" priority="19" stopIfTrue="1">
      <formula>#REF!="Freelancer"</formula>
    </cfRule>
    <cfRule type="expression" dxfId="143" priority="20" stopIfTrue="1">
      <formula>#REF!="DTC Int. Staff"</formula>
    </cfRule>
  </conditionalFormatting>
  <conditionalFormatting sqref="F24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F24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F29">
    <cfRule type="expression" dxfId="138" priority="13" stopIfTrue="1">
      <formula>#REF!="Freelancer"</formula>
    </cfRule>
    <cfRule type="expression" dxfId="137" priority="14" stopIfTrue="1">
      <formula>#REF!="DTC Int. Staff"</formula>
    </cfRule>
  </conditionalFormatting>
  <conditionalFormatting sqref="F29">
    <cfRule type="expression" dxfId="136" priority="11" stopIfTrue="1">
      <formula>$F$5="Freelancer"</formula>
    </cfRule>
    <cfRule type="expression" dxfId="135" priority="12" stopIfTrue="1">
      <formula>$F$5="DTC Int. Staff"</formula>
    </cfRule>
  </conditionalFormatting>
  <conditionalFormatting sqref="F31">
    <cfRule type="expression" dxfId="134" priority="9" stopIfTrue="1">
      <formula>#REF!="Freelancer"</formula>
    </cfRule>
    <cfRule type="expression" dxfId="133" priority="10" stopIfTrue="1">
      <formula>#REF!="DTC Int. Staff"</formula>
    </cfRule>
  </conditionalFormatting>
  <conditionalFormatting sqref="F31">
    <cfRule type="expression" dxfId="132" priority="7" stopIfTrue="1">
      <formula>$F$5="Freelancer"</formula>
    </cfRule>
    <cfRule type="expression" dxfId="131" priority="8" stopIfTrue="1">
      <formula>$F$5="DTC Int. Staff"</formula>
    </cfRule>
  </conditionalFormatting>
  <conditionalFormatting sqref="F36">
    <cfRule type="expression" dxfId="130" priority="5" stopIfTrue="1">
      <formula>#REF!="Freelancer"</formula>
    </cfRule>
    <cfRule type="expression" dxfId="129" priority="6" stopIfTrue="1">
      <formula>#REF!="DTC Int. Staff"</formula>
    </cfRule>
  </conditionalFormatting>
  <conditionalFormatting sqref="F38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F38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0"/>
  <sheetViews>
    <sheetView showGridLines="0" topLeftCell="D1" zoomScale="70" zoomScaleNormal="7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35"/>
      <c r="G110" s="36"/>
      <c r="H110" s="43"/>
      <c r="I110" s="36"/>
      <c r="J110" s="38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40"/>
      <c r="D111" s="44" t="str">
        <f t="shared" si="4"/>
        <v>Sun</v>
      </c>
      <c r="E111" s="45">
        <f>+E110+1</f>
        <v>44255</v>
      </c>
      <c r="F111" s="46"/>
      <c r="G111" s="47"/>
      <c r="H111" s="51"/>
      <c r="I111" s="47"/>
      <c r="J111" s="49"/>
    </row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conditionalFormatting sqref="C11:C111">
    <cfRule type="expression" dxfId="124" priority="25" stopIfTrue="1">
      <formula>IF($A11=1,B11,)</formula>
    </cfRule>
    <cfRule type="expression" dxfId="123" priority="26" stopIfTrue="1">
      <formula>IF($A11="",B11,)</formula>
    </cfRule>
  </conditionalFormatting>
  <conditionalFormatting sqref="E11:E15">
    <cfRule type="expression" dxfId="122" priority="27" stopIfTrue="1">
      <formula>IF($A11="",B11,"")</formula>
    </cfRule>
  </conditionalFormatting>
  <conditionalFormatting sqref="E16:E111">
    <cfRule type="expression" dxfId="121" priority="28" stopIfTrue="1">
      <formula>IF($A16&lt;&gt;1,B16,"")</formula>
    </cfRule>
  </conditionalFormatting>
  <conditionalFormatting sqref="D11:D111">
    <cfRule type="expression" dxfId="120" priority="29" stopIfTrue="1">
      <formula>IF($A11="",B11,)</formula>
    </cfRule>
  </conditionalFormatting>
  <conditionalFormatting sqref="G11:G16 G18:G76 G82:G111">
    <cfRule type="expression" dxfId="119" priority="30" stopIfTrue="1">
      <formula>#REF!="Freelancer"</formula>
    </cfRule>
    <cfRule type="expression" dxfId="118" priority="31" stopIfTrue="1">
      <formula>#REF!="DTC Int. Staff"</formula>
    </cfRule>
  </conditionalFormatting>
  <conditionalFormatting sqref="G111 G87:G104 G18:G22 G33:G49 G60:G76">
    <cfRule type="expression" dxfId="117" priority="23" stopIfTrue="1">
      <formula>$F$5="Freelancer"</formula>
    </cfRule>
    <cfRule type="expression" dxfId="116" priority="24" stopIfTrue="1">
      <formula>$F$5="DTC Int. Staff"</formula>
    </cfRule>
  </conditionalFormatting>
  <conditionalFormatting sqref="G16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6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G17">
    <cfRule type="expression" dxfId="111" priority="17" stopIfTrue="1">
      <formula>#REF!="Freelancer"</formula>
    </cfRule>
    <cfRule type="expression" dxfId="110" priority="18" stopIfTrue="1">
      <formula>#REF!="DTC Int. Staff"</formula>
    </cfRule>
  </conditionalFormatting>
  <conditionalFormatting sqref="G17">
    <cfRule type="expression" dxfId="109" priority="15" stopIfTrue="1">
      <formula>$F$5="Freelancer"</formula>
    </cfRule>
    <cfRule type="expression" dxfId="108" priority="16" stopIfTrue="1">
      <formula>$F$5="DTC Int. Staff"</formula>
    </cfRule>
  </conditionalFormatting>
  <conditionalFormatting sqref="G55:G59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77:G81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77:G81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E31" zoomScale="60" zoomScaleNormal="60" workbookViewId="0">
      <selection activeCell="J17" sqref="J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3"/>
      <c r="D11" s="74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3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6"/>
      <c r="D13" s="74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3" t="s">
        <v>68</v>
      </c>
      <c r="I13" s="103" t="s">
        <v>58</v>
      </c>
      <c r="J13" s="83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3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>+E14+1</f>
        <v>44260</v>
      </c>
      <c r="F15" s="46"/>
      <c r="G15" s="47"/>
      <c r="H15" s="71" t="s">
        <v>57</v>
      </c>
      <c r="I15" s="47"/>
      <c r="J15" s="84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>+E15+1</f>
        <v>44261</v>
      </c>
      <c r="F16" s="65"/>
      <c r="G16" s="66"/>
      <c r="H16" s="70"/>
      <c r="I16" s="66"/>
      <c r="J16" s="85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>+E16+1</f>
        <v>44262</v>
      </c>
      <c r="F17" s="65"/>
      <c r="G17" s="66"/>
      <c r="H17" s="67"/>
      <c r="I17" s="66"/>
      <c r="J17" s="85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3" t="s">
        <v>72</v>
      </c>
      <c r="I18" s="103" t="s">
        <v>58</v>
      </c>
      <c r="J18" s="83">
        <v>4.5</v>
      </c>
    </row>
    <row r="19" spans="1:10" ht="22.5" customHeight="1" x14ac:dyDescent="0.25">
      <c r="A19" s="31"/>
      <c r="C19" s="76"/>
      <c r="D19" s="74" t="s">
        <v>70</v>
      </c>
      <c r="E19" s="34">
        <f>+E17+1</f>
        <v>44263</v>
      </c>
      <c r="F19" s="35" t="s">
        <v>53</v>
      </c>
      <c r="G19" s="36">
        <v>9002</v>
      </c>
      <c r="H19" s="43" t="s">
        <v>73</v>
      </c>
      <c r="I19" s="103" t="s">
        <v>58</v>
      </c>
      <c r="J19" s="83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>+E18+1</f>
        <v>44264</v>
      </c>
      <c r="F20" s="46" t="s">
        <v>53</v>
      </c>
      <c r="G20" s="47">
        <v>9002</v>
      </c>
      <c r="H20" s="48" t="s">
        <v>69</v>
      </c>
      <c r="I20" s="104" t="s">
        <v>58</v>
      </c>
      <c r="J20" s="84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>IF(B21=1,"Mo",IF(B21=2,"Tue",IF(B21=3,"Wed",IF(B21=4,"Thu",IF(B21=5,"Fri",IF(B21=6,"Sat",IF(B21=7,"Sun","")))))))</f>
        <v>Wed</v>
      </c>
      <c r="E21" s="34">
        <f>+E20+1</f>
        <v>44265</v>
      </c>
      <c r="F21" s="35" t="s">
        <v>53</v>
      </c>
      <c r="G21" s="36">
        <v>9002</v>
      </c>
      <c r="H21" s="43" t="s">
        <v>74</v>
      </c>
      <c r="I21" s="103" t="s">
        <v>58</v>
      </c>
      <c r="J21" s="83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4</v>
      </c>
      <c r="C22" s="78"/>
      <c r="D22" s="77" t="str">
        <f t="shared" si="3"/>
        <v>Thu</v>
      </c>
      <c r="E22" s="45">
        <f>+E21+1</f>
        <v>44266</v>
      </c>
      <c r="F22" s="46"/>
      <c r="G22" s="47"/>
      <c r="H22" s="71" t="s">
        <v>57</v>
      </c>
      <c r="I22" s="47"/>
      <c r="J22" s="84"/>
    </row>
    <row r="23" spans="1:10" s="69" customFormat="1" ht="22.5" customHeight="1" x14ac:dyDescent="0.25">
      <c r="A23" s="31">
        <f t="shared" si="0"/>
        <v>1</v>
      </c>
      <c r="B23" s="69">
        <f t="shared" si="1"/>
        <v>5</v>
      </c>
      <c r="C23" s="78"/>
      <c r="D23" s="74" t="str">
        <f t="shared" si="3"/>
        <v>Fri</v>
      </c>
      <c r="E23" s="34">
        <f>+E22+1</f>
        <v>44267</v>
      </c>
      <c r="F23" s="65"/>
      <c r="G23" s="66"/>
      <c r="H23" s="68" t="s">
        <v>57</v>
      </c>
      <c r="I23" s="66"/>
      <c r="J23" s="85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4" t="str">
        <f t="shared" si="3"/>
        <v>Sat</v>
      </c>
      <c r="E24" s="34">
        <f>+E23+1</f>
        <v>44268</v>
      </c>
      <c r="F24" s="35"/>
      <c r="G24" s="36"/>
      <c r="H24" s="43"/>
      <c r="I24" s="36"/>
      <c r="J24" s="83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7" t="str">
        <f t="shared" si="3"/>
        <v>Sun</v>
      </c>
      <c r="E25" s="45">
        <f>+E24+1</f>
        <v>44269</v>
      </c>
      <c r="F25" s="65"/>
      <c r="G25" s="66"/>
      <c r="H25" s="67"/>
      <c r="I25" s="66"/>
      <c r="J25" s="85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>+E25+1</f>
        <v>44270</v>
      </c>
      <c r="F26" s="35" t="s">
        <v>53</v>
      </c>
      <c r="G26" s="36">
        <v>9002</v>
      </c>
      <c r="H26" s="43" t="s">
        <v>75</v>
      </c>
      <c r="I26" s="103" t="s">
        <v>58</v>
      </c>
      <c r="J26" s="83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>+E26+1</f>
        <v>44271</v>
      </c>
      <c r="F27" s="46" t="s">
        <v>53</v>
      </c>
      <c r="G27" s="47">
        <v>9002</v>
      </c>
      <c r="H27" s="48" t="s">
        <v>76</v>
      </c>
      <c r="I27" s="104" t="s">
        <v>58</v>
      </c>
      <c r="J27" s="84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>+E27+1</f>
        <v>44272</v>
      </c>
      <c r="F28" s="35" t="s">
        <v>53</v>
      </c>
      <c r="G28" s="36">
        <v>9002</v>
      </c>
      <c r="H28" s="43" t="s">
        <v>71</v>
      </c>
      <c r="I28" s="103" t="s">
        <v>58</v>
      </c>
      <c r="J28" s="83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>+E28+1</f>
        <v>44273</v>
      </c>
      <c r="F29" s="46"/>
      <c r="G29" s="47"/>
      <c r="H29" s="71" t="s">
        <v>57</v>
      </c>
      <c r="I29" s="47"/>
      <c r="J29" s="84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>+E29+1</f>
        <v>44274</v>
      </c>
      <c r="F30" s="65"/>
      <c r="G30" s="66"/>
      <c r="H30" s="159" t="s">
        <v>57</v>
      </c>
      <c r="I30" s="66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4" t="str">
        <f t="shared" si="3"/>
        <v>Sat</v>
      </c>
      <c r="E31" s="34">
        <f>+E30+1</f>
        <v>44275</v>
      </c>
      <c r="F31" s="35"/>
      <c r="G31" s="36"/>
      <c r="H31" s="43"/>
      <c r="I31" s="36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7" t="str">
        <f t="shared" si="3"/>
        <v>Sun</v>
      </c>
      <c r="E32" s="45">
        <f>+E31+1</f>
        <v>44276</v>
      </c>
      <c r="F32" s="46"/>
      <c r="G32" s="47"/>
      <c r="H32" s="48"/>
      <c r="I32" s="47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 t="shared" si="3"/>
        <v>Mo</v>
      </c>
      <c r="E33" s="34">
        <f>+E32+1</f>
        <v>44277</v>
      </c>
      <c r="F33" s="35" t="s">
        <v>53</v>
      </c>
      <c r="G33" s="36">
        <v>9002</v>
      </c>
      <c r="H33" s="43" t="s">
        <v>77</v>
      </c>
      <c r="I33" s="103" t="s">
        <v>58</v>
      </c>
      <c r="J33" s="83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 t="shared" si="3"/>
        <v>Tue</v>
      </c>
      <c r="E34" s="45">
        <f>+E33+1</f>
        <v>44278</v>
      </c>
      <c r="F34" s="46" t="s">
        <v>53</v>
      </c>
      <c r="G34" s="47">
        <v>9002</v>
      </c>
      <c r="H34" s="48" t="s">
        <v>78</v>
      </c>
      <c r="I34" s="104" t="s">
        <v>58</v>
      </c>
      <c r="J34" s="84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44279</v>
      </c>
      <c r="F35" s="35" t="s">
        <v>53</v>
      </c>
      <c r="G35" s="36">
        <v>9002</v>
      </c>
      <c r="H35" s="43" t="s">
        <v>79</v>
      </c>
      <c r="I35" s="103" t="s">
        <v>58</v>
      </c>
      <c r="J35" s="83">
        <v>7</v>
      </c>
    </row>
    <row r="36" spans="1:10" ht="22.5" customHeight="1" x14ac:dyDescent="0.25">
      <c r="A36" s="31"/>
      <c r="C36" s="76"/>
      <c r="D36" s="74" t="s">
        <v>80</v>
      </c>
      <c r="E36" s="34">
        <v>44279</v>
      </c>
      <c r="F36" s="35" t="s">
        <v>53</v>
      </c>
      <c r="G36" s="36">
        <v>9002</v>
      </c>
      <c r="H36" s="43" t="s">
        <v>81</v>
      </c>
      <c r="I36" s="103" t="s">
        <v>58</v>
      </c>
      <c r="J36" s="83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6"/>
      <c r="D37" s="77" t="str">
        <f t="shared" si="3"/>
        <v>Thu</v>
      </c>
      <c r="E37" s="45">
        <f>+E35+1</f>
        <v>44280</v>
      </c>
      <c r="F37" s="46"/>
      <c r="G37" s="47"/>
      <c r="H37" s="71" t="s">
        <v>57</v>
      </c>
      <c r="I37" s="47"/>
      <c r="J37" s="84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6"/>
      <c r="D38" s="74" t="str">
        <f t="shared" si="3"/>
        <v>Fri</v>
      </c>
      <c r="E38" s="34">
        <f>+E37+1</f>
        <v>44281</v>
      </c>
      <c r="F38" s="65"/>
      <c r="G38" s="66"/>
      <c r="H38" s="159" t="s">
        <v>57</v>
      </c>
      <c r="I38" s="66"/>
      <c r="J38" s="85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4" t="str">
        <f t="shared" si="3"/>
        <v>Sat</v>
      </c>
      <c r="E39" s="34">
        <f>+E38+1</f>
        <v>44282</v>
      </c>
      <c r="F39" s="35"/>
      <c r="G39" s="36"/>
      <c r="H39" s="43"/>
      <c r="I39" s="36"/>
      <c r="J39" s="83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6"/>
      <c r="D40" s="77" t="str">
        <f t="shared" si="3"/>
        <v>Sun</v>
      </c>
      <c r="E40" s="45">
        <f>+E39+1</f>
        <v>44283</v>
      </c>
      <c r="F40" s="65"/>
      <c r="G40" s="66"/>
      <c r="H40" s="68"/>
      <c r="I40" s="66"/>
      <c r="J40" s="85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6"/>
      <c r="D41" s="74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3" t="s">
        <v>83</v>
      </c>
      <c r="I41" s="103" t="s">
        <v>58</v>
      </c>
      <c r="J41" s="83">
        <v>9</v>
      </c>
    </row>
    <row r="42" spans="1:10" ht="22.5" customHeight="1" x14ac:dyDescent="0.25">
      <c r="A42" s="31">
        <f t="shared" si="0"/>
        <v>1</v>
      </c>
      <c r="B42" s="8">
        <v>2</v>
      </c>
      <c r="C42" s="76"/>
      <c r="D42" s="74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3" t="s">
        <v>82</v>
      </c>
      <c r="I42" s="103" t="s">
        <v>58</v>
      </c>
      <c r="J42" s="83">
        <v>9</v>
      </c>
    </row>
    <row r="43" spans="1:10" ht="22.5" customHeight="1" x14ac:dyDescent="0.25">
      <c r="A43" s="31">
        <f t="shared" si="0"/>
        <v>1</v>
      </c>
      <c r="B43" s="8">
        <v>3</v>
      </c>
      <c r="C43" s="76"/>
      <c r="D43" s="74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3" t="s">
        <v>82</v>
      </c>
      <c r="I43" s="103" t="s">
        <v>58</v>
      </c>
      <c r="J43" s="83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101" priority="25" stopIfTrue="1">
      <formula>IF($A11=1,B11,)</formula>
    </cfRule>
    <cfRule type="expression" dxfId="100" priority="26" stopIfTrue="1">
      <formula>IF($A11="",B11,)</formula>
    </cfRule>
  </conditionalFormatting>
  <conditionalFormatting sqref="E11">
    <cfRule type="expression" dxfId="99" priority="27" stopIfTrue="1">
      <formula>IF($A11="",B11,"")</formula>
    </cfRule>
  </conditionalFormatting>
  <conditionalFormatting sqref="E12:E43">
    <cfRule type="expression" dxfId="98" priority="28" stopIfTrue="1">
      <formula>IF($A12&lt;&gt;1,B12,"")</formula>
    </cfRule>
  </conditionalFormatting>
  <conditionalFormatting sqref="D11:D43">
    <cfRule type="expression" dxfId="97" priority="29" stopIfTrue="1">
      <formula>IF($A11="",B11,)</formula>
    </cfRule>
  </conditionalFormatting>
  <conditionalFormatting sqref="G11:G12 G31:G40 G14:G29">
    <cfRule type="expression" dxfId="96" priority="30" stopIfTrue="1">
      <formula>#REF!="Freelancer"</formula>
    </cfRule>
    <cfRule type="expression" dxfId="95" priority="31" stopIfTrue="1">
      <formula>#REF!="DTC Int. Staff"</formula>
    </cfRule>
  </conditionalFormatting>
  <conditionalFormatting sqref="G40 G14 G17:G22 G25:G29 G32:G37">
    <cfRule type="expression" dxfId="94" priority="23" stopIfTrue="1">
      <formula>$F$5="Freelancer"</formula>
    </cfRule>
    <cfRule type="expression" dxfId="93" priority="24" stopIfTrue="1">
      <formula>$F$5="DTC Int. Staff"</formula>
    </cfRule>
  </conditionalFormatting>
  <conditionalFormatting sqref="G12">
    <cfRule type="expression" dxfId="92" priority="21" stopIfTrue="1">
      <formula>#REF!="Freelancer"</formula>
    </cfRule>
    <cfRule type="expression" dxfId="91" priority="22" stopIfTrue="1">
      <formula>#REF!="DTC Int. Staff"</formula>
    </cfRule>
  </conditionalFormatting>
  <conditionalFormatting sqref="G12">
    <cfRule type="expression" dxfId="90" priority="19" stopIfTrue="1">
      <formula>$F$5="Freelancer"</formula>
    </cfRule>
    <cfRule type="expression" dxfId="89" priority="20" stopIfTrue="1">
      <formula>$F$5="DTC Int. Staff"</formula>
    </cfRule>
  </conditionalFormatting>
  <conditionalFormatting sqref="G13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13">
    <cfRule type="expression" dxfId="86" priority="15" stopIfTrue="1">
      <formula>$F$5="Freelancer"</formula>
    </cfRule>
    <cfRule type="expression" dxfId="85" priority="16" stopIfTrue="1">
      <formula>$F$5="DTC Int. Staff"</formula>
    </cfRule>
  </conditionalFormatting>
  <conditionalFormatting sqref="G24">
    <cfRule type="expression" dxfId="84" priority="5" stopIfTrue="1">
      <formula>$F$5="Freelancer"</formula>
    </cfRule>
    <cfRule type="expression" dxfId="83" priority="6" stopIfTrue="1">
      <formula>$F$5="DTC Int. Staff"</formula>
    </cfRule>
  </conditionalFormatting>
  <conditionalFormatting sqref="G30">
    <cfRule type="expression" dxfId="82" priority="3" stopIfTrue="1">
      <formula>#REF!="Freelancer"</formula>
    </cfRule>
    <cfRule type="expression" dxfId="81" priority="4" stopIfTrue="1">
      <formula>#REF!="DTC Int. Staff"</formula>
    </cfRule>
  </conditionalFormatting>
  <conditionalFormatting sqref="G30">
    <cfRule type="expression" dxfId="80" priority="1" stopIfTrue="1">
      <formula>$F$5="Freelancer"</formula>
    </cfRule>
    <cfRule type="expression" dxfId="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28" zoomScale="70" zoomScaleNormal="70" zoomScaleSheetLayoutView="50" workbookViewId="0">
      <selection activeCell="I19" sqref="I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71" t="s">
        <v>57</v>
      </c>
      <c r="I12" s="47"/>
      <c r="J12" s="49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 t="s">
        <v>53</v>
      </c>
      <c r="G15" s="47">
        <v>9002</v>
      </c>
      <c r="H15" s="48" t="s">
        <v>63</v>
      </c>
      <c r="I15" s="104" t="s">
        <v>56</v>
      </c>
      <c r="J15" s="49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158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 t="s">
        <v>53</v>
      </c>
      <c r="G17" s="47">
        <v>9002</v>
      </c>
      <c r="H17" s="48" t="s">
        <v>63</v>
      </c>
      <c r="I17" s="104" t="s">
        <v>56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>+E18+1</f>
        <v>44295</v>
      </c>
      <c r="F19" s="46"/>
      <c r="G19" s="47"/>
      <c r="H19" s="71" t="s">
        <v>57</v>
      </c>
      <c r="I19" s="47"/>
      <c r="J19" s="49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>+E19+1</f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>+E21+1</f>
        <v>44298</v>
      </c>
      <c r="F22" s="46" t="s">
        <v>53</v>
      </c>
      <c r="G22" s="47">
        <v>9002</v>
      </c>
      <c r="H22" s="155" t="s">
        <v>67</v>
      </c>
      <c r="I22" s="104" t="s">
        <v>56</v>
      </c>
      <c r="J22" s="49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>+E22+1</f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>+E23+1</f>
        <v>44300</v>
      </c>
      <c r="F24" s="46"/>
      <c r="G24" s="47"/>
      <c r="H24" s="71" t="s">
        <v>59</v>
      </c>
      <c r="I24" s="47"/>
      <c r="J24" s="49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+E24+1</f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>+E25+1</f>
        <v>44302</v>
      </c>
      <c r="F26" s="46"/>
      <c r="G26" s="47"/>
      <c r="H26" s="71" t="s">
        <v>57</v>
      </c>
      <c r="I26" s="47"/>
      <c r="J26" s="49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>+E26+1</f>
        <v>44303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>+E28+1</f>
        <v>44305</v>
      </c>
      <c r="F29" s="46" t="s">
        <v>53</v>
      </c>
      <c r="G29" s="47">
        <v>9002</v>
      </c>
      <c r="H29" s="48" t="s">
        <v>67</v>
      </c>
      <c r="I29" s="104" t="s">
        <v>56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>+E29+1</f>
        <v>44306</v>
      </c>
      <c r="F30" s="35" t="s">
        <v>53</v>
      </c>
      <c r="G30" s="36">
        <v>9002</v>
      </c>
      <c r="H30" s="43" t="s">
        <v>66</v>
      </c>
      <c r="I30" s="103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>+E30+1</f>
        <v>44307</v>
      </c>
      <c r="F31" s="46" t="s">
        <v>53</v>
      </c>
      <c r="G31" s="47">
        <v>9002</v>
      </c>
      <c r="H31" s="48" t="s">
        <v>66</v>
      </c>
      <c r="I31" s="104" t="s">
        <v>56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+E31+1</f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44309</v>
      </c>
      <c r="F33" s="46"/>
      <c r="G33" s="47"/>
      <c r="H33" s="71" t="s">
        <v>57</v>
      </c>
      <c r="I33" s="47"/>
      <c r="J33" s="49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44310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4">+E34+1</f>
        <v>44311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46" t="s">
        <v>53</v>
      </c>
      <c r="G36" s="47">
        <v>9002</v>
      </c>
      <c r="H36" s="48" t="s">
        <v>65</v>
      </c>
      <c r="I36" s="104" t="s">
        <v>58</v>
      </c>
      <c r="J36" s="49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3" t="s">
        <v>62</v>
      </c>
      <c r="I37" s="156" t="s">
        <v>58</v>
      </c>
      <c r="J37" s="157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46" t="s">
        <v>53</v>
      </c>
      <c r="G38" s="47">
        <v>9002</v>
      </c>
      <c r="H38" s="155" t="s">
        <v>62</v>
      </c>
      <c r="I38" s="104" t="s">
        <v>58</v>
      </c>
      <c r="J38" s="49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3" t="s">
        <v>62</v>
      </c>
      <c r="I39" s="103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46"/>
      <c r="G40" s="47"/>
      <c r="H40" s="71" t="s">
        <v>57</v>
      </c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78" priority="25" stopIfTrue="1">
      <formula>IF($A11=1,B11,)</formula>
    </cfRule>
    <cfRule type="expression" dxfId="77" priority="26" stopIfTrue="1">
      <formula>IF($A11="",B11,)</formula>
    </cfRule>
  </conditionalFormatting>
  <conditionalFormatting sqref="E11">
    <cfRule type="expression" dxfId="76" priority="27" stopIfTrue="1">
      <formula>IF($A11="",B11,"")</formula>
    </cfRule>
  </conditionalFormatting>
  <conditionalFormatting sqref="E12:E40">
    <cfRule type="expression" dxfId="75" priority="28" stopIfTrue="1">
      <formula>IF($A12&lt;&gt;1,B12,"")</formula>
    </cfRule>
  </conditionalFormatting>
  <conditionalFormatting sqref="D11:D40">
    <cfRule type="expression" dxfId="74" priority="29" stopIfTrue="1">
      <formula>IF($A11="",B11,)</formula>
    </cfRule>
  </conditionalFormatting>
  <conditionalFormatting sqref="G11:G12 G14:G28 G30:G38">
    <cfRule type="expression" dxfId="73" priority="30" stopIfTrue="1">
      <formula>#REF!="Freelancer"</formula>
    </cfRule>
    <cfRule type="expression" dxfId="72" priority="31" stopIfTrue="1">
      <formula>#REF!="DTC Int. Staff"</formula>
    </cfRule>
  </conditionalFormatting>
  <conditionalFormatting sqref="G38 G14 G31:G35 G17:G21 G24:G28">
    <cfRule type="expression" dxfId="71" priority="23" stopIfTrue="1">
      <formula>$F$5="Freelancer"</formula>
    </cfRule>
    <cfRule type="expression" dxfId="70" priority="24" stopIfTrue="1">
      <formula>$F$5="DTC Int. Staff"</formula>
    </cfRule>
  </conditionalFormatting>
  <conditionalFormatting sqref="G12">
    <cfRule type="expression" dxfId="69" priority="21" stopIfTrue="1">
      <formula>#REF!="Freelancer"</formula>
    </cfRule>
    <cfRule type="expression" dxfId="68" priority="22" stopIfTrue="1">
      <formula>#REF!="DTC Int. Staff"</formula>
    </cfRule>
  </conditionalFormatting>
  <conditionalFormatting sqref="G12">
    <cfRule type="expression" dxfId="67" priority="19" stopIfTrue="1">
      <formula>$F$5="Freelancer"</formula>
    </cfRule>
    <cfRule type="expression" dxfId="66" priority="20" stopIfTrue="1">
      <formula>$F$5="DTC Int. Staff"</formula>
    </cfRule>
  </conditionalFormatting>
  <conditionalFormatting sqref="G13">
    <cfRule type="expression" dxfId="65" priority="17" stopIfTrue="1">
      <formula>#REF!="Freelancer"</formula>
    </cfRule>
    <cfRule type="expression" dxfId="64" priority="18" stopIfTrue="1">
      <formula>#REF!="DTC Int. Staff"</formula>
    </cfRule>
  </conditionalFormatting>
  <conditionalFormatting sqref="G13">
    <cfRule type="expression" dxfId="63" priority="15" stopIfTrue="1">
      <formula>$F$5="Freelancer"</formula>
    </cfRule>
    <cfRule type="expression" dxfId="62" priority="16" stopIfTrue="1">
      <formula>$F$5="DTC Int. Staff"</formula>
    </cfRule>
  </conditionalFormatting>
  <conditionalFormatting sqref="G23">
    <cfRule type="expression" dxfId="61" priority="5" stopIfTrue="1">
      <formula>$F$5="Freelancer"</formula>
    </cfRule>
    <cfRule type="expression" dxfId="60" priority="6" stopIfTrue="1">
      <formula>$F$5="DTC Int. Staff"</formula>
    </cfRule>
  </conditionalFormatting>
  <conditionalFormatting sqref="G29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conditionalFormatting sqref="G29">
    <cfRule type="expression" dxfId="57" priority="1" stopIfTrue="1">
      <formula>$F$5="Freelancer"</formula>
    </cfRule>
    <cfRule type="expression" dxfId="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abSelected="1" topLeftCell="D11" zoomScale="60" zoomScaleNormal="60" workbookViewId="0">
      <selection activeCell="I25" sqref="I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36</v>
      </c>
      <c r="J8" s="25">
        <f>I8/8</f>
        <v>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103"/>
      <c r="J13" s="83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89" t="str">
        <f t="shared" ref="D14:D42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71" t="s">
        <v>85</v>
      </c>
      <c r="I14" s="47"/>
      <c r="J14" s="84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3"/>
        <v>Wed</v>
      </c>
      <c r="E15" s="34">
        <f>+E14+1</f>
        <v>44321</v>
      </c>
      <c r="F15" s="65" t="s">
        <v>53</v>
      </c>
      <c r="G15" s="66">
        <v>9002</v>
      </c>
      <c r="H15" s="67" t="s">
        <v>61</v>
      </c>
      <c r="I15" s="156" t="s">
        <v>58</v>
      </c>
      <c r="J15" s="85">
        <v>3</v>
      </c>
    </row>
    <row r="16" spans="1:10" ht="22.5" customHeight="1" x14ac:dyDescent="0.25">
      <c r="A16" s="31"/>
      <c r="C16" s="79"/>
      <c r="D16" s="80" t="str">
        <f>D15</f>
        <v>Wed</v>
      </c>
      <c r="E16" s="34">
        <f>E15</f>
        <v>44321</v>
      </c>
      <c r="F16" s="65" t="s">
        <v>53</v>
      </c>
      <c r="G16" s="66">
        <v>9002</v>
      </c>
      <c r="H16" s="67" t="s">
        <v>86</v>
      </c>
      <c r="I16" s="156" t="s">
        <v>58</v>
      </c>
      <c r="J16" s="85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9"/>
      <c r="D17" s="89" t="str">
        <f t="shared" si="3"/>
        <v>Thu</v>
      </c>
      <c r="E17" s="45">
        <f>+E15+1</f>
        <v>44322</v>
      </c>
      <c r="F17" s="46"/>
      <c r="G17" s="47"/>
      <c r="H17" s="51" t="s">
        <v>57</v>
      </c>
      <c r="I17" s="47"/>
      <c r="J17" s="84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9"/>
      <c r="D18" s="80" t="str">
        <f t="shared" si="3"/>
        <v>Fri</v>
      </c>
      <c r="E18" s="34">
        <f>+E17+1</f>
        <v>44323</v>
      </c>
      <c r="F18" s="65"/>
      <c r="G18" s="66"/>
      <c r="H18" s="159" t="s">
        <v>57</v>
      </c>
      <c r="I18" s="66"/>
      <c r="J18" s="85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9"/>
      <c r="D19" s="80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3"/>
      <c r="I19" s="36"/>
      <c r="J19" s="83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9"/>
      <c r="D20" s="80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3"/>
      <c r="I20" s="36"/>
      <c r="J20" s="83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9"/>
      <c r="D21" s="89" t="str">
        <f>IF(B21=1,"Mo",IF(B21=2,"Tue",IF(B21=3,"Wed",IF(B21=4,"Thu",IF(B21=5,"Fri",IF(B21=6,"Sat",IF(B21=7,"Sun","")))))))</f>
        <v>Mo</v>
      </c>
      <c r="E21" s="45">
        <f t="shared" si="2"/>
        <v>44326</v>
      </c>
      <c r="F21" s="46" t="s">
        <v>53</v>
      </c>
      <c r="G21" s="47">
        <v>9002</v>
      </c>
      <c r="H21" s="48" t="s">
        <v>86</v>
      </c>
      <c r="I21" s="104" t="s">
        <v>58</v>
      </c>
      <c r="J21" s="84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9"/>
      <c r="D22" s="80" t="str">
        <f t="shared" si="3"/>
        <v>Tue</v>
      </c>
      <c r="E22" s="34">
        <f>+E21+1</f>
        <v>44327</v>
      </c>
      <c r="F22" s="35" t="s">
        <v>53</v>
      </c>
      <c r="G22" s="36">
        <v>9002</v>
      </c>
      <c r="H22" s="43" t="s">
        <v>86</v>
      </c>
      <c r="I22" s="103" t="s">
        <v>58</v>
      </c>
      <c r="J22" s="83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9" t="str">
        <f t="shared" si="3"/>
        <v>Wed</v>
      </c>
      <c r="E23" s="45">
        <f>+E22+1</f>
        <v>44328</v>
      </c>
      <c r="F23" s="46" t="s">
        <v>53</v>
      </c>
      <c r="G23" s="47">
        <v>9002</v>
      </c>
      <c r="H23" s="155" t="s">
        <v>86</v>
      </c>
      <c r="I23" s="104" t="s">
        <v>58</v>
      </c>
      <c r="J23" s="84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9"/>
      <c r="D24" s="80" t="str">
        <f t="shared" si="3"/>
        <v>Thu</v>
      </c>
      <c r="E24" s="34">
        <f>+E23+1</f>
        <v>44329</v>
      </c>
      <c r="F24" s="35"/>
      <c r="G24" s="36"/>
      <c r="H24" s="37" t="s">
        <v>57</v>
      </c>
      <c r="I24" s="36"/>
      <c r="J24" s="83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9"/>
      <c r="D25" s="89" t="str">
        <f t="shared" si="3"/>
        <v>Fri</v>
      </c>
      <c r="E25" s="45">
        <f>+E24+1</f>
        <v>44330</v>
      </c>
      <c r="F25" s="46"/>
      <c r="G25" s="47"/>
      <c r="H25" s="71" t="s">
        <v>57</v>
      </c>
      <c r="I25" s="47"/>
      <c r="J25" s="84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9"/>
      <c r="D26" s="80" t="str">
        <f t="shared" si="3"/>
        <v>Sat</v>
      </c>
      <c r="E26" s="34">
        <f>+E25+1</f>
        <v>44331</v>
      </c>
      <c r="F26" s="35"/>
      <c r="G26" s="36"/>
      <c r="H26" s="43"/>
      <c r="I26" s="36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9"/>
      <c r="D27" s="80" t="str">
        <f t="shared" si="3"/>
        <v>Sun</v>
      </c>
      <c r="E27" s="34">
        <f>+E26+1</f>
        <v>44332</v>
      </c>
      <c r="F27" s="35"/>
      <c r="G27" s="36"/>
      <c r="H27" s="43"/>
      <c r="I27" s="36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9"/>
      <c r="D28" s="80" t="str">
        <f t="shared" si="3"/>
        <v>Mo</v>
      </c>
      <c r="E28" s="34">
        <f t="shared" si="2"/>
        <v>44333</v>
      </c>
      <c r="F28" s="35"/>
      <c r="G28" s="36"/>
      <c r="H28" s="43"/>
      <c r="I28" s="36"/>
      <c r="J28" s="83"/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9"/>
      <c r="D29" s="89" t="str">
        <f t="shared" si="3"/>
        <v>Tue</v>
      </c>
      <c r="E29" s="45">
        <f>+E28+1</f>
        <v>44334</v>
      </c>
      <c r="F29" s="46"/>
      <c r="G29" s="47"/>
      <c r="H29" s="48"/>
      <c r="I29" s="47"/>
      <c r="J29" s="84"/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9"/>
      <c r="D30" s="80" t="str">
        <f t="shared" si="3"/>
        <v>Wed</v>
      </c>
      <c r="E30" s="34">
        <f>+E29+1</f>
        <v>44335</v>
      </c>
      <c r="F30" s="65"/>
      <c r="G30" s="66"/>
      <c r="H30" s="67"/>
      <c r="I30" s="66"/>
      <c r="J30" s="85"/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9"/>
      <c r="D31" s="89" t="str">
        <f t="shared" si="3"/>
        <v>Thu</v>
      </c>
      <c r="E31" s="45">
        <f>+E30+1</f>
        <v>44336</v>
      </c>
      <c r="F31" s="46"/>
      <c r="G31" s="47"/>
      <c r="H31" s="71" t="s">
        <v>57</v>
      </c>
      <c r="I31" s="47"/>
      <c r="J31" s="84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9"/>
      <c r="D32" s="80" t="str">
        <f t="shared" si="3"/>
        <v>Fri</v>
      </c>
      <c r="E32" s="34">
        <f>+E31+1</f>
        <v>44337</v>
      </c>
      <c r="F32" s="65"/>
      <c r="G32" s="66"/>
      <c r="H32" s="159" t="s">
        <v>57</v>
      </c>
      <c r="I32" s="6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9"/>
      <c r="D33" s="80" t="str">
        <f t="shared" si="3"/>
        <v>Sat</v>
      </c>
      <c r="E33" s="34">
        <f>+E32+1</f>
        <v>44338</v>
      </c>
      <c r="F33" s="35"/>
      <c r="G33" s="36"/>
      <c r="H33" s="43"/>
      <c r="I33" s="36"/>
      <c r="J33" s="83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9"/>
      <c r="D34" s="80" t="str">
        <f t="shared" si="3"/>
        <v>Sun</v>
      </c>
      <c r="E34" s="34">
        <f>+E33+1</f>
        <v>44339</v>
      </c>
      <c r="F34" s="35"/>
      <c r="G34" s="36"/>
      <c r="H34" s="37"/>
      <c r="I34" s="36"/>
      <c r="J34" s="83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9"/>
      <c r="D35" s="80" t="str">
        <f t="shared" si="3"/>
        <v>Mo</v>
      </c>
      <c r="E35" s="34">
        <f t="shared" ref="E35" si="4">+E34+1</f>
        <v>44340</v>
      </c>
      <c r="F35" s="35"/>
      <c r="G35" s="36"/>
      <c r="H35" s="43"/>
      <c r="I35" s="36"/>
      <c r="J35" s="83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9"/>
      <c r="D36" s="89" t="str">
        <f t="shared" si="3"/>
        <v>Tue</v>
      </c>
      <c r="E36" s="45">
        <f>+E35+1</f>
        <v>44341</v>
      </c>
      <c r="F36" s="46"/>
      <c r="G36" s="47"/>
      <c r="H36" s="48"/>
      <c r="I36" s="47"/>
      <c r="J36" s="84"/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9"/>
      <c r="D37" s="80" t="str">
        <f t="shared" si="3"/>
        <v>Wed</v>
      </c>
      <c r="E37" s="34">
        <f>+E36+1</f>
        <v>44342</v>
      </c>
      <c r="F37" s="65"/>
      <c r="G37" s="66"/>
      <c r="H37" s="67"/>
      <c r="I37" s="66"/>
      <c r="J37" s="85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9"/>
      <c r="D38" s="89" t="str">
        <f t="shared" si="3"/>
        <v>Thu</v>
      </c>
      <c r="E38" s="45">
        <f>+E37+1</f>
        <v>44343</v>
      </c>
      <c r="F38" s="46"/>
      <c r="G38" s="47"/>
      <c r="H38" s="71" t="s">
        <v>57</v>
      </c>
      <c r="I38" s="47"/>
      <c r="J38" s="84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9"/>
      <c r="D39" s="80" t="str">
        <f t="shared" si="3"/>
        <v>Fri</v>
      </c>
      <c r="E39" s="34">
        <f>+E38+1</f>
        <v>44344</v>
      </c>
      <c r="F39" s="65"/>
      <c r="G39" s="66"/>
      <c r="H39" s="68" t="s">
        <v>57</v>
      </c>
      <c r="I39" s="66"/>
      <c r="J39" s="85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9"/>
      <c r="D40" s="80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3"/>
      <c r="I40" s="36"/>
      <c r="J40" s="83"/>
    </row>
    <row r="41" spans="1:10" ht="24" customHeight="1" x14ac:dyDescent="0.25">
      <c r="A41" s="31" t="str">
        <f t="shared" si="0"/>
        <v/>
      </c>
      <c r="B41" s="8">
        <v>7</v>
      </c>
      <c r="C41" s="79"/>
      <c r="D41" s="80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3"/>
    </row>
    <row r="42" spans="1:10" ht="24" customHeight="1" x14ac:dyDescent="0.25">
      <c r="A42" s="31">
        <f t="shared" si="0"/>
        <v>1</v>
      </c>
      <c r="B42" s="8">
        <v>1</v>
      </c>
      <c r="C42" s="79"/>
      <c r="D42" s="80" t="str">
        <f t="shared" si="3"/>
        <v>Mo</v>
      </c>
      <c r="E42" s="34">
        <f>IF(MONTH(E41+1)&gt;MONTH(E41),"",E41+1)</f>
        <v>44347</v>
      </c>
      <c r="F42" s="35"/>
      <c r="G42" s="36"/>
      <c r="H42" s="37"/>
      <c r="I42" s="36"/>
      <c r="J42" s="83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55" priority="25" stopIfTrue="1">
      <formula>IF($A11=1,B11,)</formula>
    </cfRule>
    <cfRule type="expression" dxfId="54" priority="26" stopIfTrue="1">
      <formula>IF($A11="",B11,)</formula>
    </cfRule>
  </conditionalFormatting>
  <conditionalFormatting sqref="E11">
    <cfRule type="expression" dxfId="53" priority="27" stopIfTrue="1">
      <formula>IF($A11="",B11,"")</formula>
    </cfRule>
  </conditionalFormatting>
  <conditionalFormatting sqref="E12:E40 E42">
    <cfRule type="expression" dxfId="52" priority="28" stopIfTrue="1">
      <formula>IF($A12&lt;&gt;1,B12,"")</formula>
    </cfRule>
  </conditionalFormatting>
  <conditionalFormatting sqref="D11:D40 D42">
    <cfRule type="expression" dxfId="51" priority="29" stopIfTrue="1">
      <formula>IF($A11="",B11,)</formula>
    </cfRule>
  </conditionalFormatting>
  <conditionalFormatting sqref="G11:G12 G14:G29 G31:G39">
    <cfRule type="expression" dxfId="50" priority="30" stopIfTrue="1">
      <formula>#REF!="Freelancer"</formula>
    </cfRule>
    <cfRule type="expression" dxfId="49" priority="31" stopIfTrue="1">
      <formula>#REF!="DTC Int. Staff"</formula>
    </cfRule>
  </conditionalFormatting>
  <conditionalFormatting sqref="G39 G14 G18:G22 G25:G29 G32:G36">
    <cfRule type="expression" dxfId="48" priority="23" stopIfTrue="1">
      <formula>$F$5="Freelancer"</formula>
    </cfRule>
    <cfRule type="expression" dxfId="47" priority="24" stopIfTrue="1">
      <formula>$F$5="DTC Int. Staff"</formula>
    </cfRule>
  </conditionalFormatting>
  <conditionalFormatting sqref="G12">
    <cfRule type="expression" dxfId="46" priority="21" stopIfTrue="1">
      <formula>#REF!="Freelancer"</formula>
    </cfRule>
    <cfRule type="expression" dxfId="45" priority="22" stopIfTrue="1">
      <formula>#REF!="DTC Int. Staff"</formula>
    </cfRule>
  </conditionalFormatting>
  <conditionalFormatting sqref="G12">
    <cfRule type="expression" dxfId="44" priority="19" stopIfTrue="1">
      <formula>$F$5="Freelancer"</formula>
    </cfRule>
    <cfRule type="expression" dxfId="43" priority="20" stopIfTrue="1">
      <formula>$F$5="DTC Int. Staff"</formula>
    </cfRule>
  </conditionalFormatting>
  <conditionalFormatting sqref="G13">
    <cfRule type="expression" dxfId="42" priority="17" stopIfTrue="1">
      <formula>#REF!="Freelancer"</formula>
    </cfRule>
    <cfRule type="expression" dxfId="41" priority="18" stopIfTrue="1">
      <formula>#REF!="DTC Int. Staff"</formula>
    </cfRule>
  </conditionalFormatting>
  <conditionalFormatting sqref="G13">
    <cfRule type="expression" dxfId="40" priority="15" stopIfTrue="1">
      <formula>$F$5="Freelancer"</formula>
    </cfRule>
    <cfRule type="expression" dxfId="39" priority="16" stopIfTrue="1">
      <formula>$F$5="DTC Int. Staff"</formula>
    </cfRule>
  </conditionalFormatting>
  <conditionalFormatting sqref="C41">
    <cfRule type="expression" dxfId="38" priority="9" stopIfTrue="1">
      <formula>IF($A41=1,B41,)</formula>
    </cfRule>
    <cfRule type="expression" dxfId="37" priority="10" stopIfTrue="1">
      <formula>IF($A41="",B41,)</formula>
    </cfRule>
  </conditionalFormatting>
  <conditionalFormatting sqref="D41">
    <cfRule type="expression" dxfId="36" priority="11" stopIfTrue="1">
      <formula>IF($A41="",B41,)</formula>
    </cfRule>
  </conditionalFormatting>
  <conditionalFormatting sqref="E41">
    <cfRule type="expression" dxfId="35" priority="8" stopIfTrue="1">
      <formula>IF($A41&lt;&gt;1,B41,"")</formula>
    </cfRule>
  </conditionalFormatting>
  <conditionalFormatting sqref="G24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30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30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2" t="s">
        <v>5</v>
      </c>
      <c r="E1" s="153"/>
      <c r="F1" s="153"/>
      <c r="G1" s="153"/>
      <c r="H1" s="153"/>
      <c r="I1" s="153"/>
      <c r="J1" s="15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50" t="s">
        <v>8</v>
      </c>
      <c r="E4" s="15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3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3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4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3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4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4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4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4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4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4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4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4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4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4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4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4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4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0" t="str">
        <f>D125</f>
        <v>Wed</v>
      </c>
      <c r="E126" s="91">
        <f>E125</f>
        <v>44377</v>
      </c>
      <c r="F126" s="92"/>
      <c r="G126" s="93"/>
      <c r="H126" s="94"/>
      <c r="I126" s="93"/>
      <c r="J126" s="95"/>
    </row>
    <row r="127" spans="1:10" ht="22.5" customHeight="1" x14ac:dyDescent="0.25">
      <c r="A127" s="31"/>
      <c r="C127" s="76"/>
      <c r="D127" s="90" t="str">
        <f t="shared" ref="D127:D129" si="34">D126</f>
        <v>Wed</v>
      </c>
      <c r="E127" s="91">
        <f t="shared" ref="E127:E129" si="35">E126</f>
        <v>44377</v>
      </c>
      <c r="F127" s="92"/>
      <c r="G127" s="93"/>
      <c r="H127" s="94"/>
      <c r="I127" s="93"/>
      <c r="J127" s="95"/>
    </row>
    <row r="128" spans="1:10" ht="21.75" customHeight="1" x14ac:dyDescent="0.25">
      <c r="A128" s="31"/>
      <c r="C128" s="76"/>
      <c r="D128" s="90" t="str">
        <f t="shared" si="34"/>
        <v>Wed</v>
      </c>
      <c r="E128" s="91">
        <f t="shared" si="35"/>
        <v>44377</v>
      </c>
      <c r="F128" s="92"/>
      <c r="G128" s="93"/>
      <c r="H128" s="94"/>
      <c r="I128" s="93"/>
      <c r="J128" s="95"/>
    </row>
    <row r="129" spans="1:10" ht="21.75" customHeight="1" thickBot="1" x14ac:dyDescent="0.3">
      <c r="A129" s="31"/>
      <c r="C129" s="81"/>
      <c r="D129" s="96" t="str">
        <f t="shared" si="34"/>
        <v>Wed</v>
      </c>
      <c r="E129" s="97">
        <f t="shared" si="35"/>
        <v>44377</v>
      </c>
      <c r="F129" s="98"/>
      <c r="G129" s="99"/>
      <c r="H129" s="100"/>
      <c r="I129" s="99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" priority="25" stopIfTrue="1">
      <formula>IF($A11=1,B11,)</formula>
    </cfRule>
    <cfRule type="expression" dxfId="27" priority="26" stopIfTrue="1">
      <formula>IF($A11="",B11,)</formula>
    </cfRule>
  </conditionalFormatting>
  <conditionalFormatting sqref="E11:E15">
    <cfRule type="expression" dxfId="26" priority="27" stopIfTrue="1">
      <formula>IF($A11="",B11,"")</formula>
    </cfRule>
  </conditionalFormatting>
  <conditionalFormatting sqref="E16:E124">
    <cfRule type="expression" dxfId="25" priority="28" stopIfTrue="1">
      <formula>IF($A16&lt;&gt;1,B16,"")</formula>
    </cfRule>
  </conditionalFormatting>
  <conditionalFormatting sqref="D11:D124">
    <cfRule type="expression" dxfId="24" priority="29" stopIfTrue="1">
      <formula>IF($A11="",B11,)</formula>
    </cfRule>
  </conditionalFormatting>
  <conditionalFormatting sqref="G11:G20 G26:G84 G86:G119">
    <cfRule type="expression" dxfId="23" priority="30" stopIfTrue="1">
      <formula>#REF!="Freelancer"</formula>
    </cfRule>
    <cfRule type="expression" dxfId="22" priority="31" stopIfTrue="1">
      <formula>#REF!="DTC Int. Staff"</formula>
    </cfRule>
  </conditionalFormatting>
  <conditionalFormatting sqref="G115:G119 G87:G112 G26:G30 G33:G57 G60:G84">
    <cfRule type="expression" dxfId="21" priority="23" stopIfTrue="1">
      <formula>$F$5="Freelancer"</formula>
    </cfRule>
    <cfRule type="expression" dxfId="20" priority="24" stopIfTrue="1">
      <formula>$F$5="DTC Int. Staff"</formula>
    </cfRule>
  </conditionalFormatting>
  <conditionalFormatting sqref="G16:G20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16:G20">
    <cfRule type="expression" dxfId="17" priority="19" stopIfTrue="1">
      <formula>$F$5="Freelancer"</formula>
    </cfRule>
    <cfRule type="expression" dxfId="16" priority="20" stopIfTrue="1">
      <formula>$F$5="DTC Int. Staff"</formula>
    </cfRule>
  </conditionalFormatting>
  <conditionalFormatting sqref="G21:G25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21:G25">
    <cfRule type="expression" dxfId="13" priority="15" stopIfTrue="1">
      <formula>$F$5="Freelancer"</formula>
    </cfRule>
    <cfRule type="expression" dxfId="12" priority="16" stopIfTrue="1">
      <formula>$F$5="DTC Int. Staff"</formula>
    </cfRule>
  </conditionalFormatting>
  <conditionalFormatting sqref="C125:C129">
    <cfRule type="expression" dxfId="11" priority="9" stopIfTrue="1">
      <formula>IF($A125=1,B125,)</formula>
    </cfRule>
    <cfRule type="expression" dxfId="10" priority="10" stopIfTrue="1">
      <formula>IF($A125="",B125,)</formula>
    </cfRule>
  </conditionalFormatting>
  <conditionalFormatting sqref="D125:D129">
    <cfRule type="expression" dxfId="9" priority="11" stopIfTrue="1">
      <formula>IF($A125="",B125,)</formula>
    </cfRule>
  </conditionalFormatting>
  <conditionalFormatting sqref="E125:E129">
    <cfRule type="expression" dxfId="8" priority="8" stopIfTrue="1">
      <formula>IF($A125&lt;&gt;1,B125,"")</formula>
    </cfRule>
  </conditionalFormatting>
  <conditionalFormatting sqref="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5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5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2021-05-17T03:51:31Z</dcterms:modified>
</cp:coreProperties>
</file>