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sai\"/>
    </mc:Choice>
  </mc:AlternateContent>
  <xr:revisionPtr revIDLastSave="0" documentId="13_ncr:1_{6A546A29-AF7B-4401-BBEF-E2C30921F922}" xr6:coauthVersionLast="46" xr6:coauthVersionMax="46" xr10:uidLastSave="{00000000-0000-0000-0000-000000000000}"/>
  <bookViews>
    <workbookView xWindow="-120" yWindow="-120" windowWidth="20730" windowHeight="11160" tabRatio="766" activeTab="3" xr2:uid="{00000000-000D-0000-FFFF-FFFF00000000}"/>
  </bookViews>
  <sheets>
    <sheet name="Information-General Settings" sheetId="35" r:id="rId1"/>
    <sheet name="02_Feb" sheetId="37" r:id="rId2"/>
    <sheet name="01_Jan" sheetId="36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<sst xmlns="http://schemas.openxmlformats.org/spreadsheetml/2006/main" count="303" uniqueCount="116">
  <si>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</si>
  <si>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</si>
  <si>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</si>
  <si>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</si>
  <si>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</si>
  <si>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</si>
  <si>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</si>
  <si>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</si>
  <si>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</si>
  <si>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</si>
  <si>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</si>
  <si>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</si>
  <si>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</si>
  <si>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</si>
  <si>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</si>
  <si>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</si>
  <si>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</si>
  <si>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</si>
  <si>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</si>
  <si>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</si>
  <si>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</si>
  <si>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</si>
  <si>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</si>
  <si>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</si>
  <si>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</si>
  <si>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</si>
  <si>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</si>
  <si>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</si>
  <si>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</si>
  <si>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</si>
  <si>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</si>
  <si>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</si>
  <si>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</si>
  <si>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</si>
  <si>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</si>
  <si>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</si>
  <si>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</si>
  <si>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</si>
  <si>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</si>
  <si>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</si>
  <si>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</si>
  <si>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</si>
  <si>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</si>
  <si>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</si>
  <si>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</si>
  <si>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</si>
  <si>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</si>
  <si>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</si>
  <si>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</si>
  <si>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</si>
  <si>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Suntaree</t>
  </si>
  <si>
    <t>Thaweepot</t>
  </si>
  <si>
    <t>TIME146</t>
  </si>
  <si>
    <t>Orientation : The landing program</t>
  </si>
  <si>
    <t>TIME</t>
  </si>
  <si>
    <t>TIME-202082</t>
  </si>
  <si>
    <t>ศึกษา TOR   และศึกษาแผนพัฒนาการท่องเที่ยวฉบับที่2 และฉบับปรับปรุง</t>
  </si>
  <si>
    <t xml:space="preserve">ศึกษาแผนพัฒนาการท่องเที่ยวฉบับที่ 2 และฉบับปรับปรุง </t>
  </si>
  <si>
    <t>เขียน inception report รายละเอียดตัวชี้วัดหลัก ตัวชี้วัดรายยุทธศาสตร์</t>
  </si>
  <si>
    <t>MoTS meeting อัพเดทความคืบหน้า</t>
  </si>
  <si>
    <t>คัดเลือกองค์กรที่จะเข้าร่วมสัมภาษณ์เชิงลึก และประชุมกลุ่มย่อย ทั้งหน่วยงานภาครัฐและภาคเอกชน พร้อมหาช่องทางการติดต่อ</t>
  </si>
  <si>
    <t>แก้ไขรายชื่อองค์กรที่จะเข้าร่วมสัมภาษณ์ประชุมกลุ่มย่อย</t>
  </si>
  <si>
    <t>ศึกษา TOR และProposal รวมถึงการวัดมูลค่าทางเศรษฐกิจและสังคม</t>
  </si>
  <si>
    <t>NIA valuation kickoff meeting</t>
  </si>
  <si>
    <t>ศึกษาการกำหนดเกณฑ์วัดระดับความเป็นองค์กรนวัตกรรม IOP assessment</t>
  </si>
  <si>
    <t>กำหนดเกณฑ์วัดระดับความเป็นองค์กรนวัตกรรม ศึกษาผ่านแบบจำลองและแบบสอบถามฉบับเก่า</t>
  </si>
  <si>
    <t>NIA valuation internal meeting</t>
  </si>
  <si>
    <t>แก้ไขการกำหนดเกณฑ์ IOP assessment และทำสไลด์</t>
  </si>
  <si>
    <t xml:space="preserve">ทำสไลด์ IOP assessment </t>
  </si>
  <si>
    <t>NIA valuation team meeting</t>
  </si>
  <si>
    <t>แก้ไขคำนิยาม และเกณฑ์ IOP assessment</t>
  </si>
  <si>
    <t>กำหนดเกณฑ์วัดระดับความเป็นองค์กรนวัตกรรมผ่านแบบจำลอง SWOT analysis</t>
  </si>
  <si>
    <t>discuss NIA valuation</t>
  </si>
  <si>
    <t>NIA valuation progress meeting</t>
  </si>
  <si>
    <t>NIA Workshop brief สำหรับการอบรม Innovative Organization ในวันที่ 24-25 กพ. 64</t>
  </si>
  <si>
    <t>NIA โครงการประเมิน IOP 2021 Kickoff meeting ผ่านทาง zoom</t>
  </si>
  <si>
    <t>Facilitate การอบรมหัวข้อ Innovative Organization ผ่านทาง zoom</t>
  </si>
  <si>
    <t>NIA</t>
  </si>
  <si>
    <t>CEO Talk Junior</t>
  </si>
  <si>
    <t>TIME-202101</t>
  </si>
  <si>
    <t>แก้ไขสไลด์สรุปภาพรวมและเขียน inception report รายละเอียดการศึกษาแผนพัฒนาการท่องเที่ยวทั้งสองฉบับ</t>
  </si>
  <si>
    <t>ทำสไลด์ IOP assessment และแก้ไขเพิ่มเติม</t>
  </si>
  <si>
    <t>ทำสไลด์ SWOT analysis  แก้ไขนิยาม IOP assessment ตามที่ประชุม</t>
  </si>
  <si>
    <t>แก้ไข template report วิเคราะห์ความเป็นองค์กรนวัตกรรม และ mock up ลงในรายงาน template ใหม่ แก้ไขสไลด์ IOP สำหรับ kickoff วันที่ 23 กพ. 64</t>
  </si>
  <si>
    <t>กำหนดเกณฑ์วัดระดับความเป็นองค์กรนวัตกรรม IOP assessment ศึกษาจากเอกสารของ NIA</t>
  </si>
  <si>
    <t>TIME-202070</t>
  </si>
  <si>
    <t>กำหนดเกณฑ์วัดระดับความเป็นองค์กรนวัตกรรม IOP assessment</t>
  </si>
  <si>
    <t>เขียน inception report รายละเอียดเกณฑ์การวัดระดับ IOP ที่แตกต่างไปจากเดิม และการวิเคราะห์องค์กรผ่านแบบจำลอง SWOT analysis รวมถึงการวิเคราะห์กลยุทธ์เชิงรุก และเชิงป้องกัน เพื่อนำมาเป็นข้อเสนอแนะให้องค์กร</t>
  </si>
  <si>
    <t>วันมาฆบูชา</t>
  </si>
  <si>
    <t>เก็บข้อมูลโครงการที่ได้รับทุนจาก NIA ระหว่างปี 2561-2562</t>
  </si>
  <si>
    <t>Facilitor อบรมหลักสูตรองค์กรนวัตกรรม Innovative Organization</t>
  </si>
  <si>
    <t>HOME</t>
  </si>
  <si>
    <t>Host 1-1 session ผ่านทาง zoom</t>
  </si>
  <si>
    <t>Internal Meeting : NIA Valuation</t>
  </si>
  <si>
    <t>คิดสคริปต์คำถามสำหรับสัมภาษณ์ผู้ประกอบการ ทำ Mock Up การสัมภาษณ์ ศึกษาประเภทอุตสาหกรรม</t>
  </si>
  <si>
    <t>เช็คสถานที่สำหรับอบรม Innovative Organization รอบ2</t>
  </si>
  <si>
    <t>TIME-202067</t>
  </si>
  <si>
    <t xml:space="preserve">WorkWize </t>
  </si>
  <si>
    <t>Facilitator TAT Digital Training</t>
  </si>
  <si>
    <t>Team Meeting วางแผนการทำงานขั้นต่อไปหลังจากเก็บข้อมูลแล้ว</t>
  </si>
  <si>
    <t>ส่งอีเมลล์สำหรับลิ้งค์ในการทำแบบประเมินให้แก่ผู้ประกอบการ</t>
  </si>
  <si>
    <t>ทำคู่มือสำหรับการพิจารณา SWOT Analysis และกำหนดกลยุทธ์เชิงรุกและเชิงป้องกัน</t>
  </si>
  <si>
    <t>รวมไฟล์โครงการที่ได้รับสนับสนุนจาก สนช และแยกโฟลเดอร์ตามประเภทของโครงการ</t>
  </si>
  <si>
    <t>โทรติดตามผู้ประกอบการเรื่องการได้รับอีเมลล์สำหรับการประเมินมูลค่าโครงการ</t>
  </si>
  <si>
    <t xml:space="preserve">Discuss on NIA Valuation 2021 </t>
  </si>
  <si>
    <t>หาช่องทางการติดต่อและโทรติดตามผู้ประกอบการที่ยังไม่สามารถติดต่อได้ เรื่องการได้รับอีเมลล์สำหรับการประเมินมูลค่าโครงการ</t>
  </si>
  <si>
    <t>NIA IOP Workshop Round 2 Progress Update กับทาง NIA</t>
  </si>
  <si>
    <t xml:space="preserve">Brief TAT Digital Training </t>
  </si>
  <si>
    <t>Brief Innovative Organization Workshop รอบ2</t>
  </si>
  <si>
    <t>แก้แบบฟอร์มสำหรับประเมินโครงการนวัตกรรม และทำ Mock Up</t>
  </si>
  <si>
    <t>Discuss ประเภทอุตสาหกรรมของโครงการนวัตกรรม และพิจารณาปัจจัยที่จะใช้ในการประเมิน</t>
  </si>
  <si>
    <t>สรุปยอดโครงการที่ทำแบบประเมิน IOP และประชุม Discuss สินค้าทดแทนซึ่งเป็น 1 ในปัจจัยที่จะนำมาประเมิน</t>
  </si>
  <si>
    <t>สรุปโครงการที่ติดต่อไม่ได้ปิดโครงการแล้ว</t>
  </si>
  <si>
    <t>รวมไฟล์โครงการทั้งหมดให้อยู่ใน excel ไฟล์เดียวเพื่อส่งให้ทาง NIA</t>
  </si>
  <si>
    <t>อัพเดทที่โครงการและตรวจสอบความถูกต้องของชื่อและช่องทางการติดต่อของผู้ประกอบการ</t>
  </si>
  <si>
    <t>แก้ Inception report และศึกษาประเภทอุตสาหกรรมขององค์กรนวัตกรรม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</si>
</sst>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9" fillId="0" borderId="0" xfId="0" applyFont="1" applyAlignment="1">
      <alignment horizontal="center"/>
    </xf>
    <xf numFmtId="14" fontId="9" fillId="0" borderId="30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>
      <alignment horizont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0" zoomScaleNormal="100" workbookViewId="0">
      <selection activeCell="C37" sqref="C37:G38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2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2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25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2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2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2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2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2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2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2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2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2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2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2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2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2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2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2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2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2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2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2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2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2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2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2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2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2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2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2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2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2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2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2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2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2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6" zoomScale="90" zoomScaleNormal="90" workbookViewId="0">
      <selection activeCell="F98" sqref="F9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53</v>
      </c>
      <c r="I11" s="36" t="s">
        <v>54</v>
      </c>
      <c r="J11" s="38">
        <v>3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56</v>
      </c>
      <c r="I12" s="36" t="s">
        <v>54</v>
      </c>
      <c r="J12" s="38">
        <v>5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57</v>
      </c>
      <c r="I16" s="47" t="s">
        <v>54</v>
      </c>
      <c r="J16" s="49">
        <v>3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80</v>
      </c>
      <c r="I17" s="47" t="s">
        <v>54</v>
      </c>
      <c r="J17" s="49">
        <v>5.5</v>
      </c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43" t="s">
        <v>58</v>
      </c>
      <c r="I21" s="36" t="s">
        <v>54</v>
      </c>
      <c r="J21" s="38">
        <v>7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55</v>
      </c>
      <c r="G22" s="36">
        <v>9002</v>
      </c>
      <c r="H22" s="43" t="s">
        <v>59</v>
      </c>
      <c r="I22" s="36" t="s">
        <v>54</v>
      </c>
      <c r="J22" s="38">
        <v>1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60</v>
      </c>
      <c r="I26" s="47" t="s">
        <v>54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55</v>
      </c>
      <c r="G31" s="66">
        <v>9002</v>
      </c>
      <c r="H31" s="67" t="s">
        <v>61</v>
      </c>
      <c r="I31" s="66" t="s">
        <v>54</v>
      </c>
      <c r="J31" s="107">
        <v>2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79</v>
      </c>
      <c r="G32" s="66">
        <v>9002</v>
      </c>
      <c r="H32" s="67" t="s">
        <v>62</v>
      </c>
      <c r="I32" s="66" t="s">
        <v>54</v>
      </c>
      <c r="J32" s="107">
        <v>6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79</v>
      </c>
      <c r="G38" s="36">
        <v>9002</v>
      </c>
      <c r="H38" s="43" t="s">
        <v>63</v>
      </c>
      <c r="I38" s="36" t="s">
        <v>54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79</v>
      </c>
      <c r="G39" s="36">
        <v>9002</v>
      </c>
      <c r="H39" s="43" t="s">
        <v>64</v>
      </c>
      <c r="I39" s="36" t="s">
        <v>54</v>
      </c>
      <c r="J39" s="38">
        <v>8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79</v>
      </c>
      <c r="G43" s="47">
        <v>9002</v>
      </c>
      <c r="H43" s="48" t="s">
        <v>65</v>
      </c>
      <c r="I43" s="47" t="s">
        <v>54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79</v>
      </c>
      <c r="G48" s="36">
        <v>9002</v>
      </c>
      <c r="H48" s="43" t="s">
        <v>84</v>
      </c>
      <c r="I48" s="36" t="s">
        <v>54</v>
      </c>
      <c r="J48" s="38">
        <v>8.5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79</v>
      </c>
      <c r="G53" s="47">
        <v>9002</v>
      </c>
      <c r="H53" s="48" t="s">
        <v>86</v>
      </c>
      <c r="I53" s="47" t="s">
        <v>54</v>
      </c>
      <c r="J53" s="49">
        <v>8.5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79</v>
      </c>
      <c r="G58" s="66">
        <v>9002</v>
      </c>
      <c r="H58" s="108" t="s">
        <v>66</v>
      </c>
      <c r="I58" s="66" t="s">
        <v>54</v>
      </c>
      <c r="J58" s="107">
        <v>1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79</v>
      </c>
      <c r="G59" s="66">
        <v>9002</v>
      </c>
      <c r="H59" s="108" t="s">
        <v>67</v>
      </c>
      <c r="I59" s="66" t="s">
        <v>54</v>
      </c>
      <c r="J59" s="107">
        <v>8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79</v>
      </c>
      <c r="G65" s="36">
        <v>9002</v>
      </c>
      <c r="H65" s="43" t="s">
        <v>68</v>
      </c>
      <c r="I65" s="36" t="s">
        <v>54</v>
      </c>
      <c r="J65" s="38">
        <v>6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79</v>
      </c>
      <c r="G66" s="36">
        <v>9002</v>
      </c>
      <c r="H66" s="43" t="s">
        <v>69</v>
      </c>
      <c r="I66" s="36" t="s">
        <v>54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79</v>
      </c>
      <c r="G70" s="47">
        <v>9002</v>
      </c>
      <c r="H70" s="48" t="s">
        <v>70</v>
      </c>
      <c r="I70" s="47" t="s">
        <v>54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79</v>
      </c>
      <c r="G75" s="36">
        <v>9002</v>
      </c>
      <c r="H75" s="43" t="s">
        <v>81</v>
      </c>
      <c r="I75" s="36" t="s">
        <v>54</v>
      </c>
      <c r="J75" s="38">
        <v>9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79</v>
      </c>
      <c r="G80" s="47">
        <v>9002</v>
      </c>
      <c r="H80" s="48" t="s">
        <v>71</v>
      </c>
      <c r="I80" s="47" t="s">
        <v>54</v>
      </c>
      <c r="J80" s="49">
        <v>7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 t="s">
        <v>79</v>
      </c>
      <c r="G81" s="47">
        <v>9002</v>
      </c>
      <c r="H81" s="48" t="s">
        <v>72</v>
      </c>
      <c r="I81" s="47" t="s">
        <v>54</v>
      </c>
      <c r="J81" s="49">
        <v>2</v>
      </c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79</v>
      </c>
      <c r="G85" s="66">
        <v>9002</v>
      </c>
      <c r="H85" s="67" t="s">
        <v>82</v>
      </c>
      <c r="I85" s="66" t="s">
        <v>54</v>
      </c>
      <c r="J85" s="107">
        <v>5.5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 t="s">
        <v>79</v>
      </c>
      <c r="G86" s="66">
        <v>9002</v>
      </c>
      <c r="H86" s="67" t="s">
        <v>73</v>
      </c>
      <c r="I86" s="66" t="s">
        <v>54</v>
      </c>
      <c r="J86" s="107">
        <v>1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 t="s">
        <v>85</v>
      </c>
      <c r="G87" s="66">
        <v>9002</v>
      </c>
      <c r="H87" s="67" t="s">
        <v>74</v>
      </c>
      <c r="I87" s="66" t="s">
        <v>54</v>
      </c>
      <c r="J87" s="107">
        <v>2</v>
      </c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79</v>
      </c>
      <c r="G92" s="36">
        <v>9002</v>
      </c>
      <c r="H92" s="43" t="s">
        <v>83</v>
      </c>
      <c r="I92" s="36" t="s">
        <v>54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79</v>
      </c>
      <c r="G98" s="47">
        <v>9002</v>
      </c>
      <c r="H98" s="48" t="s">
        <v>87</v>
      </c>
      <c r="I98" s="47" t="s">
        <v>54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 t="s">
        <v>79</v>
      </c>
      <c r="G99" s="47">
        <v>9002</v>
      </c>
      <c r="H99" s="48" t="s">
        <v>75</v>
      </c>
      <c r="I99" s="47" t="s">
        <v>54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85</v>
      </c>
      <c r="G103" s="36">
        <v>9002</v>
      </c>
      <c r="H103" s="43" t="s">
        <v>76</v>
      </c>
      <c r="I103" s="36" t="s">
        <v>77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85</v>
      </c>
      <c r="G108" s="47">
        <v>9002</v>
      </c>
      <c r="H108" s="48" t="s">
        <v>76</v>
      </c>
      <c r="I108" s="47" t="s">
        <v>77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9007</v>
      </c>
      <c r="H109" s="48" t="s">
        <v>78</v>
      </c>
      <c r="I109" s="47" t="s">
        <v>54</v>
      </c>
      <c r="J109" s="49">
        <v>1</v>
      </c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>
        <v>9014</v>
      </c>
      <c r="H113" s="67" t="s">
        <v>88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242" priority="42" stopIfTrue="1">
      <formula>IF($A11=1,B11,)</formula>
    </cfRule>
    <cfRule type="expression" dxfId="241" priority="43" stopIfTrue="1">
      <formula>IF($A11="",B11,)</formula>
    </cfRule>
  </conditionalFormatting>
  <conditionalFormatting sqref="E11:E15">
    <cfRule type="expression" dxfId="240" priority="44" stopIfTrue="1">
      <formula>IF($A11="",B11,"")</formula>
    </cfRule>
  </conditionalFormatting>
  <conditionalFormatting sqref="E17:E20 E26:E43 E48 E53:E70 E75 E80:E98 E103 E108:E119">
    <cfRule type="expression" dxfId="239" priority="45" stopIfTrue="1">
      <formula>IF($A17&lt;&gt;1,B17,"")</formula>
    </cfRule>
  </conditionalFormatting>
  <conditionalFormatting sqref="D11:D15 D26:D43 D48 D53:D70 D75 D80:D98 D103 D108:D119 D17:D20">
    <cfRule type="expression" dxfId="238" priority="46" stopIfTrue="1">
      <formula>IF($A11="",B11,)</formula>
    </cfRule>
  </conditionalFormatting>
  <conditionalFormatting sqref="G11:G20 G26:G84 G90:G119">
    <cfRule type="expression" dxfId="237" priority="47" stopIfTrue="1">
      <formula>#REF!="Freelancer"</formula>
    </cfRule>
    <cfRule type="expression" dxfId="236" priority="48" stopIfTrue="1">
      <formula>#REF!="DTC Int. Staff"</formula>
    </cfRule>
  </conditionalFormatting>
  <conditionalFormatting sqref="G119 G26:G30 G37:G57 G64:G84 G91:G112">
    <cfRule type="expression" dxfId="235" priority="40" stopIfTrue="1">
      <formula>$F$5="Freelancer"</formula>
    </cfRule>
    <cfRule type="expression" dxfId="234" priority="41" stopIfTrue="1">
      <formula>$F$5="DTC Int. Staff"</formula>
    </cfRule>
  </conditionalFormatting>
  <conditionalFormatting sqref="G16:G20">
    <cfRule type="expression" dxfId="233" priority="38" stopIfTrue="1">
      <formula>#REF!="Freelancer"</formula>
    </cfRule>
    <cfRule type="expression" dxfId="232" priority="39" stopIfTrue="1">
      <formula>#REF!="DTC Int. Staff"</formula>
    </cfRule>
  </conditionalFormatting>
  <conditionalFormatting sqref="G16:G20">
    <cfRule type="expression" dxfId="231" priority="36" stopIfTrue="1">
      <formula>$F$5="Freelancer"</formula>
    </cfRule>
    <cfRule type="expression" dxfId="230" priority="37" stopIfTrue="1">
      <formula>$F$5="DTC Int. Staff"</formula>
    </cfRule>
  </conditionalFormatting>
  <conditionalFormatting sqref="G21:G25">
    <cfRule type="expression" dxfId="229" priority="34" stopIfTrue="1">
      <formula>#REF!="Freelancer"</formula>
    </cfRule>
    <cfRule type="expression" dxfId="228" priority="35" stopIfTrue="1">
      <formula>#REF!="DTC Int. Staff"</formula>
    </cfRule>
  </conditionalFormatting>
  <conditionalFormatting sqref="G21:G25">
    <cfRule type="expression" dxfId="227" priority="32" stopIfTrue="1">
      <formula>$F$5="Freelancer"</formula>
    </cfRule>
    <cfRule type="expression" dxfId="226" priority="33" stopIfTrue="1">
      <formula>$F$5="DTC Int. Staff"</formula>
    </cfRule>
  </conditionalFormatting>
  <conditionalFormatting sqref="G63">
    <cfRule type="expression" dxfId="225" priority="22" stopIfTrue="1">
      <formula>$F$5="Freelancer"</formula>
    </cfRule>
    <cfRule type="expression" dxfId="224" priority="23" stopIfTrue="1">
      <formula>$F$5="DTC Int. Staff"</formula>
    </cfRule>
  </conditionalFormatting>
  <conditionalFormatting sqref="G85:G89">
    <cfRule type="expression" dxfId="223" priority="20" stopIfTrue="1">
      <formula>#REF!="Freelancer"</formula>
    </cfRule>
    <cfRule type="expression" dxfId="222" priority="21" stopIfTrue="1">
      <formula>#REF!="DTC Int. Staff"</formula>
    </cfRule>
  </conditionalFormatting>
  <conditionalFormatting sqref="G85:G89">
    <cfRule type="expression" dxfId="221" priority="18" stopIfTrue="1">
      <formula>$F$5="Freelancer"</formula>
    </cfRule>
    <cfRule type="expression" dxfId="220" priority="19" stopIfTrue="1">
      <formula>$F$5="DTC Int. Staff"</formula>
    </cfRule>
  </conditionalFormatting>
  <conditionalFormatting sqref="E22:E25">
    <cfRule type="expression" dxfId="219" priority="16" stopIfTrue="1">
      <formula>IF($A22&lt;&gt;1,B22,"")</formula>
    </cfRule>
  </conditionalFormatting>
  <conditionalFormatting sqref="D22:D25">
    <cfRule type="expression" dxfId="218" priority="17" stopIfTrue="1">
      <formula>IF($A22="",B22,)</formula>
    </cfRule>
  </conditionalFormatting>
  <conditionalFormatting sqref="E44:E47">
    <cfRule type="expression" dxfId="217" priority="14" stopIfTrue="1">
      <formula>IF($A44&lt;&gt;1,B44,"")</formula>
    </cfRule>
  </conditionalFormatting>
  <conditionalFormatting sqref="D44:D47">
    <cfRule type="expression" dxfId="216" priority="15" stopIfTrue="1">
      <formula>IF($A44="",B44,)</formula>
    </cfRule>
  </conditionalFormatting>
  <conditionalFormatting sqref="E49:E52">
    <cfRule type="expression" dxfId="215" priority="12" stopIfTrue="1">
      <formula>IF($A49&lt;&gt;1,B49,"")</formula>
    </cfRule>
  </conditionalFormatting>
  <conditionalFormatting sqref="D49:D52">
    <cfRule type="expression" dxfId="214" priority="13" stopIfTrue="1">
      <formula>IF($A49="",B49,)</formula>
    </cfRule>
  </conditionalFormatting>
  <conditionalFormatting sqref="E71:E74">
    <cfRule type="expression" dxfId="213" priority="10" stopIfTrue="1">
      <formula>IF($A71&lt;&gt;1,B71,"")</formula>
    </cfRule>
  </conditionalFormatting>
  <conditionalFormatting sqref="D71:D74">
    <cfRule type="expression" dxfId="212" priority="11" stopIfTrue="1">
      <formula>IF($A71="",B71,)</formula>
    </cfRule>
  </conditionalFormatting>
  <conditionalFormatting sqref="E76:E79">
    <cfRule type="expression" dxfId="211" priority="8" stopIfTrue="1">
      <formula>IF($A76&lt;&gt;1,B76,"")</formula>
    </cfRule>
  </conditionalFormatting>
  <conditionalFormatting sqref="D76:D79">
    <cfRule type="expression" dxfId="210" priority="9" stopIfTrue="1">
      <formula>IF($A76="",B76,)</formula>
    </cfRule>
  </conditionalFormatting>
  <conditionalFormatting sqref="E93">
    <cfRule type="timePeriod" dxfId="209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08" priority="5" stopIfTrue="1">
      <formula>IF($A99&lt;&gt;1,B99,"")</formula>
    </cfRule>
  </conditionalFormatting>
  <conditionalFormatting sqref="D99:D102">
    <cfRule type="expression" dxfId="207" priority="6" stopIfTrue="1">
      <formula>IF($A99="",B99,)</formula>
    </cfRule>
  </conditionalFormatting>
  <conditionalFormatting sqref="E99:E102">
    <cfRule type="timePeriod" dxfId="206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05" priority="2" stopIfTrue="1">
      <formula>IF($A104&lt;&gt;1,B104,"")</formula>
    </cfRule>
  </conditionalFormatting>
  <conditionalFormatting sqref="D104:D107">
    <cfRule type="expression" dxfId="204" priority="3" stopIfTrue="1">
      <formula>IF($A104="",B104,)</formula>
    </cfRule>
  </conditionalFormatting>
  <conditionalFormatting sqref="E104:E107">
    <cfRule type="timePeriod" dxfId="203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02" priority="29" stopIfTrue="1">
      <formula>IF($A11=1,B11,)</formula>
    </cfRule>
    <cfRule type="expression" dxfId="201" priority="30" stopIfTrue="1">
      <formula>IF($A11="",B11,)</formula>
    </cfRule>
  </conditionalFormatting>
  <conditionalFormatting sqref="E11:E15">
    <cfRule type="expression" dxfId="200" priority="31" stopIfTrue="1">
      <formula>IF($A11="",B11,"")</formula>
    </cfRule>
  </conditionalFormatting>
  <conditionalFormatting sqref="E16:E124">
    <cfRule type="expression" dxfId="199" priority="32" stopIfTrue="1">
      <formula>IF($A16&lt;&gt;1,B16,"")</formula>
    </cfRule>
  </conditionalFormatting>
  <conditionalFormatting sqref="D11:D124">
    <cfRule type="expression" dxfId="198" priority="33" stopIfTrue="1">
      <formula>IF($A11="",B11,)</formula>
    </cfRule>
  </conditionalFormatting>
  <conditionalFormatting sqref="G11:G16 G82:G119 G18:G76">
    <cfRule type="expression" dxfId="197" priority="34" stopIfTrue="1">
      <formula>#REF!="Freelancer"</formula>
    </cfRule>
    <cfRule type="expression" dxfId="196" priority="35" stopIfTrue="1">
      <formula>#REF!="DTC Int. Staff"</formula>
    </cfRule>
  </conditionalFormatting>
  <conditionalFormatting sqref="G115:G119 G87:G104 G18:G22 G33:G49 G60:G76">
    <cfRule type="expression" dxfId="195" priority="27" stopIfTrue="1">
      <formula>$F$5="Freelancer"</formula>
    </cfRule>
    <cfRule type="expression" dxfId="194" priority="28" stopIfTrue="1">
      <formula>$F$5="DTC Int. Staff"</formula>
    </cfRule>
  </conditionalFormatting>
  <conditionalFormatting sqref="G16">
    <cfRule type="expression" dxfId="193" priority="25" stopIfTrue="1">
      <formula>#REF!="Freelancer"</formula>
    </cfRule>
    <cfRule type="expression" dxfId="192" priority="26" stopIfTrue="1">
      <formula>#REF!="DTC Int. Staff"</formula>
    </cfRule>
  </conditionalFormatting>
  <conditionalFormatting sqref="G16">
    <cfRule type="expression" dxfId="191" priority="23" stopIfTrue="1">
      <formula>$F$5="Freelancer"</formula>
    </cfRule>
    <cfRule type="expression" dxfId="190" priority="24" stopIfTrue="1">
      <formula>$F$5="DTC Int. Staff"</formula>
    </cfRule>
  </conditionalFormatting>
  <conditionalFormatting sqref="G17">
    <cfRule type="expression" dxfId="189" priority="21" stopIfTrue="1">
      <formula>#REF!="Freelancer"</formula>
    </cfRule>
    <cfRule type="expression" dxfId="188" priority="22" stopIfTrue="1">
      <formula>#REF!="DTC Int. Staff"</formula>
    </cfRule>
  </conditionalFormatting>
  <conditionalFormatting sqref="G17">
    <cfRule type="expression" dxfId="187" priority="19" stopIfTrue="1">
      <formula>$F$5="Freelancer"</formula>
    </cfRule>
    <cfRule type="expression" dxfId="186" priority="20" stopIfTrue="1">
      <formula>$F$5="DTC Int. Staff"</formula>
    </cfRule>
  </conditionalFormatting>
  <conditionalFormatting sqref="C126">
    <cfRule type="expression" dxfId="185" priority="16" stopIfTrue="1">
      <formula>IF($A126=1,B126,)</formula>
    </cfRule>
    <cfRule type="expression" dxfId="184" priority="17" stopIfTrue="1">
      <formula>IF($A126="",B126,)</formula>
    </cfRule>
  </conditionalFormatting>
  <conditionalFormatting sqref="D126">
    <cfRule type="expression" dxfId="183" priority="18" stopIfTrue="1">
      <formula>IF($A126="",B126,)</formula>
    </cfRule>
  </conditionalFormatting>
  <conditionalFormatting sqref="C125">
    <cfRule type="expression" dxfId="182" priority="13" stopIfTrue="1">
      <formula>IF($A125=1,B125,)</formula>
    </cfRule>
    <cfRule type="expression" dxfId="181" priority="14" stopIfTrue="1">
      <formula>IF($A125="",B125,)</formula>
    </cfRule>
  </conditionalFormatting>
  <conditionalFormatting sqref="D125">
    <cfRule type="expression" dxfId="180" priority="15" stopIfTrue="1">
      <formula>IF($A125="",B125,)</formula>
    </cfRule>
  </conditionalFormatting>
  <conditionalFormatting sqref="E125">
    <cfRule type="expression" dxfId="179" priority="12" stopIfTrue="1">
      <formula>IF($A125&lt;&gt;1,B125,"")</formula>
    </cfRule>
  </conditionalFormatting>
  <conditionalFormatting sqref="E126">
    <cfRule type="expression" dxfId="178" priority="11" stopIfTrue="1">
      <formula>IF($A126&lt;&gt;1,B126,"")</formula>
    </cfRule>
  </conditionalFormatting>
  <conditionalFormatting sqref="G55:G59">
    <cfRule type="expression" dxfId="177" priority="9" stopIfTrue="1">
      <formula>$F$5="Freelancer"</formula>
    </cfRule>
    <cfRule type="expression" dxfId="176" priority="10" stopIfTrue="1">
      <formula>$F$5="DTC Int. Staff"</formula>
    </cfRule>
  </conditionalFormatting>
  <conditionalFormatting sqref="G77:G81">
    <cfRule type="expression" dxfId="175" priority="7" stopIfTrue="1">
      <formula>#REF!="Freelancer"</formula>
    </cfRule>
    <cfRule type="expression" dxfId="174" priority="8" stopIfTrue="1">
      <formula>#REF!="DTC Int. Staff"</formula>
    </cfRule>
  </conditionalFormatting>
  <conditionalFormatting sqref="G77:G81">
    <cfRule type="expression" dxfId="173" priority="5" stopIfTrue="1">
      <formula>$F$5="Freelancer"</formula>
    </cfRule>
    <cfRule type="expression" dxfId="17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0" zoomScale="90" zoomScaleNormal="90" workbookViewId="0">
      <selection activeCell="G130" sqref="G1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187.5</v>
      </c>
      <c r="J8" s="25">
        <f>I8/8</f>
        <v>23.4375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79</v>
      </c>
      <c r="G11" s="47">
        <v>9002</v>
      </c>
      <c r="H11" s="48" t="s">
        <v>93</v>
      </c>
      <c r="I11" s="47" t="s">
        <v>54</v>
      </c>
      <c r="J11" s="86">
        <v>1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79</v>
      </c>
      <c r="G12" s="47">
        <v>9002</v>
      </c>
      <c r="H12" s="48" t="s">
        <v>115</v>
      </c>
      <c r="I12" s="47" t="s">
        <v>54</v>
      </c>
      <c r="J12" s="86">
        <v>8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46" t="s">
        <v>79</v>
      </c>
      <c r="G16" s="47">
        <v>9002</v>
      </c>
      <c r="H16" s="43" t="s">
        <v>94</v>
      </c>
      <c r="I16" s="36" t="s">
        <v>54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46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46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46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46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79</v>
      </c>
      <c r="G21" s="47">
        <v>9002</v>
      </c>
      <c r="H21" s="48" t="s">
        <v>89</v>
      </c>
      <c r="I21" s="47" t="s">
        <v>77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158" t="s">
        <v>85</v>
      </c>
      <c r="G22" s="47">
        <v>9002</v>
      </c>
      <c r="H22" s="48" t="s">
        <v>92</v>
      </c>
      <c r="I22" s="47" t="s">
        <v>77</v>
      </c>
      <c r="J22" s="86">
        <v>0.5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46" t="s">
        <v>79</v>
      </c>
      <c r="G26" s="47">
        <v>9002</v>
      </c>
      <c r="H26" s="48" t="s">
        <v>89</v>
      </c>
      <c r="I26" s="36" t="s">
        <v>77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46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46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46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46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79</v>
      </c>
      <c r="G31" s="47">
        <v>9002</v>
      </c>
      <c r="H31" s="48" t="s">
        <v>89</v>
      </c>
      <c r="I31" s="47" t="s">
        <v>77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46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46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46" t="s">
        <v>79</v>
      </c>
      <c r="G38" s="47">
        <v>9002</v>
      </c>
      <c r="H38" s="48" t="s">
        <v>89</v>
      </c>
      <c r="I38" s="36" t="s">
        <v>77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46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46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46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46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79</v>
      </c>
      <c r="G43" s="47">
        <v>9002</v>
      </c>
      <c r="H43" s="48" t="s">
        <v>89</v>
      </c>
      <c r="I43" s="47" t="s">
        <v>77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46" t="s">
        <v>79</v>
      </c>
      <c r="G48" s="47">
        <v>9002</v>
      </c>
      <c r="H48" s="48" t="s">
        <v>89</v>
      </c>
      <c r="I48" s="36" t="s">
        <v>77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46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46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46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46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79</v>
      </c>
      <c r="G53" s="47">
        <v>9002</v>
      </c>
      <c r="H53" s="48" t="s">
        <v>113</v>
      </c>
      <c r="I53" s="47" t="s">
        <v>54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 t="s">
        <v>79</v>
      </c>
      <c r="G54" s="47">
        <v>9002</v>
      </c>
      <c r="H54" s="48" t="s">
        <v>99</v>
      </c>
      <c r="I54" s="47" t="s">
        <v>54</v>
      </c>
      <c r="J54" s="86">
        <v>1</v>
      </c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46" t="s">
        <v>79</v>
      </c>
      <c r="G58" s="47">
        <v>9002</v>
      </c>
      <c r="H58" s="161" t="s">
        <v>114</v>
      </c>
      <c r="I58" s="66" t="s">
        <v>54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46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46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46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46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46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46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46" t="s">
        <v>79</v>
      </c>
      <c r="G65" s="47">
        <v>9002</v>
      </c>
      <c r="H65" s="43" t="s">
        <v>102</v>
      </c>
      <c r="I65" s="36" t="s">
        <v>91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46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46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46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46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79</v>
      </c>
      <c r="G70" s="47">
        <v>9002</v>
      </c>
      <c r="H70" s="48" t="s">
        <v>101</v>
      </c>
      <c r="I70" s="47" t="s">
        <v>91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46" t="s">
        <v>79</v>
      </c>
      <c r="G75" s="47">
        <v>9002</v>
      </c>
      <c r="H75" s="43" t="s">
        <v>101</v>
      </c>
      <c r="I75" s="36" t="s">
        <v>91</v>
      </c>
      <c r="J75" s="85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46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46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46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46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79</v>
      </c>
      <c r="G80" s="47">
        <v>9002</v>
      </c>
      <c r="H80" s="48" t="s">
        <v>100</v>
      </c>
      <c r="I80" s="47" t="s">
        <v>91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46" t="s">
        <v>79</v>
      </c>
      <c r="G85" s="47">
        <v>9002</v>
      </c>
      <c r="H85" s="67" t="s">
        <v>103</v>
      </c>
      <c r="I85" s="66" t="s">
        <v>91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46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46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46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46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46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46" t="s">
        <v>79</v>
      </c>
      <c r="G92" s="47">
        <v>9002</v>
      </c>
      <c r="H92" s="43" t="s">
        <v>103</v>
      </c>
      <c r="I92" s="36" t="s">
        <v>54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46" t="s">
        <v>79</v>
      </c>
      <c r="G93" s="47">
        <v>9002</v>
      </c>
      <c r="H93" s="43" t="s">
        <v>104</v>
      </c>
      <c r="I93" s="36" t="s">
        <v>54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46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46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46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46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79</v>
      </c>
      <c r="G98" s="47">
        <v>9002</v>
      </c>
      <c r="H98" s="48" t="s">
        <v>105</v>
      </c>
      <c r="I98" s="47" t="s">
        <v>54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46" t="s">
        <v>79</v>
      </c>
      <c r="G103" s="47">
        <v>9002</v>
      </c>
      <c r="H103" s="43" t="s">
        <v>110</v>
      </c>
      <c r="I103" s="36" t="s">
        <v>54</v>
      </c>
      <c r="J103" s="85">
        <v>7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46" t="s">
        <v>85</v>
      </c>
      <c r="G104" s="47">
        <v>9002</v>
      </c>
      <c r="H104" s="1" t="s">
        <v>106</v>
      </c>
      <c r="I104" s="36" t="s">
        <v>54</v>
      </c>
      <c r="J104" s="85">
        <v>1</v>
      </c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46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46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46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79</v>
      </c>
      <c r="G108" s="47">
        <v>9002</v>
      </c>
      <c r="H108" s="48" t="s">
        <v>109</v>
      </c>
      <c r="I108" s="47" t="s">
        <v>54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46" t="s">
        <v>79</v>
      </c>
      <c r="G113" s="47">
        <v>9002</v>
      </c>
      <c r="H113" s="67" t="s">
        <v>111</v>
      </c>
      <c r="I113" s="66" t="s">
        <v>54</v>
      </c>
      <c r="J113" s="87">
        <v>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160" t="s">
        <v>96</v>
      </c>
      <c r="G114" s="47">
        <v>9002</v>
      </c>
      <c r="H114" s="43" t="s">
        <v>107</v>
      </c>
      <c r="I114" s="66" t="s">
        <v>54</v>
      </c>
      <c r="J114" s="87">
        <v>2</v>
      </c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160" t="s">
        <v>85</v>
      </c>
      <c r="G115" s="47">
        <v>9002</v>
      </c>
      <c r="H115" s="67" t="s">
        <v>108</v>
      </c>
      <c r="I115" s="66" t="s">
        <v>54</v>
      </c>
      <c r="J115" s="87">
        <v>1</v>
      </c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46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46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46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46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159">
        <f>IF(MONTH(E119+1)&gt;MONTH(E119),"",E119+1)</f>
        <v>44284</v>
      </c>
      <c r="F120" s="160" t="s">
        <v>85</v>
      </c>
      <c r="G120" s="47">
        <v>9002</v>
      </c>
      <c r="H120" s="43" t="s">
        <v>95</v>
      </c>
      <c r="I120" s="36" t="s">
        <v>77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Mo</v>
      </c>
      <c r="E121" s="159">
        <f>E120</f>
        <v>44284</v>
      </c>
      <c r="F121" s="160" t="s">
        <v>96</v>
      </c>
      <c r="G121" s="36">
        <v>9002</v>
      </c>
      <c r="H121" s="43" t="s">
        <v>98</v>
      </c>
      <c r="I121" s="36" t="s">
        <v>97</v>
      </c>
      <c r="J121" s="85">
        <v>3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46" t="s">
        <v>79</v>
      </c>
      <c r="G122" s="47">
        <v>9002</v>
      </c>
      <c r="H122" s="43" t="s">
        <v>112</v>
      </c>
      <c r="I122" s="36" t="s">
        <v>54</v>
      </c>
      <c r="J122" s="85">
        <v>3</v>
      </c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46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46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158" t="s">
        <v>85</v>
      </c>
      <c r="G125" s="47">
        <v>9002</v>
      </c>
      <c r="H125" s="48" t="s">
        <v>90</v>
      </c>
      <c r="I125" s="47" t="s">
        <v>77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46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46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46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58" t="s">
        <v>85</v>
      </c>
      <c r="G130" s="47">
        <v>9002</v>
      </c>
      <c r="H130" s="43" t="s">
        <v>90</v>
      </c>
      <c r="I130" s="36" t="s">
        <v>77</v>
      </c>
      <c r="J130" s="85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46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46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46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46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phoneticPr fontId="14" type="noConversion"/>
  <conditionalFormatting sqref="C11:C15 C130:C134 C26:C124">
    <cfRule type="expression" dxfId="171" priority="83" stopIfTrue="1">
      <formula>IF($A11=1,B11,)</formula>
    </cfRule>
    <cfRule type="expression" dxfId="170" priority="84" stopIfTrue="1">
      <formula>IF($A11="",B11,)</formula>
    </cfRule>
  </conditionalFormatting>
  <conditionalFormatting sqref="E11:E15">
    <cfRule type="expression" dxfId="169" priority="85" stopIfTrue="1">
      <formula>IF($A11="",B11,"")</formula>
    </cfRule>
  </conditionalFormatting>
  <conditionalFormatting sqref="E130:E134 E26:E124">
    <cfRule type="expression" dxfId="168" priority="86" stopIfTrue="1">
      <formula>IF($A26&lt;&gt;1,B26,"")</formula>
    </cfRule>
  </conditionalFormatting>
  <conditionalFormatting sqref="D130:D134 D11:D15 D26:D124">
    <cfRule type="expression" dxfId="167" priority="87" stopIfTrue="1">
      <formula>IF($A11="",B11,)</formula>
    </cfRule>
  </conditionalFormatting>
  <conditionalFormatting sqref="G27:G30 G90:G91 G11:G20 G32:G37 G39:G42 G44:G47 G49:G52 G55:G57 G59:G64 G66:G69 G71:G74 G76:G79 G81:G84 G94:G97 G99:G102 G105:G107 G109:G112 G116:G119">
    <cfRule type="expression" dxfId="166" priority="88" stopIfTrue="1">
      <formula>#REF!="Freelancer"</formula>
    </cfRule>
    <cfRule type="expression" dxfId="165" priority="89" stopIfTrue="1">
      <formula>#REF!="DTC Int. Staff"</formula>
    </cfRule>
  </conditionalFormatting>
  <conditionalFormatting sqref="G119 G27:G30 G37 G64 G91 G39:G42 G44:G47 G49:G52 G55:G57 G66:G69 G71:G74 G76:G79 G81:G84 G94:G97 G99:G102 G105:G107 G109:G112">
    <cfRule type="expression" dxfId="164" priority="81" stopIfTrue="1">
      <formula>$F$5="Freelancer"</formula>
    </cfRule>
    <cfRule type="expression" dxfId="163" priority="82" stopIfTrue="1">
      <formula>$F$5="DTC Int. Staff"</formula>
    </cfRule>
  </conditionalFormatting>
  <conditionalFormatting sqref="G16:G20">
    <cfRule type="expression" dxfId="162" priority="79" stopIfTrue="1">
      <formula>#REF!="Freelancer"</formula>
    </cfRule>
    <cfRule type="expression" dxfId="161" priority="80" stopIfTrue="1">
      <formula>#REF!="DTC Int. Staff"</formula>
    </cfRule>
  </conditionalFormatting>
  <conditionalFormatting sqref="G16:G20">
    <cfRule type="expression" dxfId="160" priority="77" stopIfTrue="1">
      <formula>$F$5="Freelancer"</formula>
    </cfRule>
    <cfRule type="expression" dxfId="159" priority="78" stopIfTrue="1">
      <formula>$F$5="DTC Int. Staff"</formula>
    </cfRule>
  </conditionalFormatting>
  <conditionalFormatting sqref="G23:G25">
    <cfRule type="expression" dxfId="158" priority="75" stopIfTrue="1">
      <formula>#REF!="Freelancer"</formula>
    </cfRule>
    <cfRule type="expression" dxfId="157" priority="76" stopIfTrue="1">
      <formula>#REF!="DTC Int. Staff"</formula>
    </cfRule>
  </conditionalFormatting>
  <conditionalFormatting sqref="G23:G25">
    <cfRule type="expression" dxfId="156" priority="73" stopIfTrue="1">
      <formula>$F$5="Freelancer"</formula>
    </cfRule>
    <cfRule type="expression" dxfId="155" priority="74" stopIfTrue="1">
      <formula>$F$5="DTC Int. Staff"</formula>
    </cfRule>
  </conditionalFormatting>
  <conditionalFormatting sqref="C125:C129">
    <cfRule type="expression" dxfId="154" priority="67" stopIfTrue="1">
      <formula>IF($A125=1,B125,)</formula>
    </cfRule>
    <cfRule type="expression" dxfId="153" priority="68" stopIfTrue="1">
      <formula>IF($A125="",B125,)</formula>
    </cfRule>
  </conditionalFormatting>
  <conditionalFormatting sqref="D125:D129">
    <cfRule type="expression" dxfId="152" priority="69" stopIfTrue="1">
      <formula>IF($A125="",B125,)</formula>
    </cfRule>
  </conditionalFormatting>
  <conditionalFormatting sqref="E125:E129">
    <cfRule type="expression" dxfId="151" priority="66" stopIfTrue="1">
      <formula>IF($A125&lt;&gt;1,B125,"")</formula>
    </cfRule>
  </conditionalFormatting>
  <conditionalFormatting sqref="G63">
    <cfRule type="expression" dxfId="150" priority="63" stopIfTrue="1">
      <formula>$F$5="Freelancer"</formula>
    </cfRule>
    <cfRule type="expression" dxfId="149" priority="64" stopIfTrue="1">
      <formula>$F$5="DTC Int. Staff"</formula>
    </cfRule>
  </conditionalFormatting>
  <conditionalFormatting sqref="G86:G89">
    <cfRule type="expression" dxfId="148" priority="61" stopIfTrue="1">
      <formula>#REF!="Freelancer"</formula>
    </cfRule>
    <cfRule type="expression" dxfId="147" priority="62" stopIfTrue="1">
      <formula>#REF!="DTC Int. Staff"</formula>
    </cfRule>
  </conditionalFormatting>
  <conditionalFormatting sqref="G86:G89">
    <cfRule type="expression" dxfId="146" priority="59" stopIfTrue="1">
      <formula>$F$5="Freelancer"</formula>
    </cfRule>
    <cfRule type="expression" dxfId="145" priority="60" stopIfTrue="1">
      <formula>$F$5="DTC Int. Staff"</formula>
    </cfRule>
  </conditionalFormatting>
  <conditionalFormatting sqref="E17:E20">
    <cfRule type="expression" dxfId="144" priority="57" stopIfTrue="1">
      <formula>IF($A17="",B17,"")</formula>
    </cfRule>
  </conditionalFormatting>
  <conditionalFormatting sqref="D17:D20">
    <cfRule type="expression" dxfId="143" priority="58" stopIfTrue="1">
      <formula>IF($A17="",B17,)</formula>
    </cfRule>
  </conditionalFormatting>
  <conditionalFormatting sqref="E22:E25">
    <cfRule type="expression" dxfId="142" priority="55" stopIfTrue="1">
      <formula>IF($A22="",B22,"")</formula>
    </cfRule>
  </conditionalFormatting>
  <conditionalFormatting sqref="D22:D25">
    <cfRule type="expression" dxfId="141" priority="56" stopIfTrue="1">
      <formula>IF($A22="",B22,)</formula>
    </cfRule>
  </conditionalFormatting>
  <conditionalFormatting sqref="G21:G22">
    <cfRule type="expression" dxfId="55" priority="53" stopIfTrue="1">
      <formula>#REF!="Freelancer"</formula>
    </cfRule>
    <cfRule type="expression" dxfId="54" priority="54" stopIfTrue="1">
      <formula>#REF!="DTC Int. Staff"</formula>
    </cfRule>
  </conditionalFormatting>
  <conditionalFormatting sqref="G26">
    <cfRule type="expression" dxfId="53" priority="51" stopIfTrue="1">
      <formula>#REF!="Freelancer"</formula>
    </cfRule>
    <cfRule type="expression" dxfId="52" priority="52" stopIfTrue="1">
      <formula>#REF!="DTC Int. Staff"</formula>
    </cfRule>
  </conditionalFormatting>
  <conditionalFormatting sqref="G31">
    <cfRule type="expression" dxfId="51" priority="49" stopIfTrue="1">
      <formula>#REF!="Freelancer"</formula>
    </cfRule>
    <cfRule type="expression" dxfId="50" priority="50" stopIfTrue="1">
      <formula>#REF!="DTC Int. Staff"</formula>
    </cfRule>
  </conditionalFormatting>
  <conditionalFormatting sqref="G38">
    <cfRule type="expression" dxfId="49" priority="47" stopIfTrue="1">
      <formula>#REF!="Freelancer"</formula>
    </cfRule>
    <cfRule type="expression" dxfId="48" priority="48" stopIfTrue="1">
      <formula>#REF!="DTC Int. Staff"</formula>
    </cfRule>
  </conditionalFormatting>
  <conditionalFormatting sqref="G43">
    <cfRule type="expression" dxfId="47" priority="45" stopIfTrue="1">
      <formula>#REF!="Freelancer"</formula>
    </cfRule>
    <cfRule type="expression" dxfId="46" priority="46" stopIfTrue="1">
      <formula>#REF!="DTC Int. Staff"</formula>
    </cfRule>
  </conditionalFormatting>
  <conditionalFormatting sqref="G48">
    <cfRule type="expression" dxfId="45" priority="43" stopIfTrue="1">
      <formula>#REF!="Freelancer"</formula>
    </cfRule>
    <cfRule type="expression" dxfId="44" priority="44" stopIfTrue="1">
      <formula>#REF!="DTC Int. Staff"</formula>
    </cfRule>
  </conditionalFormatting>
  <conditionalFormatting sqref="G53">
    <cfRule type="expression" dxfId="43" priority="41" stopIfTrue="1">
      <formula>#REF!="Freelancer"</formula>
    </cfRule>
    <cfRule type="expression" dxfId="42" priority="42" stopIfTrue="1">
      <formula>#REF!="DTC Int. Staff"</formula>
    </cfRule>
  </conditionalFormatting>
  <conditionalFormatting sqref="G54">
    <cfRule type="expression" dxfId="41" priority="39" stopIfTrue="1">
      <formula>#REF!="Freelancer"</formula>
    </cfRule>
    <cfRule type="expression" dxfId="40" priority="40" stopIfTrue="1">
      <formula>#REF!="DTC Int. Staff"</formula>
    </cfRule>
  </conditionalFormatting>
  <conditionalFormatting sqref="G58">
    <cfRule type="expression" dxfId="39" priority="37" stopIfTrue="1">
      <formula>#REF!="Freelancer"</formula>
    </cfRule>
    <cfRule type="expression" dxfId="38" priority="38" stopIfTrue="1">
      <formula>#REF!="DTC Int. Staff"</formula>
    </cfRule>
  </conditionalFormatting>
  <conditionalFormatting sqref="G65">
    <cfRule type="expression" dxfId="37" priority="35" stopIfTrue="1">
      <formula>#REF!="Freelancer"</formula>
    </cfRule>
    <cfRule type="expression" dxfId="36" priority="36" stopIfTrue="1">
      <formula>#REF!="DTC Int. Staff"</formula>
    </cfRule>
  </conditionalFormatting>
  <conditionalFormatting sqref="G70">
    <cfRule type="expression" dxfId="35" priority="33" stopIfTrue="1">
      <formula>#REF!="Freelancer"</formula>
    </cfRule>
    <cfRule type="expression" dxfId="34" priority="34" stopIfTrue="1">
      <formula>#REF!="DTC Int. Staff"</formula>
    </cfRule>
  </conditionalFormatting>
  <conditionalFormatting sqref="G75">
    <cfRule type="expression" dxfId="33" priority="31" stopIfTrue="1">
      <formula>#REF!="Freelancer"</formula>
    </cfRule>
    <cfRule type="expression" dxfId="32" priority="32" stopIfTrue="1">
      <formula>#REF!="DTC Int. Staff"</formula>
    </cfRule>
  </conditionalFormatting>
  <conditionalFormatting sqref="G80">
    <cfRule type="expression" dxfId="31" priority="29" stopIfTrue="1">
      <formula>#REF!="Freelancer"</formula>
    </cfRule>
    <cfRule type="expression" dxfId="30" priority="30" stopIfTrue="1">
      <formula>#REF!="DTC Int. Staff"</formula>
    </cfRule>
  </conditionalFormatting>
  <conditionalFormatting sqref="G85">
    <cfRule type="expression" dxfId="29" priority="27" stopIfTrue="1">
      <formula>#REF!="Freelancer"</formula>
    </cfRule>
    <cfRule type="expression" dxfId="28" priority="28" stopIfTrue="1">
      <formula>#REF!="DTC Int. Staff"</formula>
    </cfRule>
  </conditionalFormatting>
  <conditionalFormatting sqref="G92">
    <cfRule type="expression" dxfId="27" priority="25" stopIfTrue="1">
      <formula>#REF!="Freelancer"</formula>
    </cfRule>
    <cfRule type="expression" dxfId="26" priority="26" stopIfTrue="1">
      <formula>#REF!="DTC Int. Staff"</formula>
    </cfRule>
  </conditionalFormatting>
  <conditionalFormatting sqref="G93">
    <cfRule type="expression" dxfId="25" priority="23" stopIfTrue="1">
      <formula>#REF!="Freelancer"</formula>
    </cfRule>
    <cfRule type="expression" dxfId="24" priority="24" stopIfTrue="1">
      <formula>#REF!="DTC Int. Staff"</formula>
    </cfRule>
  </conditionalFormatting>
  <conditionalFormatting sqref="G98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03">
    <cfRule type="expression" dxfId="21" priority="19" stopIfTrue="1">
      <formula>#REF!="Freelancer"</formula>
    </cfRule>
    <cfRule type="expression" dxfId="20" priority="20" stopIfTrue="1">
      <formula>#REF!="DTC Int. Staff"</formula>
    </cfRule>
  </conditionalFormatting>
  <conditionalFormatting sqref="G104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108">
    <cfRule type="expression" dxfId="17" priority="15" stopIfTrue="1">
      <formula>#REF!="Freelancer"</formula>
    </cfRule>
    <cfRule type="expression" dxfId="16" priority="16" stopIfTrue="1">
      <formula>#REF!="DTC Int. Staff"</formula>
    </cfRule>
  </conditionalFormatting>
  <conditionalFormatting sqref="G113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114">
    <cfRule type="expression" dxfId="13" priority="11" stopIfTrue="1">
      <formula>#REF!="Freelancer"</formula>
    </cfRule>
    <cfRule type="expression" dxfId="12" priority="12" stopIfTrue="1">
      <formula>#REF!="DTC Int. Staff"</formula>
    </cfRule>
  </conditionalFormatting>
  <conditionalFormatting sqref="G115">
    <cfRule type="expression" dxfId="11" priority="9" stopIfTrue="1">
      <formula>#REF!="Freelancer"</formula>
    </cfRule>
    <cfRule type="expression" dxfId="10" priority="10" stopIfTrue="1">
      <formula>#REF!="DTC Int. Staff"</formula>
    </cfRule>
  </conditionalFormatting>
  <conditionalFormatting sqref="G120">
    <cfRule type="expression" dxfId="9" priority="7" stopIfTrue="1">
      <formula>#REF!="Freelancer"</formula>
    </cfRule>
    <cfRule type="expression" dxfId="8" priority="8" stopIfTrue="1">
      <formula>#REF!="DTC Int. Staff"</formula>
    </cfRule>
  </conditionalFormatting>
  <conditionalFormatting sqref="G122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3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40" priority="25" stopIfTrue="1">
      <formula>IF($A11=1,B11,)</formula>
    </cfRule>
    <cfRule type="expression" dxfId="139" priority="26" stopIfTrue="1">
      <formula>IF($A11="",B11,)</formula>
    </cfRule>
  </conditionalFormatting>
  <conditionalFormatting sqref="E11:E15">
    <cfRule type="expression" dxfId="138" priority="27" stopIfTrue="1">
      <formula>IF($A11="",B11,"")</formula>
    </cfRule>
  </conditionalFormatting>
  <conditionalFormatting sqref="E16:E128">
    <cfRule type="expression" dxfId="137" priority="28" stopIfTrue="1">
      <formula>IF($A16&lt;&gt;1,B16,"")</formula>
    </cfRule>
  </conditionalFormatting>
  <conditionalFormatting sqref="D11:D128">
    <cfRule type="expression" dxfId="136" priority="29" stopIfTrue="1">
      <formula>IF($A11="",B11,)</formula>
    </cfRule>
  </conditionalFormatting>
  <conditionalFormatting sqref="G11:G20 G82:G123 G22:G76">
    <cfRule type="expression" dxfId="135" priority="30" stopIfTrue="1">
      <formula>#REF!="Freelancer"</formula>
    </cfRule>
    <cfRule type="expression" dxfId="134" priority="31" stopIfTrue="1">
      <formula>#REF!="DTC Int. Staff"</formula>
    </cfRule>
  </conditionalFormatting>
  <conditionalFormatting sqref="G119:G123 G87:G108 G22 G33:G49 G60:G76">
    <cfRule type="expression" dxfId="133" priority="23" stopIfTrue="1">
      <formula>$F$5="Freelancer"</formula>
    </cfRule>
    <cfRule type="expression" dxfId="132" priority="24" stopIfTrue="1">
      <formula>$F$5="DTC Int. Staff"</formula>
    </cfRule>
  </conditionalFormatting>
  <conditionalFormatting sqref="G16:G20">
    <cfRule type="expression" dxfId="131" priority="21" stopIfTrue="1">
      <formula>#REF!="Freelancer"</formula>
    </cfRule>
    <cfRule type="expression" dxfId="130" priority="22" stopIfTrue="1">
      <formula>#REF!="DTC Int. Staff"</formula>
    </cfRule>
  </conditionalFormatting>
  <conditionalFormatting sqref="G16:G20">
    <cfRule type="expression" dxfId="129" priority="19" stopIfTrue="1">
      <formula>$F$5="Freelancer"</formula>
    </cfRule>
    <cfRule type="expression" dxfId="128" priority="20" stopIfTrue="1">
      <formula>$F$5="DTC Int. Staff"</formula>
    </cfRule>
  </conditionalFormatting>
  <conditionalFormatting sqref="G21">
    <cfRule type="expression" dxfId="127" priority="17" stopIfTrue="1">
      <formula>#REF!="Freelancer"</formula>
    </cfRule>
    <cfRule type="expression" dxfId="126" priority="18" stopIfTrue="1">
      <formula>#REF!="DTC Int. Staff"</formula>
    </cfRule>
  </conditionalFormatting>
  <conditionalFormatting sqref="G21">
    <cfRule type="expression" dxfId="125" priority="15" stopIfTrue="1">
      <formula>$F$5="Freelancer"</formula>
    </cfRule>
    <cfRule type="expression" dxfId="124" priority="16" stopIfTrue="1">
      <formula>$F$5="DTC Int. Staff"</formula>
    </cfRule>
  </conditionalFormatting>
  <conditionalFormatting sqref="C129:C133">
    <cfRule type="expression" dxfId="123" priority="9" stopIfTrue="1">
      <formula>IF($A129=1,B129,)</formula>
    </cfRule>
    <cfRule type="expression" dxfId="122" priority="10" stopIfTrue="1">
      <formula>IF($A129="",B129,)</formula>
    </cfRule>
  </conditionalFormatting>
  <conditionalFormatting sqref="D129:D133">
    <cfRule type="expression" dxfId="121" priority="11" stopIfTrue="1">
      <formula>IF($A129="",B129,)</formula>
    </cfRule>
  </conditionalFormatting>
  <conditionalFormatting sqref="E129:E133">
    <cfRule type="expression" dxfId="120" priority="8" stopIfTrue="1">
      <formula>IF($A129&lt;&gt;1,B129,"")</formula>
    </cfRule>
  </conditionalFormatting>
  <conditionalFormatting sqref="G55:G59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77:G81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conditionalFormatting sqref="G77:G81">
    <cfRule type="expression" dxfId="115" priority="1" stopIfTrue="1">
      <formula>$F$5="Freelancer"</formula>
    </cfRule>
    <cfRule type="expression" dxfId="1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13" priority="25" stopIfTrue="1">
      <formula>IF($A11=1,B11,)</formula>
    </cfRule>
    <cfRule type="expression" dxfId="112" priority="26" stopIfTrue="1">
      <formula>IF($A11="",B11,)</formula>
    </cfRule>
  </conditionalFormatting>
  <conditionalFormatting sqref="E11">
    <cfRule type="expression" dxfId="111" priority="27" stopIfTrue="1">
      <formula>IF($A11="",B11,"")</formula>
    </cfRule>
  </conditionalFormatting>
  <conditionalFormatting sqref="E12:E119">
    <cfRule type="expression" dxfId="110" priority="28" stopIfTrue="1">
      <formula>IF($A12&lt;&gt;1,B12,"")</formula>
    </cfRule>
  </conditionalFormatting>
  <conditionalFormatting sqref="D11:D119">
    <cfRule type="expression" dxfId="109" priority="29" stopIfTrue="1">
      <formula>IF($A11="",B11,)</formula>
    </cfRule>
  </conditionalFormatting>
  <conditionalFormatting sqref="G11:G12 G18:G76 G82:G118">
    <cfRule type="expression" dxfId="108" priority="30" stopIfTrue="1">
      <formula>#REF!="Freelancer"</formula>
    </cfRule>
    <cfRule type="expression" dxfId="107" priority="31" stopIfTrue="1">
      <formula>#REF!="DTC Int. Staff"</formula>
    </cfRule>
  </conditionalFormatting>
  <conditionalFormatting sqref="G114:G118 G18:G22 G33:G49 G60:G76 G87:G103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G12">
    <cfRule type="expression" dxfId="104" priority="21" stopIfTrue="1">
      <formula>#REF!="Freelancer"</formula>
    </cfRule>
    <cfRule type="expression" dxfId="103" priority="22" stopIfTrue="1">
      <formula>#REF!="DTC Int. Staff"</formula>
    </cfRule>
  </conditionalFormatting>
  <conditionalFormatting sqref="G12">
    <cfRule type="expression" dxfId="102" priority="19" stopIfTrue="1">
      <formula>$F$5="Freelancer"</formula>
    </cfRule>
    <cfRule type="expression" dxfId="101" priority="20" stopIfTrue="1">
      <formula>$F$5="DTC Int. Staff"</formula>
    </cfRule>
  </conditionalFormatting>
  <conditionalFormatting sqref="G13:G17">
    <cfRule type="expression" dxfId="100" priority="17" stopIfTrue="1">
      <formula>#REF!="Freelancer"</formula>
    </cfRule>
    <cfRule type="expression" dxfId="99" priority="18" stopIfTrue="1">
      <formula>#REF!="DTC Int. Staff"</formula>
    </cfRule>
  </conditionalFormatting>
  <conditionalFormatting sqref="G13:G17">
    <cfRule type="expression" dxfId="98" priority="15" stopIfTrue="1">
      <formula>$F$5="Freelancer"</formula>
    </cfRule>
    <cfRule type="expression" dxfId="97" priority="16" stopIfTrue="1">
      <formula>$F$5="DTC Int. Staff"</formula>
    </cfRule>
  </conditionalFormatting>
  <conditionalFormatting sqref="C121:C125">
    <cfRule type="expression" dxfId="96" priority="12" stopIfTrue="1">
      <formula>IF($A121=1,B121,)</formula>
    </cfRule>
    <cfRule type="expression" dxfId="95" priority="13" stopIfTrue="1">
      <formula>IF($A121="",B121,)</formula>
    </cfRule>
  </conditionalFormatting>
  <conditionalFormatting sqref="D121:D125">
    <cfRule type="expression" dxfId="94" priority="14" stopIfTrue="1">
      <formula>IF($A121="",B121,)</formula>
    </cfRule>
  </conditionalFormatting>
  <conditionalFormatting sqref="C120">
    <cfRule type="expression" dxfId="93" priority="9" stopIfTrue="1">
      <formula>IF($A120=1,B120,)</formula>
    </cfRule>
    <cfRule type="expression" dxfId="92" priority="10" stopIfTrue="1">
      <formula>IF($A120="",B120,)</formula>
    </cfRule>
  </conditionalFormatting>
  <conditionalFormatting sqref="D120">
    <cfRule type="expression" dxfId="91" priority="11" stopIfTrue="1">
      <formula>IF($A120="",B120,)</formula>
    </cfRule>
  </conditionalFormatting>
  <conditionalFormatting sqref="E120">
    <cfRule type="expression" dxfId="90" priority="8" stopIfTrue="1">
      <formula>IF($A120&lt;&gt;1,B120,"")</formula>
    </cfRule>
  </conditionalFormatting>
  <conditionalFormatting sqref="E121:E125">
    <cfRule type="expression" dxfId="89" priority="7" stopIfTrue="1">
      <formula>IF($A121&lt;&gt;1,B121,"")</formula>
    </cfRule>
  </conditionalFormatting>
  <conditionalFormatting sqref="G55:G59">
    <cfRule type="expression" dxfId="88" priority="5" stopIfTrue="1">
      <formula>$F$5="Freelancer"</formula>
    </cfRule>
    <cfRule type="expression" dxfId="87" priority="6" stopIfTrue="1">
      <formula>$F$5="DTC Int. Staff"</formula>
    </cfRule>
  </conditionalFormatting>
  <conditionalFormatting sqref="G77:G81">
    <cfRule type="expression" dxfId="86" priority="3" stopIfTrue="1">
      <formula>#REF!="Freelancer"</formula>
    </cfRule>
    <cfRule type="expression" dxfId="85" priority="4" stopIfTrue="1">
      <formula>#REF!="DTC Int. Staff"</formula>
    </cfRule>
  </conditionalFormatting>
  <conditionalFormatting sqref="G77:G81">
    <cfRule type="expression" dxfId="84" priority="1" stopIfTrue="1">
      <formula>$F$5="Freelancer"</formula>
    </cfRule>
    <cfRule type="expression" dxfId="8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82" priority="25" stopIfTrue="1">
      <formula>IF($A11=1,B11,)</formula>
    </cfRule>
    <cfRule type="expression" dxfId="81" priority="26" stopIfTrue="1">
      <formula>IF($A11="",B11,)</formula>
    </cfRule>
  </conditionalFormatting>
  <conditionalFormatting sqref="E11:E15">
    <cfRule type="expression" dxfId="80" priority="27" stopIfTrue="1">
      <formula>IF($A11="",B11,"")</formula>
    </cfRule>
  </conditionalFormatting>
  <conditionalFormatting sqref="E16:E124">
    <cfRule type="expression" dxfId="79" priority="28" stopIfTrue="1">
      <formula>IF($A16&lt;&gt;1,B16,"")</formula>
    </cfRule>
  </conditionalFormatting>
  <conditionalFormatting sqref="D11:D124">
    <cfRule type="expression" dxfId="78" priority="29" stopIfTrue="1">
      <formula>IF($A11="",B11,)</formula>
    </cfRule>
  </conditionalFormatting>
  <conditionalFormatting sqref="G11:G20 G26:G84 G86:G119">
    <cfRule type="expression" dxfId="77" priority="30" stopIfTrue="1">
      <formula>#REF!="Freelancer"</formula>
    </cfRule>
    <cfRule type="expression" dxfId="76" priority="31" stopIfTrue="1">
      <formula>#REF!="DTC Int. Staff"</formula>
    </cfRule>
  </conditionalFormatting>
  <conditionalFormatting sqref="G115:G119 G87:G112 G26:G30 G33:G57 G60:G84">
    <cfRule type="expression" dxfId="75" priority="23" stopIfTrue="1">
      <formula>$F$5="Freelancer"</formula>
    </cfRule>
    <cfRule type="expression" dxfId="74" priority="24" stopIfTrue="1">
      <formula>$F$5="DTC Int. Staff"</formula>
    </cfRule>
  </conditionalFormatting>
  <conditionalFormatting sqref="G16:G20">
    <cfRule type="expression" dxfId="73" priority="21" stopIfTrue="1">
      <formula>#REF!="Freelancer"</formula>
    </cfRule>
    <cfRule type="expression" dxfId="72" priority="22" stopIfTrue="1">
      <formula>#REF!="DTC Int. Staff"</formula>
    </cfRule>
  </conditionalFormatting>
  <conditionalFormatting sqref="G16:G20">
    <cfRule type="expression" dxfId="71" priority="19" stopIfTrue="1">
      <formula>$F$5="Freelancer"</formula>
    </cfRule>
    <cfRule type="expression" dxfId="70" priority="20" stopIfTrue="1">
      <formula>$F$5="DTC Int. Staff"</formula>
    </cfRule>
  </conditionalFormatting>
  <conditionalFormatting sqref="G21:G25">
    <cfRule type="expression" dxfId="69" priority="17" stopIfTrue="1">
      <formula>#REF!="Freelancer"</formula>
    </cfRule>
    <cfRule type="expression" dxfId="68" priority="18" stopIfTrue="1">
      <formula>#REF!="DTC Int. Staff"</formula>
    </cfRule>
  </conditionalFormatting>
  <conditionalFormatting sqref="G21:G25">
    <cfRule type="expression" dxfId="67" priority="15" stopIfTrue="1">
      <formula>$F$5="Freelancer"</formula>
    </cfRule>
    <cfRule type="expression" dxfId="66" priority="16" stopIfTrue="1">
      <formula>$F$5="DTC Int. Staff"</formula>
    </cfRule>
  </conditionalFormatting>
  <conditionalFormatting sqref="C125:C129">
    <cfRule type="expression" dxfId="65" priority="9" stopIfTrue="1">
      <formula>IF($A125=1,B125,)</formula>
    </cfRule>
    <cfRule type="expression" dxfId="64" priority="10" stopIfTrue="1">
      <formula>IF($A125="",B125,)</formula>
    </cfRule>
  </conditionalFormatting>
  <conditionalFormatting sqref="D125:D129">
    <cfRule type="expression" dxfId="63" priority="11" stopIfTrue="1">
      <formula>IF($A125="",B125,)</formula>
    </cfRule>
  </conditionalFormatting>
  <conditionalFormatting sqref="E125:E129">
    <cfRule type="expression" dxfId="62" priority="8" stopIfTrue="1">
      <formula>IF($A125&lt;&gt;1,B125,"")</formula>
    </cfRule>
  </conditionalFormatting>
  <conditionalFormatting sqref="G59">
    <cfRule type="expression" dxfId="61" priority="5" stopIfTrue="1">
      <formula>$F$5="Freelancer"</formula>
    </cfRule>
    <cfRule type="expression" dxfId="60" priority="6" stopIfTrue="1">
      <formula>$F$5="DTC Int. Staff"</formula>
    </cfRule>
  </conditionalFormatting>
  <conditionalFormatting sqref="G85">
    <cfRule type="expression" dxfId="59" priority="3" stopIfTrue="1">
      <formula>#REF!="Freelancer"</formula>
    </cfRule>
    <cfRule type="expression" dxfId="58" priority="4" stopIfTrue="1">
      <formula>#REF!="DTC Int. Staff"</formula>
    </cfRule>
  </conditionalFormatting>
  <conditionalFormatting sqref="G85">
    <cfRule type="expression" dxfId="57" priority="1" stopIfTrue="1">
      <formula>$F$5="Freelancer"</formula>
    </cfRule>
    <cfRule type="expression" dxfId="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02_Feb</vt:lpstr>
      <vt:lpstr>01_Jan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LAPTOP-NNUJBPJU</cp:lastModifiedBy>
  <dcterms:created xsi:type="dcterms:W3CDTF">2006-02-12T14:53:28Z</dcterms:created>
  <dcterms:modified xsi:type="dcterms:W3CDTF">2021-04-09T13:00:09Z</dcterms:modified>
</cp:coreProperties>
</file>