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D1D97FF9-82B6-4BD0-A244-B023BC908D32}" xr6:coauthVersionLast="46" xr6:coauthVersionMax="46" xr10:uidLastSave="{00000000-0000-0000-0000-000000000000}"/>
  <bookViews>
    <workbookView xWindow="-110" yWindow="-110" windowWidth="19420" windowHeight="10420" tabRatio="766" activeTab="5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01" i="41"/>
  <c r="D102" i="41" s="1"/>
  <c r="D103" i="41" s="1"/>
  <c r="D104" i="41" s="1"/>
  <c r="D105" i="41" s="1"/>
  <c r="A101" i="41"/>
  <c r="D100" i="41"/>
  <c r="A100" i="41"/>
  <c r="E11" i="41"/>
  <c r="E12" i="41" s="1"/>
  <c r="F5" i="41"/>
  <c r="F4" i="41"/>
  <c r="F3" i="41"/>
  <c r="D84" i="40"/>
  <c r="A84" i="40"/>
  <c r="E11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B12" i="41"/>
  <c r="B10" i="41"/>
  <c r="B11" i="40"/>
  <c r="E12" i="40"/>
  <c r="E13" i="40" s="1"/>
  <c r="E14" i="40" s="1"/>
  <c r="E15" i="40" s="1"/>
  <c r="E16" i="40" s="1"/>
  <c r="B10" i="40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4" i="41"/>
  <c r="A12" i="41"/>
  <c r="D12" i="41"/>
  <c r="D11" i="40"/>
  <c r="A11" i="40"/>
  <c r="B12" i="40"/>
  <c r="E17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A13" i="41"/>
  <c r="E15" i="41"/>
  <c r="B14" i="41"/>
  <c r="D12" i="40"/>
  <c r="D13" i="40" s="1"/>
  <c r="D14" i="40" s="1"/>
  <c r="D15" i="40" s="1"/>
  <c r="D16" i="40" s="1"/>
  <c r="A12" i="40"/>
  <c r="B17" i="40"/>
  <c r="E18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4" i="41"/>
  <c r="A14" i="41"/>
  <c r="B15" i="41"/>
  <c r="E16" i="41"/>
  <c r="D17" i="40"/>
  <c r="A17" i="40"/>
  <c r="B18" i="40"/>
  <c r="E19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15" i="41"/>
  <c r="A15" i="41"/>
  <c r="E17" i="41"/>
  <c r="B16" i="41"/>
  <c r="B19" i="40"/>
  <c r="E24" i="40"/>
  <c r="E20" i="40"/>
  <c r="E21" i="40" s="1"/>
  <c r="E22" i="40" s="1"/>
  <c r="E23" i="40" s="1"/>
  <c r="D18" i="40"/>
  <c r="A18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16" i="41"/>
  <c r="A16" i="41"/>
  <c r="B17" i="41"/>
  <c r="E18" i="41"/>
  <c r="E25" i="40"/>
  <c r="E26" i="40" s="1"/>
  <c r="E27" i="40" s="1"/>
  <c r="E28" i="40" s="1"/>
  <c r="B24" i="40"/>
  <c r="E29" i="40"/>
  <c r="D19" i="40"/>
  <c r="D20" i="40" s="1"/>
  <c r="D21" i="40" s="1"/>
  <c r="D22" i="40" s="1"/>
  <c r="D23" i="40" s="1"/>
  <c r="A19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17" i="41"/>
  <c r="A17" i="41"/>
  <c r="E19" i="41"/>
  <c r="B18" i="41"/>
  <c r="D24" i="40"/>
  <c r="D25" i="40" s="1"/>
  <c r="D26" i="40" s="1"/>
  <c r="D27" i="40" s="1"/>
  <c r="D28" i="40" s="1"/>
  <c r="A24" i="40"/>
  <c r="B29" i="40"/>
  <c r="E34" i="40"/>
  <c r="E30" i="40"/>
  <c r="E31" i="40" s="1"/>
  <c r="E32" i="40" s="1"/>
  <c r="E33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18" i="41"/>
  <c r="A18" i="41"/>
  <c r="B19" i="41"/>
  <c r="E20" i="41"/>
  <c r="E21" i="41" s="1"/>
  <c r="E22" i="41" s="1"/>
  <c r="E23" i="41" s="1"/>
  <c r="E24" i="41" s="1"/>
  <c r="E35" i="40"/>
  <c r="E36" i="40" s="1"/>
  <c r="E37" i="40" s="1"/>
  <c r="E38" i="40" s="1"/>
  <c r="B34" i="40"/>
  <c r="E39" i="40"/>
  <c r="E40" i="40" s="1"/>
  <c r="E41" i="40" s="1"/>
  <c r="E42" i="40" s="1"/>
  <c r="E43" i="40" s="1"/>
  <c r="D29" i="40"/>
  <c r="D30" i="40" s="1"/>
  <c r="D31" i="40" s="1"/>
  <c r="D32" i="40" s="1"/>
  <c r="D33" i="40" s="1"/>
  <c r="A29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25" i="41"/>
  <c r="B20" i="41"/>
  <c r="D19" i="41"/>
  <c r="A19" i="41"/>
  <c r="D34" i="40"/>
  <c r="D35" i="40" s="1"/>
  <c r="D36" i="40" s="1"/>
  <c r="D37" i="40" s="1"/>
  <c r="D38" i="40" s="1"/>
  <c r="A34" i="40"/>
  <c r="B39" i="40"/>
  <c r="E44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20" i="41"/>
  <c r="D21" i="41" s="1"/>
  <c r="D22" i="41" s="1"/>
  <c r="D23" i="41" s="1"/>
  <c r="D24" i="41" s="1"/>
  <c r="A20" i="41"/>
  <c r="B25" i="41"/>
  <c r="E30" i="41"/>
  <c r="E26" i="41"/>
  <c r="E27" i="41" s="1"/>
  <c r="E28" i="41" s="1"/>
  <c r="E29" i="41" s="1"/>
  <c r="B44" i="40"/>
  <c r="E45" i="40"/>
  <c r="D39" i="40"/>
  <c r="D40" i="40" s="1"/>
  <c r="D41" i="40" s="1"/>
  <c r="D42" i="40" s="1"/>
  <c r="D43" i="40" s="1"/>
  <c r="A39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35" i="41"/>
  <c r="E31" i="41"/>
  <c r="E32" i="41" s="1"/>
  <c r="E33" i="41" s="1"/>
  <c r="E34" i="41" s="1"/>
  <c r="B30" i="41"/>
  <c r="D25" i="41"/>
  <c r="D26" i="41" s="1"/>
  <c r="D27" i="41" s="1"/>
  <c r="D28" i="41" s="1"/>
  <c r="D29" i="41" s="1"/>
  <c r="A25" i="41"/>
  <c r="B45" i="40"/>
  <c r="E46" i="40"/>
  <c r="D44" i="40"/>
  <c r="A44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30" i="41"/>
  <c r="D31" i="41" s="1"/>
  <c r="D32" i="41" s="1"/>
  <c r="D33" i="41" s="1"/>
  <c r="D34" i="41" s="1"/>
  <c r="A30" i="41"/>
  <c r="B35" i="41"/>
  <c r="E40" i="41"/>
  <c r="E36" i="41"/>
  <c r="E37" i="41" s="1"/>
  <c r="E38" i="41" s="1"/>
  <c r="E39" i="41" s="1"/>
  <c r="E47" i="40"/>
  <c r="E48" i="40" s="1"/>
  <c r="E49" i="40" s="1"/>
  <c r="E50" i="40" s="1"/>
  <c r="B46" i="40"/>
  <c r="E51" i="40"/>
  <c r="D45" i="40"/>
  <c r="A45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45" i="41"/>
  <c r="E41" i="41"/>
  <c r="E42" i="41" s="1"/>
  <c r="E43" i="41" s="1"/>
  <c r="E44" i="41" s="1"/>
  <c r="B40" i="41"/>
  <c r="D35" i="41"/>
  <c r="D36" i="41" s="1"/>
  <c r="D37" i="41" s="1"/>
  <c r="D38" i="41" s="1"/>
  <c r="D39" i="41" s="1"/>
  <c r="A35" i="41"/>
  <c r="D46" i="40"/>
  <c r="D47" i="40" s="1"/>
  <c r="D48" i="40" s="1"/>
  <c r="D49" i="40" s="1"/>
  <c r="D50" i="40" s="1"/>
  <c r="A46" i="40"/>
  <c r="B51" i="40"/>
  <c r="E56" i="40"/>
  <c r="E52" i="40"/>
  <c r="E53" i="40" s="1"/>
  <c r="E54" i="40" s="1"/>
  <c r="E55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40" i="41"/>
  <c r="D41" i="41" s="1"/>
  <c r="D42" i="41" s="1"/>
  <c r="D43" i="41" s="1"/>
  <c r="D44" i="41" s="1"/>
  <c r="A40" i="41"/>
  <c r="B45" i="41"/>
  <c r="E46" i="41"/>
  <c r="E57" i="40"/>
  <c r="E58" i="40" s="1"/>
  <c r="E59" i="40" s="1"/>
  <c r="E60" i="40" s="1"/>
  <c r="B56" i="40"/>
  <c r="E61" i="40"/>
  <c r="D51" i="40"/>
  <c r="D52" i="40" s="1"/>
  <c r="D53" i="40" s="1"/>
  <c r="D54" i="40" s="1"/>
  <c r="D55" i="40" s="1"/>
  <c r="A51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47" i="41"/>
  <c r="E48" i="41" s="1"/>
  <c r="E49" i="41" s="1"/>
  <c r="E50" i="41" s="1"/>
  <c r="E51" i="41" s="1"/>
  <c r="B46" i="41"/>
  <c r="D45" i="41"/>
  <c r="A45" i="41"/>
  <c r="B61" i="40"/>
  <c r="E66" i="40"/>
  <c r="E67" i="40" s="1"/>
  <c r="E68" i="40" s="1"/>
  <c r="E69" i="40" s="1"/>
  <c r="E70" i="40" s="1"/>
  <c r="E62" i="40"/>
  <c r="E63" i="40" s="1"/>
  <c r="E64" i="40" s="1"/>
  <c r="E65" i="40" s="1"/>
  <c r="A56" i="40"/>
  <c r="D56" i="40"/>
  <c r="D57" i="40" s="1"/>
  <c r="D58" i="40" s="1"/>
  <c r="D59" i="40" s="1"/>
  <c r="D60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47" i="41"/>
  <c r="E52" i="41"/>
  <c r="D46" i="41"/>
  <c r="A46" i="41"/>
  <c r="B66" i="40"/>
  <c r="E71" i="40"/>
  <c r="D61" i="40"/>
  <c r="D62" i="40" s="1"/>
  <c r="D63" i="40" s="1"/>
  <c r="D64" i="40" s="1"/>
  <c r="D65" i="40" s="1"/>
  <c r="A61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57" i="41"/>
  <c r="E53" i="41"/>
  <c r="E54" i="41" s="1"/>
  <c r="E55" i="41" s="1"/>
  <c r="E56" i="41" s="1"/>
  <c r="B52" i="41"/>
  <c r="D47" i="41"/>
  <c r="D48" i="41" s="1"/>
  <c r="D49" i="41" s="1"/>
  <c r="D50" i="41" s="1"/>
  <c r="D51" i="41" s="1"/>
  <c r="A47" i="41"/>
  <c r="B71" i="40"/>
  <c r="E72" i="40"/>
  <c r="A66" i="40"/>
  <c r="D66" i="40"/>
  <c r="D67" i="40" s="1"/>
  <c r="D68" i="40" s="1"/>
  <c r="D69" i="40" s="1"/>
  <c r="D70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52" i="41"/>
  <c r="D53" i="41" s="1"/>
  <c r="D54" i="41" s="1"/>
  <c r="D55" i="41" s="1"/>
  <c r="D56" i="41" s="1"/>
  <c r="A52" i="41"/>
  <c r="B57" i="41"/>
  <c r="E62" i="41"/>
  <c r="E58" i="41"/>
  <c r="E59" i="41" s="1"/>
  <c r="E60" i="41" s="1"/>
  <c r="E61" i="41" s="1"/>
  <c r="B72" i="40"/>
  <c r="E73" i="40"/>
  <c r="D71" i="40"/>
  <c r="A71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57" i="41"/>
  <c r="D58" i="41" s="1"/>
  <c r="D59" i="41" s="1"/>
  <c r="D60" i="41" s="1"/>
  <c r="D61" i="41" s="1"/>
  <c r="A57" i="41"/>
  <c r="E67" i="41"/>
  <c r="E63" i="41"/>
  <c r="E64" i="41" s="1"/>
  <c r="E65" i="41" s="1"/>
  <c r="E66" i="41" s="1"/>
  <c r="B62" i="41"/>
  <c r="B73" i="40"/>
  <c r="E74" i="40"/>
  <c r="A72" i="40"/>
  <c r="D72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62" i="41"/>
  <c r="D63" i="41" s="1"/>
  <c r="D64" i="41" s="1"/>
  <c r="D65" i="41" s="1"/>
  <c r="D66" i="41" s="1"/>
  <c r="A62" i="41"/>
  <c r="B67" i="41"/>
  <c r="E72" i="41"/>
  <c r="E68" i="41"/>
  <c r="E69" i="41" s="1"/>
  <c r="E70" i="41" s="1"/>
  <c r="E71" i="41" s="1"/>
  <c r="B74" i="40"/>
  <c r="E75" i="40"/>
  <c r="D73" i="40"/>
  <c r="A73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73" i="41"/>
  <c r="B72" i="41"/>
  <c r="D67" i="41"/>
  <c r="D68" i="41" s="1"/>
  <c r="D69" i="41" s="1"/>
  <c r="D70" i="41" s="1"/>
  <c r="D71" i="41" s="1"/>
  <c r="A67" i="41"/>
  <c r="B75" i="40"/>
  <c r="E76" i="40"/>
  <c r="D74" i="40"/>
  <c r="A74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72" i="41"/>
  <c r="A72" i="41"/>
  <c r="B73" i="41"/>
  <c r="E74" i="41"/>
  <c r="E75" i="41" s="1"/>
  <c r="E76" i="41" s="1"/>
  <c r="E77" i="41" s="1"/>
  <c r="E78" i="41" s="1"/>
  <c r="E77" i="40"/>
  <c r="B76" i="40"/>
  <c r="D75" i="40"/>
  <c r="A75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73" i="41"/>
  <c r="D73" i="41"/>
  <c r="B74" i="41"/>
  <c r="E79" i="41"/>
  <c r="D76" i="40"/>
  <c r="A76" i="40"/>
  <c r="E78" i="40"/>
  <c r="B77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74" i="41"/>
  <c r="D75" i="41" s="1"/>
  <c r="D76" i="41" s="1"/>
  <c r="D77" i="41" s="1"/>
  <c r="D78" i="41" s="1"/>
  <c r="A74" i="41"/>
  <c r="B79" i="41"/>
  <c r="E84" i="41"/>
  <c r="E80" i="41"/>
  <c r="E81" i="41" s="1"/>
  <c r="E82" i="41" s="1"/>
  <c r="E83" i="41" s="1"/>
  <c r="A77" i="40"/>
  <c r="D77" i="40"/>
  <c r="B78" i="40"/>
  <c r="E79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79" i="41"/>
  <c r="D79" i="41"/>
  <c r="D80" i="41" s="1"/>
  <c r="D81" i="41" s="1"/>
  <c r="D82" i="41" s="1"/>
  <c r="D83" i="41" s="1"/>
  <c r="E85" i="41"/>
  <c r="E86" i="41" s="1"/>
  <c r="E87" i="41" s="1"/>
  <c r="E88" i="41" s="1"/>
  <c r="B84" i="41"/>
  <c r="E89" i="41"/>
  <c r="E80" i="40"/>
  <c r="B79" i="40"/>
  <c r="D78" i="40"/>
  <c r="A78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84" i="41"/>
  <c r="D85" i="41" s="1"/>
  <c r="D86" i="41" s="1"/>
  <c r="D87" i="41" s="1"/>
  <c r="D88" i="41" s="1"/>
  <c r="A84" i="41"/>
  <c r="B89" i="41"/>
  <c r="E94" i="41"/>
  <c r="E90" i="41"/>
  <c r="E91" i="41" s="1"/>
  <c r="E92" i="41" s="1"/>
  <c r="E93" i="41" s="1"/>
  <c r="A79" i="40"/>
  <c r="D79" i="40"/>
  <c r="B80" i="40"/>
  <c r="E81" i="40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99" i="41"/>
  <c r="E95" i="41"/>
  <c r="E96" i="41" s="1"/>
  <c r="E97" i="41" s="1"/>
  <c r="E98" i="41" s="1"/>
  <c r="B94" i="41"/>
  <c r="E99" i="41"/>
  <c r="A89" i="41"/>
  <c r="D89" i="41"/>
  <c r="D90" i="41" s="1"/>
  <c r="D91" i="41" s="1"/>
  <c r="D92" i="41" s="1"/>
  <c r="D93" i="41" s="1"/>
  <c r="D80" i="40"/>
  <c r="A80" i="40"/>
  <c r="E82" i="40"/>
  <c r="B81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00" i="41"/>
  <c r="E101" i="41" s="1"/>
  <c r="E102" i="41" s="1"/>
  <c r="E103" i="41" s="1"/>
  <c r="E104" i="41" s="1"/>
  <c r="E105" i="41" s="1"/>
  <c r="D94" i="41"/>
  <c r="D95" i="41" s="1"/>
  <c r="D96" i="41" s="1"/>
  <c r="D97" i="41" s="1"/>
  <c r="D98" i="41" s="1"/>
  <c r="A94" i="41"/>
  <c r="A99" i="41"/>
  <c r="D99" i="41"/>
  <c r="A81" i="40"/>
  <c r="D81" i="40"/>
  <c r="B82" i="40"/>
  <c r="E83" i="40"/>
  <c r="B83" i="40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83" i="40" l="1"/>
  <c r="D83" i="40"/>
  <c r="D82" i="40"/>
  <c r="A82" i="40"/>
  <c r="A126" i="36"/>
</calcChain>
</file>

<file path=xl/sharedStrings.xml><?xml version="1.0" encoding="utf-8"?>
<sst xmlns="http://schemas.openxmlformats.org/spreadsheetml/2006/main" count="146" uniqueCount="75">
  <si>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</si>
  <si>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</si>
  <si>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</si>
  <si>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</si>
  <si>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</si>
  <si>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</si>
  <si>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</si>
  <si>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</si>
  <si>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</si>
  <si>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</si>
  <si>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</si>
  <si>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</si>
  <si>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</si>
  <si>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</si>
  <si>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</si>
  <si>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</si>
  <si>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</si>
  <si>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</si>
  <si>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</si>
  <si>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</si>
  <si>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</si>
  <si>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</si>
  <si>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</si>
  <si>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</si>
  <si>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</si>
  <si>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</si>
  <si>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</si>
  <si>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</si>
  <si>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</si>
  <si>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</si>
  <si>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</si>
  <si>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</si>
  <si>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</si>
  <si>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</si>
  <si>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</si>
  <si>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</si>
  <si>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</si>
  <si>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</si>
  <si>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</si>
  <si>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</si>
  <si>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</si>
  <si>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</si>
  <si>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</si>
  <si>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</si>
  <si>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</si>
  <si>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</si>
  <si>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</si>
  <si>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</si>
  <si>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</si>
  <si>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</si>
  <si>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</si>
  <si>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</si>
  <si>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</si>
  <si>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Thitpa</t>
  </si>
  <si>
    <t>Rungruangkullapong</t>
  </si>
  <si>
    <t>TIME156</t>
  </si>
  <si>
    <t>Orientation</t>
  </si>
  <si>
    <t>Office</t>
  </si>
  <si>
    <t>ไปรับเช็คที่ กสทช / ทำงานบ้านพี่ปุ้ม</t>
  </si>
  <si>
    <t>เปิด  Book Bank ใหม่ / WFH</t>
  </si>
  <si>
    <t>HOME</t>
  </si>
  <si>
    <t>P'Poom's Home</t>
  </si>
  <si>
    <t>WFH</t>
  </si>
  <si>
    <t>ไป คปภ. / เข้าออฟฟิต</t>
  </si>
  <si>
    <t>คปภ/Office</t>
  </si>
  <si>
    <t>ทำงานบ้านพี่ปุ้ม</t>
  </si>
  <si>
    <t>WFH/ประชุมทีม</t>
  </si>
  <si>
    <t>office</t>
  </si>
  <si>
    <t>สร้างใบสำคัญจ่าย/ประชุมทีม</t>
  </si>
  <si>
    <t xml:space="preserve">สร้างใบรับรองหักภาษี ณ ที่จ่าย </t>
  </si>
  <si>
    <t>เคลียเอกสารการเงิน</t>
  </si>
  <si>
    <t>ส่งคู่สัญญาที่ตีตราแล้ว,รับเช็ค กสทช,จ่ายค่าโทรศัพท์</t>
  </si>
  <si>
    <t>กกพ/กสทช/ฟอจูน/office</t>
  </si>
  <si>
    <t>เคลียเอกสารการเงิน/เข้าเช็ค/ส่งใบโอนค่าเช่า</t>
  </si>
  <si>
    <t>วันหยุด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</si>
</sst>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58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6" borderId="10" xfId="0" applyFont="1" applyFill="1" applyBorder="1" applyAlignment="1">
      <alignment horizontal="left"/>
    </xf>
    <xf numFmtId="0" fontId="11" fillId="6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8" borderId="30" xfId="0" applyNumberFormat="1" applyFont="1" applyFill="1" applyBorder="1" applyAlignment="1" applyProtection="1">
      <alignment horizontal="center" vertical="center"/>
    </xf>
    <xf numFmtId="14" fontId="9" fillId="8" borderId="33" xfId="0" applyNumberFormat="1" applyFont="1" applyFill="1" applyBorder="1" applyAlignment="1" applyProtection="1">
      <alignment horizontal="center" vertical="center"/>
    </xf>
    <xf numFmtId="0" fontId="9" fillId="8" borderId="11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2" fontId="9" fillId="8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9" borderId="9" xfId="0" applyFont="1" applyFill="1" applyBorder="1" applyAlignment="1">
      <alignment horizontal="center" vertical="center" wrapText="1"/>
    </xf>
    <xf numFmtId="17" fontId="6" fillId="10" borderId="22" xfId="0" applyNumberFormat="1" applyFont="1" applyFill="1" applyBorder="1" applyAlignment="1" applyProtection="1">
      <alignment horizontal="center" vertical="center"/>
      <protection locked="0"/>
    </xf>
    <xf numFmtId="0" fontId="11" fillId="6" borderId="20" xfId="0" applyFont="1" applyFill="1" applyBorder="1" applyAlignment="1">
      <alignment horizontal="left"/>
    </xf>
    <xf numFmtId="0" fontId="11" fillId="6" borderId="28" xfId="0" applyFont="1" applyFill="1" applyBorder="1" applyAlignment="1">
      <alignment horizontal="left"/>
    </xf>
    <xf numFmtId="0" fontId="11" fillId="6" borderId="20" xfId="0" applyFont="1" applyFill="1" applyBorder="1" applyAlignment="1">
      <alignment horizontal="left" vertical="center"/>
    </xf>
    <xf numFmtId="0" fontId="11" fillId="6" borderId="21" xfId="0" applyFont="1" applyFill="1" applyBorder="1" applyAlignment="1">
      <alignment horizontal="left" vertical="center"/>
    </xf>
    <xf numFmtId="0" fontId="11" fillId="6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8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2" borderId="39" xfId="0" applyNumberFormat="1" applyFont="1" applyFill="1" applyBorder="1" applyAlignment="1" applyProtection="1">
      <alignment horizontal="center" vertical="center"/>
      <protection locked="0"/>
    </xf>
    <xf numFmtId="20" fontId="9" fillId="0" borderId="3" xfId="0" applyNumberFormat="1" applyFont="1" applyFill="1" applyBorder="1" applyAlignment="1" applyProtection="1">
      <alignment horizontal="center" vertical="center"/>
    </xf>
    <xf numFmtId="20" fontId="9" fillId="2" borderId="40" xfId="0" applyNumberFormat="1" applyFont="1" applyFill="1" applyBorder="1" applyAlignment="1" applyProtection="1">
      <alignment horizontal="center" vertical="center"/>
      <protection locked="0"/>
    </xf>
    <xf numFmtId="20" fontId="9" fillId="0" borderId="25" xfId="0" applyNumberFormat="1" applyFont="1" applyFill="1" applyBorder="1" applyAlignment="1" applyProtection="1">
      <alignment horizontal="center" vertical="center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0" fontId="6" fillId="4" borderId="23" xfId="0" applyFont="1" applyFill="1" applyBorder="1" applyAlignment="1" applyProtection="1">
      <alignment horizontal="center" vertical="center"/>
    </xf>
    <xf numFmtId="2" fontId="9" fillId="0" borderId="3" xfId="0" applyNumberFormat="1" applyFont="1" applyBorder="1" applyAlignment="1" applyProtection="1">
      <alignment horizontal="center" vertical="center"/>
      <protection locked="0"/>
    </xf>
    <xf numFmtId="2" fontId="9" fillId="8" borderId="3" xfId="0" applyNumberFormat="1" applyFont="1" applyFill="1" applyBorder="1" applyAlignment="1" applyProtection="1">
      <alignment horizontal="center" vertical="center"/>
      <protection locked="0"/>
    </xf>
    <xf numFmtId="2" fontId="9" fillId="0" borderId="3" xfId="0" applyNumberFormat="1" applyFont="1" applyFill="1" applyBorder="1" applyAlignment="1" applyProtection="1">
      <alignment horizontal="center" vertical="center"/>
      <protection locked="0"/>
    </xf>
    <xf numFmtId="20" fontId="9" fillId="0" borderId="34" xfId="0" applyNumberFormat="1" applyFont="1" applyFill="1" applyBorder="1" applyAlignment="1" applyProtection="1">
      <alignment horizontal="center" vertical="center"/>
    </xf>
    <xf numFmtId="2" fontId="9" fillId="0" borderId="25" xfId="0" applyNumberFormat="1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9" fillId="5" borderId="3" xfId="0" applyNumberFormat="1" applyFont="1" applyFill="1" applyBorder="1" applyAlignment="1" applyProtection="1">
      <alignment horizontal="center" vertical="center"/>
    </xf>
    <xf numFmtId="20" fontId="9" fillId="8" borderId="3" xfId="0" applyNumberFormat="1" applyFont="1" applyFill="1" applyBorder="1" applyAlignment="1" applyProtection="1">
      <alignment horizontal="center" vertical="center"/>
    </xf>
    <xf numFmtId="20" fontId="9" fillId="8" borderId="36" xfId="0" applyNumberFormat="1" applyFont="1" applyFill="1" applyBorder="1" applyAlignment="1" applyProtection="1">
      <alignment horizontal="center" vertical="center"/>
    </xf>
    <xf numFmtId="14" fontId="9" fillId="8" borderId="36" xfId="0" applyNumberFormat="1" applyFont="1" applyFill="1" applyBorder="1" applyAlignment="1" applyProtection="1">
      <alignment horizontal="center" vertical="center"/>
    </xf>
    <xf numFmtId="0" fontId="9" fillId="8" borderId="15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2" fontId="9" fillId="8" borderId="41" xfId="0" applyNumberFormat="1" applyFont="1" applyFill="1" applyBorder="1" applyAlignment="1" applyProtection="1">
      <alignment horizontal="center" vertical="center"/>
      <protection locked="0"/>
    </xf>
    <xf numFmtId="20" fontId="9" fillId="8" borderId="25" xfId="0" applyNumberFormat="1" applyFont="1" applyFill="1" applyBorder="1" applyAlignment="1" applyProtection="1">
      <alignment horizontal="center" vertical="center"/>
    </xf>
    <xf numFmtId="14" fontId="9" fillId="8" borderId="34" xfId="0" applyNumberFormat="1" applyFont="1" applyFill="1" applyBorder="1" applyAlignment="1" applyProtection="1">
      <alignment horizontal="center" vertical="center"/>
    </xf>
    <xf numFmtId="0" fontId="9" fillId="8" borderId="27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vertical="center" wrapText="1"/>
      <protection locked="0"/>
    </xf>
    <xf numFmtId="2" fontId="9" fillId="8" borderId="25" xfId="0" applyNumberFormat="1" applyFont="1" applyFill="1" applyBorder="1" applyAlignment="1" applyProtection="1">
      <alignment horizontal="center" vertical="center"/>
      <protection locked="0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8" fillId="7" borderId="5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left" vertical="center"/>
    </xf>
    <xf numFmtId="0" fontId="8" fillId="7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11" fillId="8" borderId="18" xfId="0" applyFont="1" applyFill="1" applyBorder="1" applyAlignment="1">
      <alignment horizontal="left"/>
    </xf>
    <xf numFmtId="0" fontId="11" fillId="8" borderId="14" xfId="0" applyFont="1" applyFill="1" applyBorder="1" applyAlignment="1">
      <alignment horizontal="left"/>
    </xf>
    <xf numFmtId="0" fontId="11" fillId="8" borderId="19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4" xfId="0" applyFont="1" applyFill="1" applyBorder="1" applyAlignment="1">
      <alignment horizontal="left"/>
    </xf>
    <xf numFmtId="0" fontId="11" fillId="8" borderId="11" xfId="0" applyFont="1" applyFill="1" applyBorder="1" applyAlignment="1">
      <alignment horizontal="left"/>
    </xf>
    <xf numFmtId="0" fontId="6" fillId="9" borderId="9" xfId="0" applyFont="1" applyFill="1" applyBorder="1" applyAlignment="1">
      <alignment horizontal="left" vertical="center"/>
    </xf>
    <xf numFmtId="0" fontId="6" fillId="9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18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48869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9" zoomScaleNormal="100" workbookViewId="0">
      <selection activeCell="C17" sqref="C17:G17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09" t="s">
        <v>24</v>
      </c>
      <c r="C2" s="110"/>
      <c r="D2" s="110"/>
      <c r="E2" s="110"/>
      <c r="F2" s="110"/>
      <c r="G2" s="111"/>
      <c r="H2" s="2"/>
      <c r="I2" s="2"/>
    </row>
    <row r="3" spans="2:9" x14ac:dyDescent="0.35">
      <c r="B3" s="7" t="s">
        <v>25</v>
      </c>
      <c r="C3" s="127" t="s">
        <v>45</v>
      </c>
      <c r="D3" s="128"/>
      <c r="E3" s="128"/>
      <c r="F3" s="128"/>
      <c r="G3" s="129"/>
      <c r="H3" s="3"/>
      <c r="I3" s="3"/>
    </row>
    <row r="4" spans="2:9" x14ac:dyDescent="0.35">
      <c r="B4" s="6" t="s">
        <v>26</v>
      </c>
      <c r="C4" s="130" t="s">
        <v>46</v>
      </c>
      <c r="D4" s="131"/>
      <c r="E4" s="131"/>
      <c r="F4" s="131"/>
      <c r="G4" s="132"/>
      <c r="H4" s="3"/>
      <c r="I4" s="3"/>
    </row>
    <row r="5" spans="2:9" x14ac:dyDescent="0.35">
      <c r="B5" s="6" t="s">
        <v>27</v>
      </c>
      <c r="C5" s="130" t="s">
        <v>47</v>
      </c>
      <c r="D5" s="131"/>
      <c r="E5" s="131"/>
      <c r="F5" s="131"/>
      <c r="G5" s="132"/>
      <c r="H5" s="3"/>
      <c r="I5" s="3"/>
    </row>
    <row r="7" spans="2:9" ht="32.25" customHeight="1" x14ac:dyDescent="0.35">
      <c r="B7" s="141" t="s">
        <v>31</v>
      </c>
      <c r="C7" s="142"/>
      <c r="D7" s="142"/>
      <c r="E7" s="142"/>
      <c r="F7" s="142"/>
      <c r="G7" s="143"/>
      <c r="H7" s="3"/>
      <c r="I7" s="3"/>
    </row>
    <row r="8" spans="2:9" x14ac:dyDescent="0.35">
      <c r="B8" s="112" t="s">
        <v>28</v>
      </c>
      <c r="C8" s="113"/>
      <c r="D8" s="113"/>
      <c r="E8" s="113"/>
      <c r="F8" s="113"/>
      <c r="G8" s="114"/>
      <c r="H8" s="3"/>
      <c r="I8" s="3"/>
    </row>
    <row r="9" spans="2:9" x14ac:dyDescent="0.35">
      <c r="B9" s="138" t="s">
        <v>29</v>
      </c>
      <c r="C9" s="139"/>
      <c r="D9" s="139"/>
      <c r="E9" s="139"/>
      <c r="F9" s="139"/>
      <c r="G9" s="140"/>
      <c r="H9" s="3"/>
      <c r="I9" s="3"/>
    </row>
    <row r="10" spans="2:9" x14ac:dyDescent="0.35">
      <c r="B10" s="121" t="s">
        <v>30</v>
      </c>
      <c r="C10" s="122"/>
      <c r="D10" s="122"/>
      <c r="E10" s="122"/>
      <c r="F10" s="122"/>
      <c r="G10" s="123"/>
      <c r="H10" s="3"/>
      <c r="I10" s="3"/>
    </row>
    <row r="12" spans="2:9" x14ac:dyDescent="0.35">
      <c r="B12" s="58" t="s">
        <v>49</v>
      </c>
      <c r="C12" s="133" t="s">
        <v>16</v>
      </c>
      <c r="D12" s="134"/>
      <c r="E12" s="134"/>
      <c r="F12" s="134"/>
      <c r="G12" s="134"/>
      <c r="H12" s="4"/>
      <c r="I12" s="4"/>
    </row>
    <row r="13" spans="2:9" ht="19.5" customHeight="1" x14ac:dyDescent="0.35">
      <c r="B13" s="60">
        <v>9001</v>
      </c>
      <c r="C13" s="118" t="s">
        <v>36</v>
      </c>
      <c r="D13" s="119"/>
      <c r="E13" s="119"/>
      <c r="F13" s="119"/>
      <c r="G13" s="120"/>
      <c r="H13" s="4"/>
      <c r="I13" s="4"/>
    </row>
    <row r="14" spans="2:9" ht="19.5" customHeight="1" x14ac:dyDescent="0.35">
      <c r="B14" s="7" t="s">
        <v>23</v>
      </c>
      <c r="C14" s="121"/>
      <c r="D14" s="122"/>
      <c r="E14" s="122"/>
      <c r="F14" s="122"/>
      <c r="G14" s="123"/>
      <c r="H14" s="4"/>
      <c r="I14" s="4"/>
    </row>
    <row r="15" spans="2:9" ht="18.75" customHeight="1" x14ac:dyDescent="0.35">
      <c r="B15" s="60">
        <v>9002</v>
      </c>
      <c r="C15" s="135" t="s">
        <v>48</v>
      </c>
      <c r="D15" s="136"/>
      <c r="E15" s="136"/>
      <c r="F15" s="136"/>
      <c r="G15" s="137"/>
      <c r="H15" s="4"/>
      <c r="I15" s="4"/>
    </row>
    <row r="16" spans="2:9" ht="18.75" customHeight="1" x14ac:dyDescent="0.35">
      <c r="B16" s="61"/>
      <c r="C16" s="144" t="s">
        <v>43</v>
      </c>
      <c r="D16" s="145"/>
      <c r="E16" s="145"/>
      <c r="F16" s="145"/>
      <c r="G16" s="146"/>
      <c r="H16" s="4"/>
      <c r="I16" s="4"/>
    </row>
    <row r="17" spans="2:9" ht="18.75" customHeight="1" x14ac:dyDescent="0.35">
      <c r="B17" s="7" t="s">
        <v>15</v>
      </c>
      <c r="C17" s="147" t="s">
        <v>44</v>
      </c>
      <c r="D17" s="148"/>
      <c r="E17" s="148"/>
      <c r="F17" s="148"/>
      <c r="G17" s="149"/>
      <c r="H17" s="4"/>
      <c r="I17" s="4"/>
    </row>
    <row r="18" spans="2:9" ht="19.5" customHeight="1" x14ac:dyDescent="0.35">
      <c r="B18" s="62">
        <v>9003</v>
      </c>
      <c r="C18" s="124" t="s">
        <v>37</v>
      </c>
      <c r="D18" s="125"/>
      <c r="E18" s="125"/>
      <c r="F18" s="125"/>
      <c r="G18" s="126"/>
      <c r="H18" s="4"/>
      <c r="I18" s="4"/>
    </row>
    <row r="19" spans="2:9" x14ac:dyDescent="0.35">
      <c r="B19" s="63" t="s">
        <v>17</v>
      </c>
      <c r="C19" s="115"/>
      <c r="D19" s="116"/>
      <c r="E19" s="116"/>
      <c r="F19" s="116"/>
      <c r="G19" s="117"/>
      <c r="H19" s="4"/>
      <c r="I19" s="4"/>
    </row>
    <row r="20" spans="2:9" ht="19.5" customHeight="1" x14ac:dyDescent="0.35">
      <c r="B20" s="62">
        <v>9004</v>
      </c>
      <c r="C20" s="124" t="s">
        <v>42</v>
      </c>
      <c r="D20" s="125"/>
      <c r="E20" s="125"/>
      <c r="F20" s="125"/>
      <c r="G20" s="126"/>
      <c r="H20" s="4"/>
      <c r="I20" s="4"/>
    </row>
    <row r="21" spans="2:9" ht="19.5" customHeight="1" x14ac:dyDescent="0.35">
      <c r="B21" s="63" t="s">
        <v>17</v>
      </c>
      <c r="C21" s="115"/>
      <c r="D21" s="116"/>
      <c r="E21" s="116"/>
      <c r="F21" s="116"/>
      <c r="G21" s="117"/>
      <c r="H21" s="4"/>
      <c r="I21" s="4"/>
    </row>
    <row r="22" spans="2:9" ht="19.5" customHeight="1" x14ac:dyDescent="0.35">
      <c r="B22" s="60">
        <v>9005</v>
      </c>
      <c r="C22" s="118" t="s">
        <v>41</v>
      </c>
      <c r="D22" s="119"/>
      <c r="E22" s="119"/>
      <c r="F22" s="119"/>
      <c r="G22" s="120"/>
    </row>
    <row r="23" spans="2:9" ht="19.5" customHeight="1" x14ac:dyDescent="0.35">
      <c r="B23" s="7" t="s">
        <v>32</v>
      </c>
      <c r="C23" s="121"/>
      <c r="D23" s="122"/>
      <c r="E23" s="122"/>
      <c r="F23" s="122"/>
      <c r="G23" s="123"/>
    </row>
    <row r="24" spans="2:9" ht="19.5" customHeight="1" x14ac:dyDescent="0.35">
      <c r="B24" s="60">
        <v>9006</v>
      </c>
      <c r="C24" s="124" t="s">
        <v>40</v>
      </c>
      <c r="D24" s="125"/>
      <c r="E24" s="125"/>
      <c r="F24" s="125"/>
      <c r="G24" s="126"/>
    </row>
    <row r="25" spans="2:9" x14ac:dyDescent="0.35">
      <c r="B25" s="7" t="s">
        <v>22</v>
      </c>
      <c r="C25" s="115"/>
      <c r="D25" s="116"/>
      <c r="E25" s="116"/>
      <c r="F25" s="116"/>
      <c r="G25" s="117"/>
    </row>
    <row r="26" spans="2:9" ht="19.5" customHeight="1" x14ac:dyDescent="0.35">
      <c r="B26" s="60">
        <v>9007</v>
      </c>
      <c r="C26" s="118" t="s">
        <v>39</v>
      </c>
      <c r="D26" s="119"/>
      <c r="E26" s="119"/>
      <c r="F26" s="119"/>
      <c r="G26" s="120"/>
    </row>
    <row r="27" spans="2:9" ht="19.5" customHeight="1" x14ac:dyDescent="0.35">
      <c r="B27" s="7" t="s">
        <v>9</v>
      </c>
      <c r="C27" s="121"/>
      <c r="D27" s="122"/>
      <c r="E27" s="122"/>
      <c r="F27" s="122"/>
      <c r="G27" s="123"/>
    </row>
    <row r="28" spans="2:9" ht="19.5" customHeight="1" x14ac:dyDescent="0.35">
      <c r="B28" s="60">
        <v>9008</v>
      </c>
      <c r="C28" s="118" t="s">
        <v>38</v>
      </c>
      <c r="D28" s="119"/>
      <c r="E28" s="119"/>
      <c r="F28" s="119"/>
      <c r="G28" s="120"/>
    </row>
    <row r="29" spans="2:9" ht="19.5" customHeight="1" x14ac:dyDescent="0.35">
      <c r="B29" s="7" t="s">
        <v>10</v>
      </c>
      <c r="C29" s="121"/>
      <c r="D29" s="122"/>
      <c r="E29" s="122"/>
      <c r="F29" s="122"/>
      <c r="G29" s="123"/>
    </row>
    <row r="30" spans="2:9" ht="15" customHeight="1" x14ac:dyDescent="0.35">
      <c r="B30" s="60">
        <v>9009</v>
      </c>
      <c r="C30" s="124" t="s">
        <v>50</v>
      </c>
      <c r="D30" s="125"/>
      <c r="E30" s="125"/>
      <c r="F30" s="125"/>
      <c r="G30" s="126"/>
    </row>
    <row r="31" spans="2:9" x14ac:dyDescent="0.35">
      <c r="B31" s="61"/>
      <c r="C31" s="150" t="s">
        <v>51</v>
      </c>
      <c r="D31" s="151"/>
      <c r="E31" s="151"/>
      <c r="F31" s="151"/>
      <c r="G31" s="152"/>
    </row>
    <row r="32" spans="2:9" ht="19.5" customHeight="1" x14ac:dyDescent="0.35">
      <c r="B32" s="7" t="s">
        <v>21</v>
      </c>
      <c r="C32" s="115" t="s">
        <v>52</v>
      </c>
      <c r="D32" s="116"/>
      <c r="E32" s="116"/>
      <c r="F32" s="116"/>
      <c r="G32" s="117"/>
    </row>
    <row r="33" spans="2:7" ht="19.5" customHeight="1" x14ac:dyDescent="0.35">
      <c r="B33" s="60">
        <v>9010</v>
      </c>
      <c r="C33" s="118" t="s">
        <v>18</v>
      </c>
      <c r="D33" s="119"/>
      <c r="E33" s="119"/>
      <c r="F33" s="119"/>
      <c r="G33" s="120"/>
    </row>
    <row r="34" spans="2:7" ht="19.5" customHeight="1" x14ac:dyDescent="0.35">
      <c r="B34" s="7" t="s">
        <v>11</v>
      </c>
      <c r="C34" s="121"/>
      <c r="D34" s="122"/>
      <c r="E34" s="122"/>
      <c r="F34" s="122"/>
      <c r="G34" s="123"/>
    </row>
    <row r="35" spans="2:7" ht="19.5" customHeight="1" x14ac:dyDescent="0.35">
      <c r="B35" s="60">
        <v>9013</v>
      </c>
      <c r="C35" s="118" t="s">
        <v>19</v>
      </c>
      <c r="D35" s="119"/>
      <c r="E35" s="119"/>
      <c r="F35" s="119"/>
      <c r="G35" s="120"/>
    </row>
    <row r="36" spans="2:7" ht="19.5" customHeight="1" x14ac:dyDescent="0.35">
      <c r="B36" s="7" t="s">
        <v>12</v>
      </c>
      <c r="C36" s="121"/>
      <c r="D36" s="122"/>
      <c r="E36" s="122"/>
      <c r="F36" s="122"/>
      <c r="G36" s="123"/>
    </row>
    <row r="37" spans="2:7" ht="19.5" customHeight="1" x14ac:dyDescent="0.35">
      <c r="B37" s="60">
        <v>9014</v>
      </c>
      <c r="C37" s="118" t="s">
        <v>13</v>
      </c>
      <c r="D37" s="119"/>
      <c r="E37" s="119"/>
      <c r="F37" s="119"/>
      <c r="G37" s="120"/>
    </row>
    <row r="38" spans="2:7" ht="19.5" customHeight="1" x14ac:dyDescent="0.35">
      <c r="B38" s="64" t="s">
        <v>13</v>
      </c>
      <c r="C38" s="147"/>
      <c r="D38" s="148"/>
      <c r="E38" s="148"/>
      <c r="F38" s="148"/>
      <c r="G38" s="149"/>
    </row>
    <row r="39" spans="2:7" ht="19.5" customHeight="1" x14ac:dyDescent="0.35">
      <c r="B39" s="60">
        <v>9015</v>
      </c>
      <c r="C39" s="118" t="s">
        <v>20</v>
      </c>
      <c r="D39" s="119"/>
      <c r="E39" s="119"/>
      <c r="F39" s="119"/>
      <c r="G39" s="120"/>
    </row>
    <row r="40" spans="2:7" ht="19.5" customHeight="1" x14ac:dyDescent="0.35">
      <c r="B40" s="64" t="s">
        <v>14</v>
      </c>
      <c r="C40" s="121"/>
      <c r="D40" s="122"/>
      <c r="E40" s="122"/>
      <c r="F40" s="122"/>
      <c r="G40" s="123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28" zoomScale="90" zoomScaleNormal="90" workbookViewId="0">
      <selection activeCell="G13" sqref="G1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3" t="s">
        <v>8</v>
      </c>
      <c r="E4" s="154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182" priority="29" stopIfTrue="1">
      <formula>IF($A11=1,B11,)</formula>
    </cfRule>
    <cfRule type="expression" dxfId="181" priority="30" stopIfTrue="1">
      <formula>IF($A11="",B11,)</formula>
    </cfRule>
  </conditionalFormatting>
  <conditionalFormatting sqref="E11:E15">
    <cfRule type="expression" dxfId="180" priority="31" stopIfTrue="1">
      <formula>IF($A11="",B11,"")</formula>
    </cfRule>
  </conditionalFormatting>
  <conditionalFormatting sqref="E16:E124">
    <cfRule type="expression" dxfId="179" priority="32" stopIfTrue="1">
      <formula>IF($A16&lt;&gt;1,B16,"")</formula>
    </cfRule>
  </conditionalFormatting>
  <conditionalFormatting sqref="D11:D124">
    <cfRule type="expression" dxfId="178" priority="33" stopIfTrue="1">
      <formula>IF($A11="",B11,)</formula>
    </cfRule>
  </conditionalFormatting>
  <conditionalFormatting sqref="G11:G16 G82:G119 G18:G76">
    <cfRule type="expression" dxfId="177" priority="34" stopIfTrue="1">
      <formula>#REF!="Freelancer"</formula>
    </cfRule>
    <cfRule type="expression" dxfId="176" priority="35" stopIfTrue="1">
      <formula>#REF!="DTC Int. Staff"</formula>
    </cfRule>
  </conditionalFormatting>
  <conditionalFormatting sqref="G115:G119 G87:G104 G18:G22 G33:G49 G60:G76">
    <cfRule type="expression" dxfId="175" priority="27" stopIfTrue="1">
      <formula>$F$5="Freelancer"</formula>
    </cfRule>
    <cfRule type="expression" dxfId="174" priority="28" stopIfTrue="1">
      <formula>$F$5="DTC Int. Staff"</formula>
    </cfRule>
  </conditionalFormatting>
  <conditionalFormatting sqref="G16">
    <cfRule type="expression" dxfId="173" priority="25" stopIfTrue="1">
      <formula>#REF!="Freelancer"</formula>
    </cfRule>
    <cfRule type="expression" dxfId="172" priority="26" stopIfTrue="1">
      <formula>#REF!="DTC Int. Staff"</formula>
    </cfRule>
  </conditionalFormatting>
  <conditionalFormatting sqref="G16">
    <cfRule type="expression" dxfId="171" priority="23" stopIfTrue="1">
      <formula>$F$5="Freelancer"</formula>
    </cfRule>
    <cfRule type="expression" dxfId="170" priority="24" stopIfTrue="1">
      <formula>$F$5="DTC Int. Staff"</formula>
    </cfRule>
  </conditionalFormatting>
  <conditionalFormatting sqref="G17">
    <cfRule type="expression" dxfId="169" priority="21" stopIfTrue="1">
      <formula>#REF!="Freelancer"</formula>
    </cfRule>
    <cfRule type="expression" dxfId="168" priority="22" stopIfTrue="1">
      <formula>#REF!="DTC Int. Staff"</formula>
    </cfRule>
  </conditionalFormatting>
  <conditionalFormatting sqref="G17">
    <cfRule type="expression" dxfId="167" priority="19" stopIfTrue="1">
      <formula>$F$5="Freelancer"</formula>
    </cfRule>
    <cfRule type="expression" dxfId="166" priority="20" stopIfTrue="1">
      <formula>$F$5="DTC Int. Staff"</formula>
    </cfRule>
  </conditionalFormatting>
  <conditionalFormatting sqref="C126">
    <cfRule type="expression" dxfId="165" priority="16" stopIfTrue="1">
      <formula>IF($A126=1,B126,)</formula>
    </cfRule>
    <cfRule type="expression" dxfId="164" priority="17" stopIfTrue="1">
      <formula>IF($A126="",B126,)</formula>
    </cfRule>
  </conditionalFormatting>
  <conditionalFormatting sqref="D126">
    <cfRule type="expression" dxfId="163" priority="18" stopIfTrue="1">
      <formula>IF($A126="",B126,)</formula>
    </cfRule>
  </conditionalFormatting>
  <conditionalFormatting sqref="C125">
    <cfRule type="expression" dxfId="162" priority="13" stopIfTrue="1">
      <formula>IF($A125=1,B125,)</formula>
    </cfRule>
    <cfRule type="expression" dxfId="161" priority="14" stopIfTrue="1">
      <formula>IF($A125="",B125,)</formula>
    </cfRule>
  </conditionalFormatting>
  <conditionalFormatting sqref="D125">
    <cfRule type="expression" dxfId="160" priority="15" stopIfTrue="1">
      <formula>IF($A125="",B125,)</formula>
    </cfRule>
  </conditionalFormatting>
  <conditionalFormatting sqref="E125">
    <cfRule type="expression" dxfId="159" priority="12" stopIfTrue="1">
      <formula>IF($A125&lt;&gt;1,B125,"")</formula>
    </cfRule>
  </conditionalFormatting>
  <conditionalFormatting sqref="E126">
    <cfRule type="expression" dxfId="158" priority="11" stopIfTrue="1">
      <formula>IF($A126&lt;&gt;1,B126,"")</formula>
    </cfRule>
  </conditionalFormatting>
  <conditionalFormatting sqref="G55:G59">
    <cfRule type="expression" dxfId="157" priority="9" stopIfTrue="1">
      <formula>$F$5="Freelancer"</formula>
    </cfRule>
    <cfRule type="expression" dxfId="156" priority="10" stopIfTrue="1">
      <formula>$F$5="DTC Int. Staff"</formula>
    </cfRule>
  </conditionalFormatting>
  <conditionalFormatting sqref="G77:G81">
    <cfRule type="expression" dxfId="155" priority="7" stopIfTrue="1">
      <formula>#REF!="Freelancer"</formula>
    </cfRule>
    <cfRule type="expression" dxfId="154" priority="8" stopIfTrue="1">
      <formula>#REF!="DTC Int. Staff"</formula>
    </cfRule>
  </conditionalFormatting>
  <conditionalFormatting sqref="G77:G81">
    <cfRule type="expression" dxfId="153" priority="5" stopIfTrue="1">
      <formula>$F$5="Freelancer"</formula>
    </cfRule>
    <cfRule type="expression" dxfId="152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00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3" t="s">
        <v>8</v>
      </c>
      <c r="E4" s="154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6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6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6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6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6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6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6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6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6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6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6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6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6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6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6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6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6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6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6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6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6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6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6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6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6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6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151" priority="42" stopIfTrue="1">
      <formula>IF($A11=1,B11,)</formula>
    </cfRule>
    <cfRule type="expression" dxfId="150" priority="43" stopIfTrue="1">
      <formula>IF($A11="",B11,)</formula>
    </cfRule>
  </conditionalFormatting>
  <conditionalFormatting sqref="E11:E15">
    <cfRule type="expression" dxfId="149" priority="44" stopIfTrue="1">
      <formula>IF($A11="",B11,"")</formula>
    </cfRule>
  </conditionalFormatting>
  <conditionalFormatting sqref="E17:E20 E26:E43 E48 E53:E70 E75 E80:E98 E103 E108:E119">
    <cfRule type="expression" dxfId="148" priority="45" stopIfTrue="1">
      <formula>IF($A17&lt;&gt;1,B17,"")</formula>
    </cfRule>
  </conditionalFormatting>
  <conditionalFormatting sqref="D11:D15 D26:D43 D48 D53:D70 D75 D80:D98 D103 D108:D119 D17:D20">
    <cfRule type="expression" dxfId="147" priority="46" stopIfTrue="1">
      <formula>IF($A11="",B11,)</formula>
    </cfRule>
  </conditionalFormatting>
  <conditionalFormatting sqref="G11:G20 G26:G84 G90:G119">
    <cfRule type="expression" dxfId="146" priority="47" stopIfTrue="1">
      <formula>#REF!="Freelancer"</formula>
    </cfRule>
    <cfRule type="expression" dxfId="145" priority="48" stopIfTrue="1">
      <formula>#REF!="DTC Int. Staff"</formula>
    </cfRule>
  </conditionalFormatting>
  <conditionalFormatting sqref="G119 G26:G30 G37:G57 G64:G84 G91:G112">
    <cfRule type="expression" dxfId="144" priority="40" stopIfTrue="1">
      <formula>$F$5="Freelancer"</formula>
    </cfRule>
    <cfRule type="expression" dxfId="143" priority="41" stopIfTrue="1">
      <formula>$F$5="DTC Int. Staff"</formula>
    </cfRule>
  </conditionalFormatting>
  <conditionalFormatting sqref="G16:G20">
    <cfRule type="expression" dxfId="142" priority="38" stopIfTrue="1">
      <formula>#REF!="Freelancer"</formula>
    </cfRule>
    <cfRule type="expression" dxfId="141" priority="39" stopIfTrue="1">
      <formula>#REF!="DTC Int. Staff"</formula>
    </cfRule>
  </conditionalFormatting>
  <conditionalFormatting sqref="G16:G20">
    <cfRule type="expression" dxfId="140" priority="36" stopIfTrue="1">
      <formula>$F$5="Freelancer"</formula>
    </cfRule>
    <cfRule type="expression" dxfId="139" priority="37" stopIfTrue="1">
      <formula>$F$5="DTC Int. Staff"</formula>
    </cfRule>
  </conditionalFormatting>
  <conditionalFormatting sqref="G21:G25">
    <cfRule type="expression" dxfId="138" priority="34" stopIfTrue="1">
      <formula>#REF!="Freelancer"</formula>
    </cfRule>
    <cfRule type="expression" dxfId="137" priority="35" stopIfTrue="1">
      <formula>#REF!="DTC Int. Staff"</formula>
    </cfRule>
  </conditionalFormatting>
  <conditionalFormatting sqref="G21:G25">
    <cfRule type="expression" dxfId="136" priority="32" stopIfTrue="1">
      <formula>$F$5="Freelancer"</formula>
    </cfRule>
    <cfRule type="expression" dxfId="135" priority="33" stopIfTrue="1">
      <formula>$F$5="DTC Int. Staff"</formula>
    </cfRule>
  </conditionalFormatting>
  <conditionalFormatting sqref="G63">
    <cfRule type="expression" dxfId="134" priority="22" stopIfTrue="1">
      <formula>$F$5="Freelancer"</formula>
    </cfRule>
    <cfRule type="expression" dxfId="133" priority="23" stopIfTrue="1">
      <formula>$F$5="DTC Int. Staff"</formula>
    </cfRule>
  </conditionalFormatting>
  <conditionalFormatting sqref="G85:G89">
    <cfRule type="expression" dxfId="132" priority="20" stopIfTrue="1">
      <formula>#REF!="Freelancer"</formula>
    </cfRule>
    <cfRule type="expression" dxfId="131" priority="21" stopIfTrue="1">
      <formula>#REF!="DTC Int. Staff"</formula>
    </cfRule>
  </conditionalFormatting>
  <conditionalFormatting sqref="G85:G89">
    <cfRule type="expression" dxfId="130" priority="18" stopIfTrue="1">
      <formula>$F$5="Freelancer"</formula>
    </cfRule>
    <cfRule type="expression" dxfId="129" priority="19" stopIfTrue="1">
      <formula>$F$5="DTC Int. Staff"</formula>
    </cfRule>
  </conditionalFormatting>
  <conditionalFormatting sqref="E22:E25">
    <cfRule type="expression" dxfId="128" priority="16" stopIfTrue="1">
      <formula>IF($A22&lt;&gt;1,B22,"")</formula>
    </cfRule>
  </conditionalFormatting>
  <conditionalFormatting sqref="D22:D25">
    <cfRule type="expression" dxfId="127" priority="17" stopIfTrue="1">
      <formula>IF($A22="",B22,)</formula>
    </cfRule>
  </conditionalFormatting>
  <conditionalFormatting sqref="E44:E47">
    <cfRule type="expression" dxfId="126" priority="14" stopIfTrue="1">
      <formula>IF($A44&lt;&gt;1,B44,"")</formula>
    </cfRule>
  </conditionalFormatting>
  <conditionalFormatting sqref="D44:D47">
    <cfRule type="expression" dxfId="125" priority="15" stopIfTrue="1">
      <formula>IF($A44="",B44,)</formula>
    </cfRule>
  </conditionalFormatting>
  <conditionalFormatting sqref="E49:E52">
    <cfRule type="expression" dxfId="124" priority="12" stopIfTrue="1">
      <formula>IF($A49&lt;&gt;1,B49,"")</formula>
    </cfRule>
  </conditionalFormatting>
  <conditionalFormatting sqref="D49:D52">
    <cfRule type="expression" dxfId="123" priority="13" stopIfTrue="1">
      <formula>IF($A49="",B49,)</formula>
    </cfRule>
  </conditionalFormatting>
  <conditionalFormatting sqref="E71:E74">
    <cfRule type="expression" dxfId="122" priority="10" stopIfTrue="1">
      <formula>IF($A71&lt;&gt;1,B71,"")</formula>
    </cfRule>
  </conditionalFormatting>
  <conditionalFormatting sqref="D71:D74">
    <cfRule type="expression" dxfId="121" priority="11" stopIfTrue="1">
      <formula>IF($A71="",B71,)</formula>
    </cfRule>
  </conditionalFormatting>
  <conditionalFormatting sqref="E76:E79">
    <cfRule type="expression" dxfId="120" priority="8" stopIfTrue="1">
      <formula>IF($A76&lt;&gt;1,B76,"")</formula>
    </cfRule>
  </conditionalFormatting>
  <conditionalFormatting sqref="D76:D79">
    <cfRule type="expression" dxfId="119" priority="9" stopIfTrue="1">
      <formula>IF($A76="",B76,)</formula>
    </cfRule>
  </conditionalFormatting>
  <conditionalFormatting sqref="E93">
    <cfRule type="timePeriod" dxfId="118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117" priority="5" stopIfTrue="1">
      <formula>IF($A99&lt;&gt;1,B99,"")</formula>
    </cfRule>
  </conditionalFormatting>
  <conditionalFormatting sqref="D99:D102">
    <cfRule type="expression" dxfId="116" priority="6" stopIfTrue="1">
      <formula>IF($A99="",B99,)</formula>
    </cfRule>
  </conditionalFormatting>
  <conditionalFormatting sqref="E99:E102">
    <cfRule type="timePeriod" dxfId="115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114" priority="2" stopIfTrue="1">
      <formula>IF($A104&lt;&gt;1,B104,"")</formula>
    </cfRule>
  </conditionalFormatting>
  <conditionalFormatting sqref="D104:D107">
    <cfRule type="expression" dxfId="113" priority="3" stopIfTrue="1">
      <formula>IF($A104="",B104,)</formula>
    </cfRule>
  </conditionalFormatting>
  <conditionalFormatting sqref="E104:E107">
    <cfRule type="timePeriod" dxfId="112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4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3" t="s">
        <v>8</v>
      </c>
      <c r="E4" s="154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4" t="str">
        <f>D125</f>
        <v>Tue</v>
      </c>
      <c r="E126" s="95">
        <f>E125</f>
        <v>44285</v>
      </c>
      <c r="F126" s="96"/>
      <c r="G126" s="97"/>
      <c r="H126" s="98"/>
      <c r="I126" s="97"/>
      <c r="J126" s="99"/>
    </row>
    <row r="127" spans="1:10" ht="22.5" customHeight="1" x14ac:dyDescent="0.25">
      <c r="A127" s="31"/>
      <c r="C127" s="76"/>
      <c r="D127" s="94" t="str">
        <f t="shared" ref="D127:D129" si="35">D126</f>
        <v>Tue</v>
      </c>
      <c r="E127" s="95">
        <f t="shared" ref="E127:E129" si="36">E126</f>
        <v>44285</v>
      </c>
      <c r="F127" s="96"/>
      <c r="G127" s="97"/>
      <c r="H127" s="98"/>
      <c r="I127" s="97"/>
      <c r="J127" s="99"/>
    </row>
    <row r="128" spans="1:10" ht="22.5" customHeight="1" x14ac:dyDescent="0.25">
      <c r="A128" s="31"/>
      <c r="C128" s="76"/>
      <c r="D128" s="94" t="str">
        <f t="shared" si="35"/>
        <v>Tue</v>
      </c>
      <c r="E128" s="95">
        <f t="shared" si="36"/>
        <v>44285</v>
      </c>
      <c r="F128" s="96"/>
      <c r="G128" s="97"/>
      <c r="H128" s="98"/>
      <c r="I128" s="97"/>
      <c r="J128" s="99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111" priority="29" stopIfTrue="1">
      <formula>IF($A11=1,B11,)</formula>
    </cfRule>
    <cfRule type="expression" dxfId="110" priority="30" stopIfTrue="1">
      <formula>IF($A11="",B11,)</formula>
    </cfRule>
  </conditionalFormatting>
  <conditionalFormatting sqref="E11:E15">
    <cfRule type="expression" dxfId="109" priority="31" stopIfTrue="1">
      <formula>IF($A11="",B11,"")</formula>
    </cfRule>
  </conditionalFormatting>
  <conditionalFormatting sqref="E130:E134 E26:E124">
    <cfRule type="expression" dxfId="108" priority="32" stopIfTrue="1">
      <formula>IF($A26&lt;&gt;1,B26,"")</formula>
    </cfRule>
  </conditionalFormatting>
  <conditionalFormatting sqref="D130:D134 D11:D15 D26:D124">
    <cfRule type="expression" dxfId="107" priority="33" stopIfTrue="1">
      <formula>IF($A11="",B11,)</formula>
    </cfRule>
  </conditionalFormatting>
  <conditionalFormatting sqref="G11:G20 G26:G84 G90:G119">
    <cfRule type="expression" dxfId="106" priority="34" stopIfTrue="1">
      <formula>#REF!="Freelancer"</formula>
    </cfRule>
    <cfRule type="expression" dxfId="105" priority="35" stopIfTrue="1">
      <formula>#REF!="DTC Int. Staff"</formula>
    </cfRule>
  </conditionalFormatting>
  <conditionalFormatting sqref="G119 G26:G30 G37:G57 G64:G84 G91:G112">
    <cfRule type="expression" dxfId="104" priority="27" stopIfTrue="1">
      <formula>$F$5="Freelancer"</formula>
    </cfRule>
    <cfRule type="expression" dxfId="103" priority="28" stopIfTrue="1">
      <formula>$F$5="DTC Int. Staff"</formula>
    </cfRule>
  </conditionalFormatting>
  <conditionalFormatting sqref="G16:G20">
    <cfRule type="expression" dxfId="102" priority="25" stopIfTrue="1">
      <formula>#REF!="Freelancer"</formula>
    </cfRule>
    <cfRule type="expression" dxfId="101" priority="26" stopIfTrue="1">
      <formula>#REF!="DTC Int. Staff"</formula>
    </cfRule>
  </conditionalFormatting>
  <conditionalFormatting sqref="G16:G20">
    <cfRule type="expression" dxfId="100" priority="23" stopIfTrue="1">
      <formula>$F$5="Freelancer"</formula>
    </cfRule>
    <cfRule type="expression" dxfId="99" priority="24" stopIfTrue="1">
      <formula>$F$5="DTC Int. Staff"</formula>
    </cfRule>
  </conditionalFormatting>
  <conditionalFormatting sqref="G21:G25">
    <cfRule type="expression" dxfId="98" priority="21" stopIfTrue="1">
      <formula>#REF!="Freelancer"</formula>
    </cfRule>
    <cfRule type="expression" dxfId="97" priority="22" stopIfTrue="1">
      <formula>#REF!="DTC Int. Staff"</formula>
    </cfRule>
  </conditionalFormatting>
  <conditionalFormatting sqref="G21:G25">
    <cfRule type="expression" dxfId="96" priority="19" stopIfTrue="1">
      <formula>$F$5="Freelancer"</formula>
    </cfRule>
    <cfRule type="expression" dxfId="95" priority="20" stopIfTrue="1">
      <formula>$F$5="DTC Int. Staff"</formula>
    </cfRule>
  </conditionalFormatting>
  <conditionalFormatting sqref="C125:C129">
    <cfRule type="expression" dxfId="94" priority="13" stopIfTrue="1">
      <formula>IF($A125=1,B125,)</formula>
    </cfRule>
    <cfRule type="expression" dxfId="93" priority="14" stopIfTrue="1">
      <formula>IF($A125="",B125,)</formula>
    </cfRule>
  </conditionalFormatting>
  <conditionalFormatting sqref="D125:D129">
    <cfRule type="expression" dxfId="92" priority="15" stopIfTrue="1">
      <formula>IF($A125="",B125,)</formula>
    </cfRule>
  </conditionalFormatting>
  <conditionalFormatting sqref="E125:E129">
    <cfRule type="expression" dxfId="91" priority="12" stopIfTrue="1">
      <formula>IF($A125&lt;&gt;1,B125,"")</formula>
    </cfRule>
  </conditionalFormatting>
  <conditionalFormatting sqref="G63">
    <cfRule type="expression" dxfId="90" priority="9" stopIfTrue="1">
      <formula>$F$5="Freelancer"</formula>
    </cfRule>
    <cfRule type="expression" dxfId="89" priority="10" stopIfTrue="1">
      <formula>$F$5="DTC Int. Staff"</formula>
    </cfRule>
  </conditionalFormatting>
  <conditionalFormatting sqref="G85:G89">
    <cfRule type="expression" dxfId="88" priority="7" stopIfTrue="1">
      <formula>#REF!="Freelancer"</formula>
    </cfRule>
    <cfRule type="expression" dxfId="87" priority="8" stopIfTrue="1">
      <formula>#REF!="DTC Int. Staff"</formula>
    </cfRule>
  </conditionalFormatting>
  <conditionalFormatting sqref="G85:G89">
    <cfRule type="expression" dxfId="86" priority="5" stopIfTrue="1">
      <formula>$F$5="Freelancer"</formula>
    </cfRule>
    <cfRule type="expression" dxfId="85" priority="6" stopIfTrue="1">
      <formula>$F$5="DTC Int. Staff"</formula>
    </cfRule>
  </conditionalFormatting>
  <conditionalFormatting sqref="E17:E20">
    <cfRule type="expression" dxfId="84" priority="3" stopIfTrue="1">
      <formula>IF($A17="",B17,"")</formula>
    </cfRule>
  </conditionalFormatting>
  <conditionalFormatting sqref="D17:D20">
    <cfRule type="expression" dxfId="83" priority="4" stopIfTrue="1">
      <formula>IF($A17="",B17,)</formula>
    </cfRule>
  </conditionalFormatting>
  <conditionalFormatting sqref="E22:E25">
    <cfRule type="expression" dxfId="82" priority="1" stopIfTrue="1">
      <formula>IF($A22="",B22,"")</formula>
    </cfRule>
  </conditionalFormatting>
  <conditionalFormatting sqref="D22:D25">
    <cfRule type="expression" dxfId="81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29"/>
  <sheetViews>
    <sheetView showGridLines="0" topLeftCell="D76" zoomScale="90" zoomScaleNormal="90" workbookViewId="0">
      <selection activeCell="J80" sqref="J80:J8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9" width="15.26953125" style="8" customWidth="1"/>
    <col min="10" max="10" width="13.81640625" style="8" customWidth="1"/>
    <col min="11" max="16384" width="11.453125" style="8"/>
  </cols>
  <sheetData>
    <row r="1" spans="1:10" ht="51.75" customHeight="1" thickBot="1" x14ac:dyDescent="0.3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53" t="s">
        <v>8</v>
      </c>
      <c r="E4" s="154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SUM(J10:J95)</f>
        <v>80</v>
      </c>
      <c r="J8" s="25">
        <f>I8/8</f>
        <v>10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84" si="0">IF(OR(C11="f",C11="u",C11="F",C11="U"),"",IF(OR(B11=1,B11=2,B11=3,B11=4,B11=5),1,""))</f>
        <v>1</v>
      </c>
      <c r="B11" s="8">
        <f t="shared" ref="B11:B82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>
        <f t="shared" si="0"/>
        <v>1</v>
      </c>
      <c r="B12" s="8">
        <f t="shared" si="1"/>
        <v>5</v>
      </c>
      <c r="C12" s="40"/>
      <c r="D12" s="44" t="str">
        <f>IF(B12=1,"Mo",IF(B12=2,"Tue",IF(B12=3,"Wed",IF(B12=4,"Thu",IF(B12=5,"Fri",IF(B12=6,"Sat",IF(B12=7,"Sun","")))))))</f>
        <v>Fri</v>
      </c>
      <c r="E12" s="45">
        <f>+E11+1</f>
        <v>44288</v>
      </c>
      <c r="F12" s="46"/>
      <c r="G12" s="47"/>
      <c r="H12" s="48"/>
      <c r="I12" s="47"/>
      <c r="J12" s="49"/>
    </row>
    <row r="13" spans="1:10" ht="22.5" customHeight="1" x14ac:dyDescent="0.25">
      <c r="A13" s="31"/>
      <c r="C13" s="40"/>
      <c r="D13" s="44" t="str">
        <f>D12</f>
        <v>Fri</v>
      </c>
      <c r="E13" s="45">
        <f>E12</f>
        <v>44288</v>
      </c>
      <c r="F13" s="46"/>
      <c r="G13" s="47"/>
      <c r="H13" s="48"/>
      <c r="I13" s="47"/>
      <c r="J13" s="49"/>
    </row>
    <row r="14" spans="1:10" ht="22.5" customHeight="1" x14ac:dyDescent="0.25">
      <c r="A14" s="31"/>
      <c r="C14" s="40"/>
      <c r="D14" s="44" t="str">
        <f t="shared" ref="D14:D16" si="2">D13</f>
        <v>Fri</v>
      </c>
      <c r="E14" s="45">
        <f t="shared" ref="E14:E16" si="3">E13</f>
        <v>44288</v>
      </c>
      <c r="F14" s="46"/>
      <c r="G14" s="47"/>
      <c r="H14" s="48"/>
      <c r="I14" s="47"/>
      <c r="J14" s="49"/>
    </row>
    <row r="15" spans="1:10" ht="22.5" customHeight="1" x14ac:dyDescent="0.25">
      <c r="A15" s="31"/>
      <c r="C15" s="40"/>
      <c r="D15" s="44" t="str">
        <f t="shared" si="2"/>
        <v>Fri</v>
      </c>
      <c r="E15" s="45">
        <f t="shared" si="3"/>
        <v>44288</v>
      </c>
      <c r="F15" s="46"/>
      <c r="G15" s="47"/>
      <c r="H15" s="48"/>
      <c r="I15" s="47"/>
      <c r="J15" s="49"/>
    </row>
    <row r="16" spans="1:10" ht="22.5" customHeight="1" x14ac:dyDescent="0.25">
      <c r="A16" s="31"/>
      <c r="C16" s="40"/>
      <c r="D16" s="44" t="str">
        <f t="shared" si="2"/>
        <v>Fri</v>
      </c>
      <c r="E16" s="45">
        <f t="shared" si="3"/>
        <v>44288</v>
      </c>
      <c r="F16" s="46"/>
      <c r="G16" s="47"/>
      <c r="H16" s="48"/>
      <c r="I16" s="47"/>
      <c r="J16" s="49"/>
    </row>
    <row r="17" spans="1:10" ht="22.5" customHeight="1" x14ac:dyDescent="0.25">
      <c r="A17" s="31" t="str">
        <f t="shared" si="0"/>
        <v/>
      </c>
      <c r="B17" s="8">
        <f t="shared" si="1"/>
        <v>6</v>
      </c>
      <c r="C17" s="40"/>
      <c r="D17" s="41" t="str">
        <f>IF(B17=1,"Mo",IF(B17=2,"Tue",IF(B17=3,"Wed",IF(B17=4,"Thu",IF(B17=5,"Fri",IF(B17=6,"Sat",IF(B17=7,"Sun","")))))))</f>
        <v>Sat</v>
      </c>
      <c r="E17" s="42">
        <f>+E12+1</f>
        <v>44289</v>
      </c>
      <c r="F17" s="35"/>
      <c r="G17" s="36"/>
      <c r="H17" s="37"/>
      <c r="I17" s="36"/>
      <c r="J17" s="38"/>
    </row>
    <row r="18" spans="1:10" ht="22.5" customHeight="1" x14ac:dyDescent="0.25">
      <c r="A18" s="31" t="str">
        <f t="shared" si="0"/>
        <v/>
      </c>
      <c r="B18" s="8">
        <f t="shared" si="1"/>
        <v>7</v>
      </c>
      <c r="C18" s="40"/>
      <c r="D18" s="33" t="str">
        <f t="shared" ref="D18:D82" si="4">IF(B18=1,"Mo",IF(B18=2,"Tue",IF(B18=3,"Wed",IF(B18=4,"Thu",IF(B18=5,"Fri",IF(B18=6,"Sat",IF(B18=7,"Sun","")))))))</f>
        <v>Sun</v>
      </c>
      <c r="E18" s="34">
        <f t="shared" ref="E18:E72" si="5">+E17+1</f>
        <v>44290</v>
      </c>
      <c r="F18" s="35"/>
      <c r="G18" s="36"/>
      <c r="H18" s="37"/>
      <c r="I18" s="36"/>
      <c r="J18" s="38"/>
    </row>
    <row r="19" spans="1:10" ht="22.5" customHeight="1" x14ac:dyDescent="0.25">
      <c r="A19" s="31">
        <f t="shared" si="0"/>
        <v>1</v>
      </c>
      <c r="B19" s="8">
        <f t="shared" si="1"/>
        <v>1</v>
      </c>
      <c r="C19" s="40"/>
      <c r="D19" s="44" t="str">
        <f t="shared" si="4"/>
        <v>Mo</v>
      </c>
      <c r="E19" s="45">
        <f>+E18+1</f>
        <v>44291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>D19</f>
        <v>Mo</v>
      </c>
      <c r="E20" s="45">
        <f>E19</f>
        <v>44291</v>
      </c>
      <c r="F20" s="46"/>
      <c r="G20" s="47"/>
      <c r="H20" s="48"/>
      <c r="I20" s="47"/>
      <c r="J20" s="49"/>
    </row>
    <row r="21" spans="1:10" ht="22.5" customHeight="1" x14ac:dyDescent="0.25">
      <c r="A21" s="31"/>
      <c r="C21" s="40"/>
      <c r="D21" s="44" t="str">
        <f t="shared" ref="D21:E23" si="6">D20</f>
        <v>Mo</v>
      </c>
      <c r="E21" s="45">
        <f t="shared" si="6"/>
        <v>44291</v>
      </c>
      <c r="F21" s="46"/>
      <c r="G21" s="47"/>
      <c r="H21" s="48"/>
      <c r="I21" s="47"/>
      <c r="J21" s="49"/>
    </row>
    <row r="22" spans="1:10" ht="22.5" customHeight="1" x14ac:dyDescent="0.25">
      <c r="A22" s="31"/>
      <c r="C22" s="40"/>
      <c r="D22" s="44" t="str">
        <f t="shared" si="6"/>
        <v>Mo</v>
      </c>
      <c r="E22" s="45">
        <f t="shared" si="6"/>
        <v>44291</v>
      </c>
      <c r="F22" s="46"/>
      <c r="G22" s="47"/>
      <c r="H22" s="48"/>
      <c r="I22" s="47"/>
      <c r="J22" s="49"/>
    </row>
    <row r="23" spans="1:10" ht="22.5" customHeight="1" x14ac:dyDescent="0.25">
      <c r="A23" s="31"/>
      <c r="C23" s="40"/>
      <c r="D23" s="44" t="str">
        <f t="shared" si="6"/>
        <v>Mo</v>
      </c>
      <c r="E23" s="45">
        <f t="shared" si="6"/>
        <v>44291</v>
      </c>
      <c r="F23" s="46"/>
      <c r="G23" s="47"/>
      <c r="H23" s="48"/>
      <c r="I23" s="47"/>
      <c r="J23" s="49"/>
    </row>
    <row r="24" spans="1:10" ht="22.5" customHeight="1" x14ac:dyDescent="0.25">
      <c r="A24" s="31">
        <f t="shared" si="0"/>
        <v>1</v>
      </c>
      <c r="B24" s="8">
        <f t="shared" si="1"/>
        <v>2</v>
      </c>
      <c r="C24" s="40"/>
      <c r="D24" s="33" t="str">
        <f t="shared" si="4"/>
        <v>Tue</v>
      </c>
      <c r="E24" s="34">
        <f>+E19+1</f>
        <v>44292</v>
      </c>
      <c r="F24" s="35"/>
      <c r="G24" s="36"/>
      <c r="H24" s="50"/>
      <c r="I24" s="36"/>
      <c r="J24" s="38"/>
    </row>
    <row r="25" spans="1:10" ht="22.5" customHeight="1" x14ac:dyDescent="0.25">
      <c r="A25" s="31"/>
      <c r="C25" s="40"/>
      <c r="D25" s="33" t="str">
        <f>D24</f>
        <v>Tue</v>
      </c>
      <c r="E25" s="34">
        <f>E24</f>
        <v>44292</v>
      </c>
      <c r="F25" s="35"/>
      <c r="G25" s="36"/>
      <c r="H25" s="50"/>
      <c r="I25" s="36"/>
      <c r="J25" s="38"/>
    </row>
    <row r="26" spans="1:10" ht="22.5" customHeight="1" x14ac:dyDescent="0.25">
      <c r="A26" s="31"/>
      <c r="C26" s="40"/>
      <c r="D26" s="33" t="str">
        <f t="shared" ref="D26:E28" si="7">D25</f>
        <v>Tue</v>
      </c>
      <c r="E26" s="34">
        <f t="shared" si="7"/>
        <v>44292</v>
      </c>
      <c r="F26" s="35"/>
      <c r="G26" s="36"/>
      <c r="H26" s="50"/>
      <c r="I26" s="36"/>
      <c r="J26" s="38"/>
    </row>
    <row r="27" spans="1:10" ht="22.5" customHeight="1" x14ac:dyDescent="0.25">
      <c r="A27" s="31"/>
      <c r="C27" s="40"/>
      <c r="D27" s="33" t="str">
        <f t="shared" si="7"/>
        <v>Tue</v>
      </c>
      <c r="E27" s="34">
        <f t="shared" si="7"/>
        <v>44292</v>
      </c>
      <c r="F27" s="35"/>
      <c r="G27" s="36"/>
      <c r="H27" s="50"/>
      <c r="I27" s="36"/>
      <c r="J27" s="38"/>
    </row>
    <row r="28" spans="1:10" ht="22.5" customHeight="1" x14ac:dyDescent="0.25">
      <c r="A28" s="31"/>
      <c r="C28" s="40"/>
      <c r="D28" s="33" t="str">
        <f t="shared" si="7"/>
        <v>Tue</v>
      </c>
      <c r="E28" s="34">
        <f t="shared" si="7"/>
        <v>44292</v>
      </c>
      <c r="F28" s="35"/>
      <c r="G28" s="36"/>
      <c r="H28" s="50"/>
      <c r="I28" s="36"/>
      <c r="J28" s="38"/>
    </row>
    <row r="29" spans="1:10" ht="22.5" customHeight="1" x14ac:dyDescent="0.25">
      <c r="A29" s="31">
        <f t="shared" si="0"/>
        <v>1</v>
      </c>
      <c r="B29" s="8">
        <f t="shared" si="1"/>
        <v>3</v>
      </c>
      <c r="C29" s="40"/>
      <c r="D29" s="44" t="str">
        <f t="shared" si="4"/>
        <v>Wed</v>
      </c>
      <c r="E29" s="45">
        <f>+E24+1</f>
        <v>44293</v>
      </c>
      <c r="F29" s="46"/>
      <c r="G29" s="47"/>
      <c r="H29" s="48"/>
      <c r="I29" s="47"/>
      <c r="J29" s="49"/>
    </row>
    <row r="30" spans="1:10" ht="22.5" customHeight="1" x14ac:dyDescent="0.25">
      <c r="A30" s="31"/>
      <c r="C30" s="40"/>
      <c r="D30" s="44" t="str">
        <f>D29</f>
        <v>Wed</v>
      </c>
      <c r="E30" s="45">
        <f>E29</f>
        <v>44293</v>
      </c>
      <c r="F30" s="46"/>
      <c r="G30" s="47"/>
      <c r="H30" s="48"/>
      <c r="I30" s="47"/>
      <c r="J30" s="49"/>
    </row>
    <row r="31" spans="1:10" ht="22.5" customHeight="1" x14ac:dyDescent="0.25">
      <c r="A31" s="31"/>
      <c r="C31" s="40"/>
      <c r="D31" s="44" t="str">
        <f t="shared" ref="D31:E33" si="8">D30</f>
        <v>Wed</v>
      </c>
      <c r="E31" s="45">
        <f t="shared" si="8"/>
        <v>44293</v>
      </c>
      <c r="F31" s="46"/>
      <c r="G31" s="47"/>
      <c r="H31" s="48"/>
      <c r="I31" s="47"/>
      <c r="J31" s="49"/>
    </row>
    <row r="32" spans="1:10" ht="22.5" customHeight="1" x14ac:dyDescent="0.25">
      <c r="A32" s="31"/>
      <c r="C32" s="40"/>
      <c r="D32" s="44" t="str">
        <f t="shared" si="8"/>
        <v>Wed</v>
      </c>
      <c r="E32" s="45">
        <f t="shared" si="8"/>
        <v>44293</v>
      </c>
      <c r="F32" s="46"/>
      <c r="G32" s="47"/>
      <c r="H32" s="48"/>
      <c r="I32" s="47"/>
      <c r="J32" s="49"/>
    </row>
    <row r="33" spans="1:10" ht="22.5" customHeight="1" x14ac:dyDescent="0.25">
      <c r="A33" s="31"/>
      <c r="C33" s="40"/>
      <c r="D33" s="44" t="str">
        <f t="shared" si="8"/>
        <v>Wed</v>
      </c>
      <c r="E33" s="45">
        <f t="shared" si="8"/>
        <v>44293</v>
      </c>
      <c r="F33" s="46"/>
      <c r="G33" s="47"/>
      <c r="H33" s="48"/>
      <c r="I33" s="47"/>
      <c r="J33" s="49"/>
    </row>
    <row r="34" spans="1:10" ht="22.5" customHeight="1" x14ac:dyDescent="0.25">
      <c r="A34" s="31">
        <f t="shared" si="0"/>
        <v>1</v>
      </c>
      <c r="B34" s="8">
        <f t="shared" si="1"/>
        <v>4</v>
      </c>
      <c r="C34" s="40"/>
      <c r="D34" s="33" t="str">
        <f>IF(B34=1,"Mo",IF(B34=2,"Tue",IF(B34=3,"Wed",IF(B34=4,"Thu",IF(B34=5,"Fri",IF(B34=6,"Sat",IF(B34=7,"Sun","")))))))</f>
        <v>Thu</v>
      </c>
      <c r="E34" s="34">
        <f>+E29+1</f>
        <v>44294</v>
      </c>
      <c r="F34" s="35"/>
      <c r="G34" s="36"/>
      <c r="H34" s="43"/>
      <c r="I34" s="36"/>
      <c r="J34" s="38"/>
    </row>
    <row r="35" spans="1:10" ht="22.5" customHeight="1" x14ac:dyDescent="0.25">
      <c r="A35" s="31"/>
      <c r="C35" s="40"/>
      <c r="D35" s="33" t="str">
        <f t="shared" ref="D35:E38" si="9">D34</f>
        <v>Thu</v>
      </c>
      <c r="E35" s="34">
        <f t="shared" si="9"/>
        <v>44294</v>
      </c>
      <c r="F35" s="35"/>
      <c r="G35" s="36"/>
      <c r="H35" s="43"/>
      <c r="I35" s="36"/>
      <c r="J35" s="38"/>
    </row>
    <row r="36" spans="1:10" ht="22.5" customHeight="1" x14ac:dyDescent="0.25">
      <c r="A36" s="31"/>
      <c r="C36" s="40"/>
      <c r="D36" s="33" t="str">
        <f t="shared" si="9"/>
        <v>Thu</v>
      </c>
      <c r="E36" s="34">
        <f t="shared" si="9"/>
        <v>44294</v>
      </c>
      <c r="F36" s="35"/>
      <c r="G36" s="36"/>
      <c r="H36" s="43"/>
      <c r="I36" s="36"/>
      <c r="J36" s="38"/>
    </row>
    <row r="37" spans="1:10" ht="22.5" customHeight="1" x14ac:dyDescent="0.25">
      <c r="A37" s="31"/>
      <c r="C37" s="40"/>
      <c r="D37" s="33" t="str">
        <f t="shared" si="9"/>
        <v>Thu</v>
      </c>
      <c r="E37" s="34">
        <f t="shared" si="9"/>
        <v>44294</v>
      </c>
      <c r="F37" s="35"/>
      <c r="G37" s="36"/>
      <c r="H37" s="43"/>
      <c r="I37" s="36"/>
      <c r="J37" s="38"/>
    </row>
    <row r="38" spans="1:10" ht="22.5" customHeight="1" x14ac:dyDescent="0.25">
      <c r="A38" s="31"/>
      <c r="C38" s="40"/>
      <c r="D38" s="33" t="str">
        <f t="shared" si="9"/>
        <v>Thu</v>
      </c>
      <c r="E38" s="34">
        <f t="shared" si="9"/>
        <v>44294</v>
      </c>
      <c r="F38" s="35"/>
      <c r="G38" s="36"/>
      <c r="H38" s="43"/>
      <c r="I38" s="36"/>
      <c r="J38" s="38"/>
    </row>
    <row r="39" spans="1:10" ht="22.5" customHeight="1" x14ac:dyDescent="0.25">
      <c r="A39" s="31">
        <f t="shared" si="0"/>
        <v>1</v>
      </c>
      <c r="B39" s="8">
        <f t="shared" si="1"/>
        <v>5</v>
      </c>
      <c r="C39" s="40"/>
      <c r="D39" s="44" t="str">
        <f>IF(B39=1,"Mo",IF(B39=2,"Tue",IF(B39=3,"Wed",IF(B39=4,"Thu",IF(B39=5,"Fri",IF(B39=6,"Sat",IF(B39=7,"Sun","")))))))</f>
        <v>Fri</v>
      </c>
      <c r="E39" s="45">
        <f>+E34+1</f>
        <v>44295</v>
      </c>
      <c r="F39" s="46"/>
      <c r="G39" s="47"/>
      <c r="H39" s="48"/>
      <c r="I39" s="47"/>
      <c r="J39" s="49"/>
    </row>
    <row r="40" spans="1:10" ht="22.5" customHeight="1" x14ac:dyDescent="0.25">
      <c r="A40" s="31"/>
      <c r="C40" s="40"/>
      <c r="D40" s="44" t="str">
        <f>D39</f>
        <v>Fri</v>
      </c>
      <c r="E40" s="45">
        <f>E39</f>
        <v>44295</v>
      </c>
      <c r="F40" s="46"/>
      <c r="G40" s="47"/>
      <c r="H40" s="48"/>
      <c r="I40" s="47"/>
      <c r="J40" s="49"/>
    </row>
    <row r="41" spans="1:10" ht="22.5" customHeight="1" x14ac:dyDescent="0.25">
      <c r="A41" s="31"/>
      <c r="C41" s="40"/>
      <c r="D41" s="44" t="str">
        <f t="shared" ref="D41:D43" si="10">D40</f>
        <v>Fri</v>
      </c>
      <c r="E41" s="45">
        <f t="shared" ref="E41:E43" si="11">E40</f>
        <v>44295</v>
      </c>
      <c r="F41" s="46"/>
      <c r="G41" s="47"/>
      <c r="H41" s="48"/>
      <c r="I41" s="47"/>
      <c r="J41" s="49"/>
    </row>
    <row r="42" spans="1:10" ht="22.5" customHeight="1" x14ac:dyDescent="0.25">
      <c r="A42" s="31"/>
      <c r="C42" s="40"/>
      <c r="D42" s="44" t="str">
        <f t="shared" si="10"/>
        <v>Fri</v>
      </c>
      <c r="E42" s="45">
        <f t="shared" si="11"/>
        <v>44295</v>
      </c>
      <c r="F42" s="46"/>
      <c r="G42" s="47"/>
      <c r="H42" s="48"/>
      <c r="I42" s="47"/>
      <c r="J42" s="49"/>
    </row>
    <row r="43" spans="1:10" ht="22.5" customHeight="1" x14ac:dyDescent="0.25">
      <c r="A43" s="31"/>
      <c r="C43" s="40"/>
      <c r="D43" s="44" t="str">
        <f t="shared" si="10"/>
        <v>Fri</v>
      </c>
      <c r="E43" s="45">
        <f t="shared" si="11"/>
        <v>44295</v>
      </c>
      <c r="F43" s="46"/>
      <c r="G43" s="47"/>
      <c r="H43" s="48"/>
      <c r="I43" s="47"/>
      <c r="J43" s="49"/>
    </row>
    <row r="44" spans="1:10" ht="22.5" customHeight="1" x14ac:dyDescent="0.25">
      <c r="A44" s="31" t="str">
        <f t="shared" si="0"/>
        <v/>
      </c>
      <c r="B44" s="8">
        <f t="shared" si="1"/>
        <v>6</v>
      </c>
      <c r="C44" s="40"/>
      <c r="D44" s="33" t="str">
        <f>IF(B44=1,"Mo",IF(B44=2,"Tue",IF(B44=3,"Wed",IF(B44=4,"Thu",IF(B44=5,"Fri",IF(B44=6,"Sat",IF(B44=7,"Sun","")))))))</f>
        <v>Sat</v>
      </c>
      <c r="E44" s="34">
        <f>+E39+1</f>
        <v>44296</v>
      </c>
      <c r="F44" s="35"/>
      <c r="G44" s="36"/>
      <c r="H44" s="37"/>
      <c r="I44" s="36"/>
      <c r="J44" s="38"/>
    </row>
    <row r="45" spans="1:10" ht="22.5" customHeight="1" x14ac:dyDescent="0.25">
      <c r="A45" s="31" t="str">
        <f t="shared" si="0"/>
        <v/>
      </c>
      <c r="B45" s="8">
        <f t="shared" si="1"/>
        <v>7</v>
      </c>
      <c r="C45" s="40"/>
      <c r="D45" s="33" t="str">
        <f t="shared" si="4"/>
        <v>Sun</v>
      </c>
      <c r="E45" s="34">
        <f t="shared" si="5"/>
        <v>44297</v>
      </c>
      <c r="F45" s="35"/>
      <c r="G45" s="36"/>
      <c r="H45" s="43"/>
      <c r="I45" s="36"/>
      <c r="J45" s="38"/>
    </row>
    <row r="46" spans="1:10" ht="22.5" customHeight="1" x14ac:dyDescent="0.25">
      <c r="A46" s="31">
        <f t="shared" si="0"/>
        <v>1</v>
      </c>
      <c r="B46" s="8">
        <f t="shared" si="1"/>
        <v>1</v>
      </c>
      <c r="C46" s="40"/>
      <c r="D46" s="44" t="str">
        <f t="shared" si="4"/>
        <v>Mo</v>
      </c>
      <c r="E46" s="45">
        <f>+E45+1</f>
        <v>44298</v>
      </c>
      <c r="F46" s="46"/>
      <c r="G46" s="47"/>
      <c r="H46" s="51"/>
      <c r="I46" s="47"/>
      <c r="J46" s="49"/>
    </row>
    <row r="47" spans="1:10" ht="22.5" customHeight="1" x14ac:dyDescent="0.25">
      <c r="A47" s="31"/>
      <c r="C47" s="40"/>
      <c r="D47" s="44" t="str">
        <f t="shared" ref="D47:E50" si="12">D46</f>
        <v>Mo</v>
      </c>
      <c r="E47" s="45">
        <f t="shared" si="12"/>
        <v>44298</v>
      </c>
      <c r="F47" s="46"/>
      <c r="G47" s="47"/>
      <c r="H47" s="51"/>
      <c r="I47" s="47"/>
      <c r="J47" s="49"/>
    </row>
    <row r="48" spans="1:10" ht="22.5" customHeight="1" x14ac:dyDescent="0.25">
      <c r="A48" s="31"/>
      <c r="C48" s="40"/>
      <c r="D48" s="44" t="str">
        <f t="shared" si="12"/>
        <v>Mo</v>
      </c>
      <c r="E48" s="45">
        <f t="shared" si="12"/>
        <v>44298</v>
      </c>
      <c r="F48" s="46"/>
      <c r="G48" s="47"/>
      <c r="H48" s="51"/>
      <c r="I48" s="47"/>
      <c r="J48" s="49"/>
    </row>
    <row r="49" spans="1:10" ht="22.5" customHeight="1" x14ac:dyDescent="0.25">
      <c r="A49" s="31"/>
      <c r="C49" s="40"/>
      <c r="D49" s="44" t="str">
        <f t="shared" si="12"/>
        <v>Mo</v>
      </c>
      <c r="E49" s="45">
        <f t="shared" si="12"/>
        <v>44298</v>
      </c>
      <c r="F49" s="46"/>
      <c r="G49" s="47"/>
      <c r="H49" s="51"/>
      <c r="I49" s="47"/>
      <c r="J49" s="49"/>
    </row>
    <row r="50" spans="1:10" ht="22.5" customHeight="1" x14ac:dyDescent="0.25">
      <c r="A50" s="31"/>
      <c r="C50" s="40"/>
      <c r="D50" s="44" t="str">
        <f t="shared" si="12"/>
        <v>Mo</v>
      </c>
      <c r="E50" s="45">
        <f t="shared" si="12"/>
        <v>44298</v>
      </c>
      <c r="F50" s="46"/>
      <c r="G50" s="47"/>
      <c r="H50" s="51"/>
      <c r="I50" s="47"/>
      <c r="J50" s="49"/>
    </row>
    <row r="51" spans="1:10" ht="22.5" customHeight="1" x14ac:dyDescent="0.25">
      <c r="A51" s="31">
        <f t="shared" si="0"/>
        <v>1</v>
      </c>
      <c r="B51" s="8">
        <f t="shared" si="1"/>
        <v>2</v>
      </c>
      <c r="C51" s="40"/>
      <c r="D51" s="33" t="str">
        <f t="shared" si="4"/>
        <v>Tue</v>
      </c>
      <c r="E51" s="34">
        <f>+E46+1</f>
        <v>44299</v>
      </c>
      <c r="F51" s="35"/>
      <c r="G51" s="36"/>
      <c r="H51" s="43"/>
      <c r="I51" s="36"/>
      <c r="J51" s="38"/>
    </row>
    <row r="52" spans="1:10" ht="22.5" customHeight="1" x14ac:dyDescent="0.25">
      <c r="A52" s="31"/>
      <c r="C52" s="40"/>
      <c r="D52" s="33" t="str">
        <f>D51</f>
        <v>Tue</v>
      </c>
      <c r="E52" s="34">
        <f>E51</f>
        <v>44299</v>
      </c>
      <c r="F52" s="35"/>
      <c r="G52" s="36"/>
      <c r="H52" s="43"/>
      <c r="I52" s="36"/>
      <c r="J52" s="38"/>
    </row>
    <row r="53" spans="1:10" ht="22.5" customHeight="1" x14ac:dyDescent="0.25">
      <c r="A53" s="31"/>
      <c r="C53" s="40"/>
      <c r="D53" s="33" t="str">
        <f t="shared" ref="D53:E55" si="13">D52</f>
        <v>Tue</v>
      </c>
      <c r="E53" s="34">
        <f t="shared" si="13"/>
        <v>44299</v>
      </c>
      <c r="F53" s="35"/>
      <c r="G53" s="36"/>
      <c r="H53" s="43"/>
      <c r="I53" s="36"/>
      <c r="J53" s="38"/>
    </row>
    <row r="54" spans="1:10" ht="22.5" customHeight="1" x14ac:dyDescent="0.25">
      <c r="A54" s="31"/>
      <c r="C54" s="40"/>
      <c r="D54" s="33" t="str">
        <f t="shared" si="13"/>
        <v>Tue</v>
      </c>
      <c r="E54" s="34">
        <f t="shared" si="13"/>
        <v>44299</v>
      </c>
      <c r="F54" s="35"/>
      <c r="G54" s="36"/>
      <c r="H54" s="43"/>
      <c r="I54" s="36"/>
      <c r="J54" s="38"/>
    </row>
    <row r="55" spans="1:10" ht="22.5" customHeight="1" x14ac:dyDescent="0.25">
      <c r="A55" s="31"/>
      <c r="C55" s="40"/>
      <c r="D55" s="33" t="str">
        <f t="shared" si="13"/>
        <v>Tue</v>
      </c>
      <c r="E55" s="34">
        <f t="shared" si="13"/>
        <v>44299</v>
      </c>
      <c r="F55" s="35"/>
      <c r="G55" s="36"/>
      <c r="H55" s="43"/>
      <c r="I55" s="36"/>
      <c r="J55" s="38"/>
    </row>
    <row r="56" spans="1:10" ht="22.5" customHeight="1" x14ac:dyDescent="0.25">
      <c r="A56" s="31">
        <f t="shared" si="0"/>
        <v>1</v>
      </c>
      <c r="B56" s="8">
        <f t="shared" si="1"/>
        <v>3</v>
      </c>
      <c r="C56" s="40"/>
      <c r="D56" s="44" t="str">
        <f t="shared" si="4"/>
        <v>Wed</v>
      </c>
      <c r="E56" s="45">
        <f>+E51+1</f>
        <v>44300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>D56</f>
        <v>Wed</v>
      </c>
      <c r="E57" s="45">
        <f>E56</f>
        <v>44300</v>
      </c>
      <c r="F57" s="46"/>
      <c r="G57" s="47"/>
      <c r="H57" s="48"/>
      <c r="I57" s="47"/>
      <c r="J57" s="49"/>
    </row>
    <row r="58" spans="1:10" ht="22.5" customHeight="1" x14ac:dyDescent="0.25">
      <c r="A58" s="31"/>
      <c r="C58" s="40"/>
      <c r="D58" s="44" t="str">
        <f t="shared" ref="D58:E60" si="14">D57</f>
        <v>Wed</v>
      </c>
      <c r="E58" s="45">
        <f t="shared" si="14"/>
        <v>44300</v>
      </c>
      <c r="F58" s="46"/>
      <c r="G58" s="47"/>
      <c r="H58" s="48"/>
      <c r="I58" s="47"/>
      <c r="J58" s="49"/>
    </row>
    <row r="59" spans="1:10" ht="22.5" customHeight="1" x14ac:dyDescent="0.25">
      <c r="A59" s="31"/>
      <c r="C59" s="40"/>
      <c r="D59" s="44" t="str">
        <f t="shared" si="14"/>
        <v>Wed</v>
      </c>
      <c r="E59" s="45">
        <f t="shared" si="14"/>
        <v>44300</v>
      </c>
      <c r="F59" s="46"/>
      <c r="G59" s="47"/>
      <c r="H59" s="48"/>
      <c r="I59" s="47"/>
      <c r="J59" s="49"/>
    </row>
    <row r="60" spans="1:10" ht="22.5" customHeight="1" x14ac:dyDescent="0.25">
      <c r="A60" s="31"/>
      <c r="C60" s="40"/>
      <c r="D60" s="44" t="str">
        <f t="shared" si="14"/>
        <v>Wed</v>
      </c>
      <c r="E60" s="45">
        <f t="shared" si="14"/>
        <v>44300</v>
      </c>
      <c r="F60" s="46"/>
      <c r="G60" s="47"/>
      <c r="H60" s="48"/>
      <c r="I60" s="47"/>
      <c r="J60" s="49"/>
    </row>
    <row r="61" spans="1:10" ht="22.5" customHeight="1" x14ac:dyDescent="0.25">
      <c r="A61" s="31">
        <f t="shared" si="0"/>
        <v>1</v>
      </c>
      <c r="B61" s="8">
        <f t="shared" si="1"/>
        <v>4</v>
      </c>
      <c r="C61" s="40"/>
      <c r="D61" s="33" t="str">
        <f t="shared" si="4"/>
        <v>Thu</v>
      </c>
      <c r="E61" s="34">
        <f>+E56+1</f>
        <v>44301</v>
      </c>
      <c r="F61" s="35"/>
      <c r="G61" s="36"/>
      <c r="H61" s="43"/>
      <c r="I61" s="36"/>
      <c r="J61" s="38"/>
    </row>
    <row r="62" spans="1:10" ht="22.5" customHeight="1" x14ac:dyDescent="0.25">
      <c r="A62" s="31"/>
      <c r="C62" s="40"/>
      <c r="D62" s="33" t="str">
        <f>D61</f>
        <v>Thu</v>
      </c>
      <c r="E62" s="34">
        <f>E61</f>
        <v>44301</v>
      </c>
      <c r="F62" s="35"/>
      <c r="G62" s="36"/>
      <c r="H62" s="43"/>
      <c r="I62" s="36"/>
      <c r="J62" s="38"/>
    </row>
    <row r="63" spans="1:10" ht="22.5" customHeight="1" x14ac:dyDescent="0.25">
      <c r="A63" s="31"/>
      <c r="C63" s="40"/>
      <c r="D63" s="33" t="str">
        <f t="shared" ref="D63:E65" si="15">D62</f>
        <v>Thu</v>
      </c>
      <c r="E63" s="34">
        <f t="shared" si="15"/>
        <v>44301</v>
      </c>
      <c r="F63" s="35"/>
      <c r="G63" s="36"/>
      <c r="H63" s="43"/>
      <c r="I63" s="36"/>
      <c r="J63" s="38"/>
    </row>
    <row r="64" spans="1:10" ht="22.5" customHeight="1" x14ac:dyDescent="0.25">
      <c r="A64" s="31"/>
      <c r="C64" s="40"/>
      <c r="D64" s="33" t="str">
        <f t="shared" si="15"/>
        <v>Thu</v>
      </c>
      <c r="E64" s="34">
        <f t="shared" si="15"/>
        <v>44301</v>
      </c>
      <c r="F64" s="35"/>
      <c r="G64" s="36"/>
      <c r="H64" s="43"/>
      <c r="I64" s="36"/>
      <c r="J64" s="38"/>
    </row>
    <row r="65" spans="1:10" ht="22.5" customHeight="1" x14ac:dyDescent="0.25">
      <c r="A65" s="31"/>
      <c r="C65" s="40"/>
      <c r="D65" s="33" t="str">
        <f t="shared" si="15"/>
        <v>Thu</v>
      </c>
      <c r="E65" s="34">
        <f t="shared" si="15"/>
        <v>44301</v>
      </c>
      <c r="F65" s="35"/>
      <c r="G65" s="36"/>
      <c r="H65" s="43"/>
      <c r="I65" s="36"/>
      <c r="J65" s="38"/>
    </row>
    <row r="66" spans="1:10" ht="22.5" customHeight="1" x14ac:dyDescent="0.25">
      <c r="A66" s="31">
        <f t="shared" si="0"/>
        <v>1</v>
      </c>
      <c r="B66" s="8">
        <f t="shared" si="1"/>
        <v>5</v>
      </c>
      <c r="C66" s="40"/>
      <c r="D66" s="44" t="str">
        <f t="shared" si="4"/>
        <v>Fri</v>
      </c>
      <c r="E66" s="45">
        <f>+E61+1</f>
        <v>44302</v>
      </c>
      <c r="F66" s="46"/>
      <c r="G66" s="47"/>
      <c r="H66" s="48"/>
      <c r="I66" s="47"/>
      <c r="J66" s="49"/>
    </row>
    <row r="67" spans="1:10" ht="22.5" customHeight="1" x14ac:dyDescent="0.25">
      <c r="A67" s="31"/>
      <c r="C67" s="40"/>
      <c r="D67" s="44" t="str">
        <f>D66</f>
        <v>Fri</v>
      </c>
      <c r="E67" s="45">
        <f>E66</f>
        <v>44302</v>
      </c>
      <c r="F67" s="46"/>
      <c r="G67" s="47"/>
      <c r="H67" s="48"/>
      <c r="I67" s="47"/>
      <c r="J67" s="49"/>
    </row>
    <row r="68" spans="1:10" ht="22.5" customHeight="1" x14ac:dyDescent="0.25">
      <c r="A68" s="31"/>
      <c r="C68" s="40"/>
      <c r="D68" s="44" t="str">
        <f t="shared" ref="D68:D70" si="16">D67</f>
        <v>Fri</v>
      </c>
      <c r="E68" s="45">
        <f t="shared" ref="E68:E70" si="17">E67</f>
        <v>44302</v>
      </c>
      <c r="F68" s="46"/>
      <c r="G68" s="47"/>
      <c r="H68" s="48"/>
      <c r="I68" s="47"/>
      <c r="J68" s="49"/>
    </row>
    <row r="69" spans="1:10" ht="22.5" customHeight="1" x14ac:dyDescent="0.25">
      <c r="A69" s="31"/>
      <c r="C69" s="40"/>
      <c r="D69" s="44" t="str">
        <f t="shared" si="16"/>
        <v>Fri</v>
      </c>
      <c r="E69" s="45">
        <f t="shared" si="17"/>
        <v>44302</v>
      </c>
      <c r="F69" s="46"/>
      <c r="G69" s="47"/>
      <c r="H69" s="48"/>
      <c r="I69" s="47"/>
      <c r="J69" s="49"/>
    </row>
    <row r="70" spans="1:10" ht="22.5" customHeight="1" x14ac:dyDescent="0.25">
      <c r="A70" s="31"/>
      <c r="C70" s="40"/>
      <c r="D70" s="44" t="str">
        <f t="shared" si="16"/>
        <v>Fri</v>
      </c>
      <c r="E70" s="45">
        <f t="shared" si="17"/>
        <v>44302</v>
      </c>
      <c r="F70" s="46"/>
      <c r="G70" s="47"/>
      <c r="H70" s="48"/>
      <c r="I70" s="47"/>
      <c r="J70" s="49"/>
    </row>
    <row r="71" spans="1:10" ht="22.5" customHeight="1" x14ac:dyDescent="0.25">
      <c r="A71" s="31" t="str">
        <f t="shared" si="0"/>
        <v/>
      </c>
      <c r="B71" s="8">
        <f t="shared" si="1"/>
        <v>6</v>
      </c>
      <c r="C71" s="40"/>
      <c r="D71" s="33" t="str">
        <f t="shared" si="4"/>
        <v>Sat</v>
      </c>
      <c r="E71" s="34">
        <f>+E66+1</f>
        <v>44303</v>
      </c>
      <c r="F71" s="35"/>
      <c r="G71" s="36"/>
      <c r="H71" s="43"/>
      <c r="I71" s="36"/>
      <c r="J71" s="38"/>
    </row>
    <row r="72" spans="1:10" ht="22.5" customHeight="1" x14ac:dyDescent="0.25">
      <c r="A72" s="31" t="str">
        <f t="shared" si="0"/>
        <v/>
      </c>
      <c r="B72" s="8">
        <f t="shared" si="1"/>
        <v>7</v>
      </c>
      <c r="C72" s="40"/>
      <c r="D72" s="33" t="str">
        <f t="shared" si="4"/>
        <v>Sun</v>
      </c>
      <c r="E72" s="34">
        <f t="shared" si="5"/>
        <v>44304</v>
      </c>
      <c r="F72" s="35"/>
      <c r="G72" s="36"/>
      <c r="H72" s="43"/>
      <c r="I72" s="36"/>
      <c r="J72" s="38"/>
    </row>
    <row r="73" spans="1:10" ht="22.5" customHeight="1" x14ac:dyDescent="0.25">
      <c r="A73" s="31">
        <f t="shared" si="0"/>
        <v>1</v>
      </c>
      <c r="B73" s="8">
        <f t="shared" si="1"/>
        <v>1</v>
      </c>
      <c r="C73" s="40"/>
      <c r="D73" s="44" t="str">
        <f t="shared" si="4"/>
        <v>Mo</v>
      </c>
      <c r="E73" s="45">
        <f t="shared" ref="E73:E78" si="18">+E72+1</f>
        <v>44305</v>
      </c>
      <c r="F73" s="46"/>
      <c r="G73" s="47">
        <v>9009</v>
      </c>
      <c r="H73" s="48" t="s">
        <v>56</v>
      </c>
      <c r="I73" s="47" t="s">
        <v>57</v>
      </c>
      <c r="J73" s="49">
        <v>8</v>
      </c>
    </row>
    <row r="74" spans="1:10" ht="22.5" customHeight="1" x14ac:dyDescent="0.25">
      <c r="A74" s="31">
        <f t="shared" si="0"/>
        <v>1</v>
      </c>
      <c r="B74" s="8">
        <f t="shared" si="1"/>
        <v>2</v>
      </c>
      <c r="C74" s="40"/>
      <c r="D74" s="33" t="str">
        <f t="shared" si="4"/>
        <v>Tue</v>
      </c>
      <c r="E74" s="34">
        <f t="shared" si="18"/>
        <v>44306</v>
      </c>
      <c r="F74" s="35"/>
      <c r="G74" s="36">
        <v>9005</v>
      </c>
      <c r="H74" s="43" t="s">
        <v>59</v>
      </c>
      <c r="I74" s="36" t="s">
        <v>60</v>
      </c>
      <c r="J74" s="38">
        <v>8</v>
      </c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40"/>
      <c r="D75" s="44" t="str">
        <f t="shared" si="4"/>
        <v>Wed</v>
      </c>
      <c r="E75" s="45">
        <f t="shared" si="18"/>
        <v>44307</v>
      </c>
      <c r="F75" s="46"/>
      <c r="G75" s="47">
        <v>9005</v>
      </c>
      <c r="H75" s="48" t="s">
        <v>62</v>
      </c>
      <c r="I75" s="47" t="s">
        <v>60</v>
      </c>
      <c r="J75" s="49">
        <v>8</v>
      </c>
    </row>
    <row r="76" spans="1:10" ht="22.5" customHeight="1" x14ac:dyDescent="0.25">
      <c r="A76" s="31">
        <f t="shared" si="0"/>
        <v>1</v>
      </c>
      <c r="B76" s="8">
        <f t="shared" si="1"/>
        <v>4</v>
      </c>
      <c r="C76" s="40"/>
      <c r="D76" s="33" t="str">
        <f t="shared" si="4"/>
        <v>Thu</v>
      </c>
      <c r="E76" s="34">
        <f t="shared" si="18"/>
        <v>44308</v>
      </c>
      <c r="F76" s="35"/>
      <c r="G76" s="36">
        <v>9005</v>
      </c>
      <c r="H76" s="43" t="s">
        <v>58</v>
      </c>
      <c r="I76" s="36" t="s">
        <v>61</v>
      </c>
      <c r="J76" s="38">
        <v>8</v>
      </c>
    </row>
    <row r="77" spans="1:10" ht="22.5" customHeight="1" x14ac:dyDescent="0.25">
      <c r="A77" s="31">
        <f t="shared" si="0"/>
        <v>1</v>
      </c>
      <c r="B77" s="8">
        <f t="shared" si="1"/>
        <v>5</v>
      </c>
      <c r="C77" s="40"/>
      <c r="D77" s="44" t="str">
        <f t="shared" si="4"/>
        <v>Fri</v>
      </c>
      <c r="E77" s="45">
        <f t="shared" si="18"/>
        <v>44309</v>
      </c>
      <c r="F77" s="46"/>
      <c r="G77" s="47">
        <v>9005</v>
      </c>
      <c r="H77" s="48" t="s">
        <v>66</v>
      </c>
      <c r="I77" s="47" t="s">
        <v>60</v>
      </c>
      <c r="J77" s="49">
        <v>8</v>
      </c>
    </row>
    <row r="78" spans="1:10" ht="22.5" customHeight="1" x14ac:dyDescent="0.25">
      <c r="A78" s="31" t="str">
        <f t="shared" si="0"/>
        <v/>
      </c>
      <c r="B78" s="8">
        <f t="shared" si="1"/>
        <v>6</v>
      </c>
      <c r="C78" s="40"/>
      <c r="D78" s="33" t="str">
        <f t="shared" si="4"/>
        <v>Sat</v>
      </c>
      <c r="E78" s="34">
        <f t="shared" si="18"/>
        <v>44310</v>
      </c>
      <c r="F78" s="35"/>
      <c r="G78" s="36">
        <v>9005</v>
      </c>
      <c r="H78" s="43"/>
      <c r="I78" s="36"/>
      <c r="J78" s="38"/>
    </row>
    <row r="79" spans="1:10" ht="22.5" customHeight="1" x14ac:dyDescent="0.25">
      <c r="A79" s="31" t="str">
        <f t="shared" si="0"/>
        <v/>
      </c>
      <c r="B79" s="8">
        <f t="shared" si="1"/>
        <v>7</v>
      </c>
      <c r="C79" s="40"/>
      <c r="D79" s="33" t="str">
        <f t="shared" si="4"/>
        <v>Sun</v>
      </c>
      <c r="E79" s="34">
        <f t="shared" ref="E79" si="19">+E78+1</f>
        <v>44311</v>
      </c>
      <c r="F79" s="35"/>
      <c r="G79" s="36">
        <v>9005</v>
      </c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1"/>
        <v>1</v>
      </c>
      <c r="C80" s="40"/>
      <c r="D80" s="44" t="str">
        <f t="shared" si="4"/>
        <v>Mo</v>
      </c>
      <c r="E80" s="45">
        <f>+E79+1</f>
        <v>44312</v>
      </c>
      <c r="F80" s="46"/>
      <c r="G80" s="47">
        <v>9005</v>
      </c>
      <c r="H80" s="48" t="s">
        <v>63</v>
      </c>
      <c r="I80" s="47" t="s">
        <v>64</v>
      </c>
      <c r="J80" s="49">
        <v>8</v>
      </c>
    </row>
    <row r="81" spans="1:10" ht="22.5" customHeight="1" x14ac:dyDescent="0.25">
      <c r="A81" s="31">
        <f t="shared" si="0"/>
        <v>1</v>
      </c>
      <c r="B81" s="8">
        <f t="shared" si="1"/>
        <v>2</v>
      </c>
      <c r="C81" s="40"/>
      <c r="D81" s="33" t="str">
        <f t="shared" si="4"/>
        <v>Tue</v>
      </c>
      <c r="E81" s="34">
        <f>+E80+1</f>
        <v>44313</v>
      </c>
      <c r="F81" s="35"/>
      <c r="G81" s="36">
        <v>9005</v>
      </c>
      <c r="H81" s="43" t="s">
        <v>65</v>
      </c>
      <c r="I81" s="36" t="s">
        <v>61</v>
      </c>
      <c r="J81" s="38">
        <v>8</v>
      </c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44" t="str">
        <f t="shared" si="4"/>
        <v>Wed</v>
      </c>
      <c r="E82" s="45">
        <f>+E81+1</f>
        <v>44314</v>
      </c>
      <c r="F82" s="46"/>
      <c r="G82" s="47">
        <v>9005</v>
      </c>
      <c r="H82" s="107" t="s">
        <v>68</v>
      </c>
      <c r="I82" s="47" t="s">
        <v>67</v>
      </c>
      <c r="J82" s="49">
        <v>8</v>
      </c>
    </row>
    <row r="83" spans="1:10" ht="22.5" customHeight="1" x14ac:dyDescent="0.25">
      <c r="A83" s="31">
        <f t="shared" si="0"/>
        <v>1</v>
      </c>
      <c r="B83" s="8">
        <f>WEEKDAY(E82+1,2)</f>
        <v>4</v>
      </c>
      <c r="C83" s="40"/>
      <c r="D83" s="33" t="str">
        <f>IF(B83=1,"Mo",IF(B83=2,"Tue",IF(B83=3,"Wed",IF(B83=4,"Thu",IF(B83=5,"Fri",IF(B83=6,"Sat",IF(B83=7,"Sun","")))))))</f>
        <v>Thu</v>
      </c>
      <c r="E83" s="34">
        <f>IF(MONTH(E82+1)&gt;MONTH(E82),"",E82+1)</f>
        <v>44315</v>
      </c>
      <c r="F83" s="35"/>
      <c r="G83" s="36">
        <v>9005</v>
      </c>
      <c r="H83" s="43" t="s">
        <v>62</v>
      </c>
      <c r="I83" s="36" t="s">
        <v>60</v>
      </c>
      <c r="J83" s="38">
        <v>8</v>
      </c>
    </row>
    <row r="84" spans="1:10" ht="21" customHeight="1" x14ac:dyDescent="0.25">
      <c r="A84" s="31">
        <f t="shared" si="0"/>
        <v>1</v>
      </c>
      <c r="B84" s="8">
        <v>5</v>
      </c>
      <c r="C84" s="40"/>
      <c r="D84" s="44" t="str">
        <f>IF(B84=1,"Mo",IF(B84=2,"Tue",IF(B84=3,"Wed",IF(B84=4,"Thu",IF(B84=5,"Fri",IF(B84=6,"Sat",IF(B84=7,"Sun","")))))))</f>
        <v>Fri</v>
      </c>
      <c r="E84" s="45">
        <v>44316</v>
      </c>
      <c r="F84" s="46"/>
      <c r="G84" s="47">
        <v>9005</v>
      </c>
      <c r="H84" s="48" t="s">
        <v>69</v>
      </c>
      <c r="I84" s="47" t="s">
        <v>67</v>
      </c>
      <c r="J84" s="49">
        <v>8</v>
      </c>
    </row>
    <row r="85" spans="1:10" ht="30" customHeight="1" x14ac:dyDescent="0.25"/>
    <row r="86" spans="1:10" ht="30" customHeight="1" x14ac:dyDescent="0.25"/>
    <row r="87" spans="1:10" ht="30" customHeight="1" x14ac:dyDescent="0.25"/>
    <row r="88" spans="1:10" ht="30" customHeight="1" x14ac:dyDescent="0.25"/>
    <row r="89" spans="1:10" ht="30" customHeight="1" x14ac:dyDescent="0.25"/>
    <row r="90" spans="1:10" ht="30" customHeight="1" x14ac:dyDescent="0.25"/>
    <row r="91" spans="1:10" ht="30" customHeight="1" x14ac:dyDescent="0.25"/>
    <row r="92" spans="1:10" ht="30" customHeight="1" x14ac:dyDescent="0.25"/>
    <row r="93" spans="1:10" ht="30" customHeight="1" x14ac:dyDescent="0.25"/>
    <row r="94" spans="1:10" ht="30" customHeight="1" x14ac:dyDescent="0.25"/>
    <row r="95" spans="1:10" ht="30" customHeight="1" x14ac:dyDescent="0.25"/>
    <row r="96" spans="1:10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9" customHeight="1" x14ac:dyDescent="0.25"/>
    <row r="219" ht="39" customHeight="1" x14ac:dyDescent="0.25"/>
    <row r="220" ht="39" customHeight="1" x14ac:dyDescent="0.25"/>
    <row r="221" ht="39" customHeight="1" x14ac:dyDescent="0.25"/>
    <row r="222" ht="39" customHeight="1" x14ac:dyDescent="0.25"/>
    <row r="223" ht="39" customHeight="1" x14ac:dyDescent="0.25"/>
    <row r="224" ht="39" customHeight="1" x14ac:dyDescent="0.25"/>
    <row r="225" ht="39" customHeight="1" x14ac:dyDescent="0.25"/>
    <row r="226" ht="39" customHeight="1" x14ac:dyDescent="0.25"/>
    <row r="227" ht="39" customHeight="1" x14ac:dyDescent="0.25"/>
    <row r="228" ht="39" customHeight="1" x14ac:dyDescent="0.25"/>
    <row r="229" ht="39" customHeight="1" x14ac:dyDescent="0.25"/>
  </sheetData>
  <mergeCells count="2">
    <mergeCell ref="D1:J1"/>
    <mergeCell ref="D4:E4"/>
  </mergeCells>
  <conditionalFormatting sqref="C11:C84">
    <cfRule type="expression" dxfId="80" priority="25" stopIfTrue="1">
      <formula>IF($A11=1,B11,)</formula>
    </cfRule>
    <cfRule type="expression" dxfId="79" priority="26" stopIfTrue="1">
      <formula>IF($A11="",B11,)</formula>
    </cfRule>
  </conditionalFormatting>
  <conditionalFormatting sqref="E11">
    <cfRule type="expression" dxfId="78" priority="27" stopIfTrue="1">
      <formula>IF($A11="",B11,"")</formula>
    </cfRule>
  </conditionalFormatting>
  <conditionalFormatting sqref="E12:E84">
    <cfRule type="expression" dxfId="77" priority="28" stopIfTrue="1">
      <formula>IF($A12&lt;&gt;1,B12,"")</formula>
    </cfRule>
  </conditionalFormatting>
  <conditionalFormatting sqref="D11:D84">
    <cfRule type="expression" dxfId="76" priority="29" stopIfTrue="1">
      <formula>IF($A11="",B11,)</formula>
    </cfRule>
  </conditionalFormatting>
  <conditionalFormatting sqref="G18:G72 G11:G16 G74:G82">
    <cfRule type="expression" dxfId="75" priority="30" stopIfTrue="1">
      <formula>#REF!="Freelancer"</formula>
    </cfRule>
    <cfRule type="expression" dxfId="74" priority="31" stopIfTrue="1">
      <formula>#REF!="DTC Int. Staff"</formula>
    </cfRule>
  </conditionalFormatting>
  <conditionalFormatting sqref="G82 G18 G29:G45 G56:G72 G75:G79">
    <cfRule type="expression" dxfId="73" priority="23" stopIfTrue="1">
      <formula>$F$5="Freelancer"</formula>
    </cfRule>
    <cfRule type="expression" dxfId="72" priority="24" stopIfTrue="1">
      <formula>$F$5="DTC Int. Staff"</formula>
    </cfRule>
  </conditionalFormatting>
  <conditionalFormatting sqref="G12:G16">
    <cfRule type="expression" dxfId="71" priority="21" stopIfTrue="1">
      <formula>#REF!="Freelancer"</formula>
    </cfRule>
    <cfRule type="expression" dxfId="70" priority="22" stopIfTrue="1">
      <formula>#REF!="DTC Int. Staff"</formula>
    </cfRule>
  </conditionalFormatting>
  <conditionalFormatting sqref="G12:G16">
    <cfRule type="expression" dxfId="69" priority="19" stopIfTrue="1">
      <formula>$F$5="Freelancer"</formula>
    </cfRule>
    <cfRule type="expression" dxfId="68" priority="20" stopIfTrue="1">
      <formula>$F$5="DTC Int. Staff"</formula>
    </cfRule>
  </conditionalFormatting>
  <conditionalFormatting sqref="G17">
    <cfRule type="expression" dxfId="67" priority="17" stopIfTrue="1">
      <formula>#REF!="Freelancer"</formula>
    </cfRule>
    <cfRule type="expression" dxfId="66" priority="18" stopIfTrue="1">
      <formula>#REF!="DTC Int. Staff"</formula>
    </cfRule>
  </conditionalFormatting>
  <conditionalFormatting sqref="G17">
    <cfRule type="expression" dxfId="65" priority="15" stopIfTrue="1">
      <formula>$F$5="Freelancer"</formula>
    </cfRule>
    <cfRule type="expression" dxfId="64" priority="16" stopIfTrue="1">
      <formula>$F$5="DTC Int. Staff"</formula>
    </cfRule>
  </conditionalFormatting>
  <conditionalFormatting sqref="G51:G55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3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3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50"/>
  <sheetViews>
    <sheetView showGridLines="0" tabSelected="1" topLeftCell="D7" zoomScale="90" zoomScaleNormal="90" workbookViewId="0">
      <selection activeCell="H22" sqref="H2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9" width="22.1796875" style="8" bestFit="1" customWidth="1"/>
    <col min="10" max="10" width="13.81640625" style="8" customWidth="1"/>
    <col min="11" max="16384" width="11.453125" style="8"/>
  </cols>
  <sheetData>
    <row r="1" spans="1:10" ht="51.75" customHeight="1" thickBot="1" x14ac:dyDescent="0.3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3" t="s">
        <v>8</v>
      </c>
      <c r="E4" s="154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SUM(J10:J116)</f>
        <v>24</v>
      </c>
      <c r="J8" s="25">
        <f>I8/8</f>
        <v>3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0"/>
      <c r="D10" s="91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01" si="0">IF(OR(C11="f",C11="u",C11="F",C11="U"),"",IF(OR(B11=1,B11=2,B11=3,B11=4,B11=5),1,""))</f>
        <v/>
      </c>
      <c r="B11" s="8">
        <f t="shared" ref="B11:B9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2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47" si="2">+E12+1</f>
        <v>44319</v>
      </c>
      <c r="F13" s="35"/>
      <c r="G13" s="36">
        <v>9005</v>
      </c>
      <c r="H13" s="37" t="s">
        <v>74</v>
      </c>
      <c r="I13" s="36"/>
      <c r="J13" s="85"/>
    </row>
    <row r="14" spans="1:10" ht="22.5" customHeight="1" x14ac:dyDescent="0.25">
      <c r="A14" s="31">
        <f t="shared" si="0"/>
        <v>1</v>
      </c>
      <c r="B14" s="8">
        <f t="shared" si="1"/>
        <v>2</v>
      </c>
      <c r="C14" s="79"/>
      <c r="D14" s="93" t="str">
        <f t="shared" ref="D14:D101" si="3">IF(B14=1,"Mo",IF(B14=2,"Tue",IF(B14=3,"Wed",IF(B14=4,"Thu",IF(B14=5,"Fri",IF(B14=6,"Sat",IF(B14=7,"Sun","")))))))</f>
        <v>Tue</v>
      </c>
      <c r="E14" s="45">
        <f t="shared" ref="E14:E19" si="4">+E13+1</f>
        <v>44320</v>
      </c>
      <c r="F14" s="46"/>
      <c r="G14" s="47">
        <v>9005</v>
      </c>
      <c r="H14" s="71" t="s">
        <v>74</v>
      </c>
      <c r="I14" s="47"/>
      <c r="J14" s="86"/>
    </row>
    <row r="15" spans="1:10" ht="22.5" customHeight="1" x14ac:dyDescent="0.25">
      <c r="A15" s="31">
        <f t="shared" si="0"/>
        <v>1</v>
      </c>
      <c r="B15" s="8">
        <f t="shared" si="1"/>
        <v>3</v>
      </c>
      <c r="C15" s="79"/>
      <c r="D15" s="80" t="str">
        <f t="shared" si="3"/>
        <v>Wed</v>
      </c>
      <c r="E15" s="34">
        <f t="shared" si="4"/>
        <v>44321</v>
      </c>
      <c r="F15" s="65"/>
      <c r="G15" s="66">
        <v>9005</v>
      </c>
      <c r="H15" s="67" t="s">
        <v>70</v>
      </c>
      <c r="I15" s="66" t="s">
        <v>67</v>
      </c>
      <c r="J15" s="87">
        <v>8</v>
      </c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9"/>
      <c r="D16" s="93" t="str">
        <f t="shared" si="3"/>
        <v>Thu</v>
      </c>
      <c r="E16" s="45">
        <f t="shared" si="4"/>
        <v>44322</v>
      </c>
      <c r="F16" s="46"/>
      <c r="G16" s="47">
        <v>9005</v>
      </c>
      <c r="H16" s="108" t="s">
        <v>71</v>
      </c>
      <c r="I16" s="47" t="s">
        <v>72</v>
      </c>
      <c r="J16" s="86">
        <v>8</v>
      </c>
    </row>
    <row r="17" spans="1:10" ht="22.5" customHeight="1" x14ac:dyDescent="0.25">
      <c r="A17" s="31">
        <f t="shared" si="0"/>
        <v>1</v>
      </c>
      <c r="B17" s="8">
        <f t="shared" si="1"/>
        <v>5</v>
      </c>
      <c r="C17" s="79"/>
      <c r="D17" s="80" t="str">
        <f t="shared" si="3"/>
        <v>Fri</v>
      </c>
      <c r="E17" s="34">
        <f t="shared" si="4"/>
        <v>44323</v>
      </c>
      <c r="F17" s="65"/>
      <c r="G17" s="66">
        <v>9005</v>
      </c>
      <c r="H17" s="67" t="s">
        <v>73</v>
      </c>
      <c r="I17" s="66" t="s">
        <v>67</v>
      </c>
      <c r="J17" s="87">
        <v>8</v>
      </c>
    </row>
    <row r="18" spans="1:10" ht="22.5" customHeight="1" x14ac:dyDescent="0.25">
      <c r="A18" s="31" t="str">
        <f t="shared" si="0"/>
        <v/>
      </c>
      <c r="B18" s="8">
        <f t="shared" si="1"/>
        <v>6</v>
      </c>
      <c r="C18" s="79"/>
      <c r="D18" s="80" t="str">
        <f>IF(B18=1,"Mo",IF(B18=2,"Tue",IF(B18=3,"Wed",IF(B18=4,"Thu",IF(B18=5,"Fri",IF(B18=6,"Sat",IF(B18=7,"Sun","")))))))</f>
        <v>Sat</v>
      </c>
      <c r="E18" s="34">
        <f t="shared" si="4"/>
        <v>44324</v>
      </c>
      <c r="F18" s="35"/>
      <c r="G18" s="36">
        <v>9005</v>
      </c>
      <c r="H18" s="43"/>
      <c r="I18" s="36"/>
      <c r="J18" s="85"/>
    </row>
    <row r="19" spans="1:10" ht="22.5" customHeight="1" x14ac:dyDescent="0.25">
      <c r="A19" s="31" t="str">
        <f t="shared" si="0"/>
        <v/>
      </c>
      <c r="B19" s="8">
        <f t="shared" si="1"/>
        <v>7</v>
      </c>
      <c r="C19" s="79"/>
      <c r="D19" s="80" t="str">
        <f>IF(B19=1,"Mo",IF(B19=2,"Tue",IF(B19=3,"Wed",IF(B19=4,"Thu",IF(B19=5,"Fri",IF(B19=6,"Sat",IF(B19=7,"Sun","")))))))</f>
        <v>Sun</v>
      </c>
      <c r="E19" s="34">
        <f t="shared" si="4"/>
        <v>44325</v>
      </c>
      <c r="F19" s="35"/>
      <c r="G19" s="36">
        <v>9005</v>
      </c>
      <c r="H19" s="43"/>
      <c r="I19" s="36"/>
      <c r="J19" s="85"/>
    </row>
    <row r="20" spans="1:10" ht="22.5" customHeight="1" x14ac:dyDescent="0.25">
      <c r="A20" s="31">
        <f t="shared" si="0"/>
        <v>1</v>
      </c>
      <c r="B20" s="8">
        <f t="shared" si="1"/>
        <v>1</v>
      </c>
      <c r="C20" s="79"/>
      <c r="D20" s="93" t="str">
        <f>IF(B20=1,"Mo",IF(B20=2,"Tue",IF(B20=3,"Wed",IF(B20=4,"Thu",IF(B20=5,"Fri",IF(B20=6,"Sat",IF(B20=7,"Sun","")))))))</f>
        <v>Mo</v>
      </c>
      <c r="E20" s="45">
        <f t="shared" si="2"/>
        <v>44326</v>
      </c>
      <c r="F20" s="46"/>
      <c r="G20" s="47">
        <v>9005</v>
      </c>
      <c r="H20" s="71"/>
      <c r="I20" s="47"/>
      <c r="J20" s="86"/>
    </row>
    <row r="21" spans="1:10" ht="22.5" customHeight="1" x14ac:dyDescent="0.25">
      <c r="A21" s="31"/>
      <c r="C21" s="79"/>
      <c r="D21" s="93" t="str">
        <f>D20</f>
        <v>Mo</v>
      </c>
      <c r="E21" s="45">
        <f>E20</f>
        <v>44326</v>
      </c>
      <c r="F21" s="46"/>
      <c r="G21" s="47">
        <v>9005</v>
      </c>
      <c r="H21" s="71"/>
      <c r="I21" s="47"/>
      <c r="J21" s="86"/>
    </row>
    <row r="22" spans="1:10" ht="22.5" customHeight="1" x14ac:dyDescent="0.25">
      <c r="A22" s="31"/>
      <c r="C22" s="79"/>
      <c r="D22" s="93" t="str">
        <f t="shared" ref="D22:D24" si="5">D21</f>
        <v>Mo</v>
      </c>
      <c r="E22" s="45">
        <f t="shared" ref="E22:E24" si="6">E21</f>
        <v>44326</v>
      </c>
      <c r="F22" s="46"/>
      <c r="G22" s="47">
        <v>9005</v>
      </c>
      <c r="H22" s="71"/>
      <c r="I22" s="47"/>
      <c r="J22" s="86"/>
    </row>
    <row r="23" spans="1:10" ht="22.5" customHeight="1" x14ac:dyDescent="0.25">
      <c r="A23" s="31"/>
      <c r="C23" s="79"/>
      <c r="D23" s="93" t="str">
        <f t="shared" si="5"/>
        <v>Mo</v>
      </c>
      <c r="E23" s="45">
        <f t="shared" si="6"/>
        <v>44326</v>
      </c>
      <c r="F23" s="46"/>
      <c r="G23" s="47">
        <v>9005</v>
      </c>
      <c r="H23" s="71"/>
      <c r="I23" s="47"/>
      <c r="J23" s="86"/>
    </row>
    <row r="24" spans="1:10" ht="22.5" customHeight="1" x14ac:dyDescent="0.25">
      <c r="A24" s="31"/>
      <c r="C24" s="79"/>
      <c r="D24" s="93" t="str">
        <f t="shared" si="5"/>
        <v>Mo</v>
      </c>
      <c r="E24" s="45">
        <f t="shared" si="6"/>
        <v>44326</v>
      </c>
      <c r="F24" s="46"/>
      <c r="G24" s="47">
        <v>9005</v>
      </c>
      <c r="H24" s="71"/>
      <c r="I24" s="47"/>
      <c r="J24" s="86"/>
    </row>
    <row r="25" spans="1:10" ht="22.5" customHeight="1" x14ac:dyDescent="0.25">
      <c r="A25" s="31">
        <f t="shared" si="0"/>
        <v>1</v>
      </c>
      <c r="B25" s="8">
        <f t="shared" si="1"/>
        <v>2</v>
      </c>
      <c r="C25" s="79"/>
      <c r="D25" s="80" t="str">
        <f t="shared" si="3"/>
        <v>Tue</v>
      </c>
      <c r="E25" s="34">
        <f>+E20+1</f>
        <v>44327</v>
      </c>
      <c r="F25" s="35"/>
      <c r="G25" s="36">
        <v>9005</v>
      </c>
      <c r="H25" s="43"/>
      <c r="I25" s="36"/>
      <c r="J25" s="85"/>
    </row>
    <row r="26" spans="1:10" ht="22.5" customHeight="1" x14ac:dyDescent="0.25">
      <c r="A26" s="31"/>
      <c r="C26" s="79"/>
      <c r="D26" s="80" t="str">
        <f>D25</f>
        <v>Tue</v>
      </c>
      <c r="E26" s="34">
        <f>E25</f>
        <v>44327</v>
      </c>
      <c r="F26" s="35"/>
      <c r="G26" s="36">
        <v>9005</v>
      </c>
      <c r="H26" s="43"/>
      <c r="I26" s="36"/>
      <c r="J26" s="85"/>
    </row>
    <row r="27" spans="1:10" ht="22.5" customHeight="1" x14ac:dyDescent="0.25">
      <c r="A27" s="31"/>
      <c r="C27" s="79"/>
      <c r="D27" s="80" t="str">
        <f t="shared" ref="D27:E29" si="7">D26</f>
        <v>Tue</v>
      </c>
      <c r="E27" s="34">
        <f t="shared" si="7"/>
        <v>44327</v>
      </c>
      <c r="F27" s="35"/>
      <c r="G27" s="36">
        <v>9005</v>
      </c>
      <c r="H27" s="43"/>
      <c r="I27" s="36"/>
      <c r="J27" s="85"/>
    </row>
    <row r="28" spans="1:10" ht="22.5" customHeight="1" x14ac:dyDescent="0.25">
      <c r="A28" s="31"/>
      <c r="C28" s="79"/>
      <c r="D28" s="80" t="str">
        <f t="shared" si="7"/>
        <v>Tue</v>
      </c>
      <c r="E28" s="34">
        <f t="shared" si="7"/>
        <v>44327</v>
      </c>
      <c r="F28" s="35"/>
      <c r="G28" s="36">
        <v>9005</v>
      </c>
      <c r="H28" s="43"/>
      <c r="I28" s="36"/>
      <c r="J28" s="85"/>
    </row>
    <row r="29" spans="1:10" ht="22.5" customHeight="1" x14ac:dyDescent="0.25">
      <c r="A29" s="31"/>
      <c r="C29" s="79"/>
      <c r="D29" s="80" t="str">
        <f t="shared" si="7"/>
        <v>Tue</v>
      </c>
      <c r="E29" s="34">
        <f t="shared" si="7"/>
        <v>44327</v>
      </c>
      <c r="F29" s="35"/>
      <c r="G29" s="36">
        <v>9005</v>
      </c>
      <c r="H29" s="43"/>
      <c r="I29" s="36"/>
      <c r="J29" s="85"/>
    </row>
    <row r="30" spans="1:10" ht="22.5" customHeight="1" x14ac:dyDescent="0.25">
      <c r="A30" s="31">
        <f t="shared" si="0"/>
        <v>1</v>
      </c>
      <c r="B30" s="8">
        <f t="shared" si="1"/>
        <v>3</v>
      </c>
      <c r="C30" s="79"/>
      <c r="D30" s="93" t="str">
        <f t="shared" si="3"/>
        <v>Wed</v>
      </c>
      <c r="E30" s="45">
        <f>+E25+1</f>
        <v>44328</v>
      </c>
      <c r="F30" s="46"/>
      <c r="G30" s="47">
        <v>9005</v>
      </c>
      <c r="H30" s="51"/>
      <c r="I30" s="47"/>
      <c r="J30" s="86"/>
    </row>
    <row r="31" spans="1:10" ht="22.5" customHeight="1" x14ac:dyDescent="0.25">
      <c r="A31" s="31"/>
      <c r="C31" s="79"/>
      <c r="D31" s="93" t="str">
        <f t="shared" ref="D31:E34" si="8">D30</f>
        <v>Wed</v>
      </c>
      <c r="E31" s="45">
        <f t="shared" si="8"/>
        <v>44328</v>
      </c>
      <c r="F31" s="46"/>
      <c r="G31" s="47">
        <v>9005</v>
      </c>
      <c r="H31" s="51"/>
      <c r="I31" s="47"/>
      <c r="J31" s="86"/>
    </row>
    <row r="32" spans="1:10" ht="22.5" customHeight="1" x14ac:dyDescent="0.25">
      <c r="A32" s="31"/>
      <c r="C32" s="79"/>
      <c r="D32" s="93" t="str">
        <f t="shared" si="8"/>
        <v>Wed</v>
      </c>
      <c r="E32" s="45">
        <f t="shared" si="8"/>
        <v>44328</v>
      </c>
      <c r="F32" s="46"/>
      <c r="G32" s="47">
        <v>9005</v>
      </c>
      <c r="H32" s="51"/>
      <c r="I32" s="47"/>
      <c r="J32" s="86"/>
    </row>
    <row r="33" spans="1:10" ht="22.5" customHeight="1" x14ac:dyDescent="0.25">
      <c r="A33" s="31"/>
      <c r="C33" s="79"/>
      <c r="D33" s="93" t="str">
        <f t="shared" si="8"/>
        <v>Wed</v>
      </c>
      <c r="E33" s="45">
        <f t="shared" si="8"/>
        <v>44328</v>
      </c>
      <c r="F33" s="46"/>
      <c r="G33" s="47">
        <v>9005</v>
      </c>
      <c r="H33" s="51"/>
      <c r="I33" s="47"/>
      <c r="J33" s="86"/>
    </row>
    <row r="34" spans="1:10" ht="22.5" customHeight="1" x14ac:dyDescent="0.25">
      <c r="A34" s="31"/>
      <c r="C34" s="79"/>
      <c r="D34" s="93" t="str">
        <f t="shared" si="8"/>
        <v>Wed</v>
      </c>
      <c r="E34" s="45">
        <f t="shared" si="8"/>
        <v>44328</v>
      </c>
      <c r="F34" s="46"/>
      <c r="G34" s="47">
        <v>9005</v>
      </c>
      <c r="H34" s="51"/>
      <c r="I34" s="47"/>
      <c r="J34" s="86"/>
    </row>
    <row r="35" spans="1:10" ht="22.5" customHeight="1" x14ac:dyDescent="0.25">
      <c r="A35" s="31">
        <f t="shared" si="0"/>
        <v>1</v>
      </c>
      <c r="B35" s="8">
        <f t="shared" si="1"/>
        <v>4</v>
      </c>
      <c r="C35" s="79"/>
      <c r="D35" s="80" t="str">
        <f t="shared" si="3"/>
        <v>Thu</v>
      </c>
      <c r="E35" s="34">
        <f>+E30+1</f>
        <v>44329</v>
      </c>
      <c r="F35" s="35"/>
      <c r="G35" s="36">
        <v>9005</v>
      </c>
      <c r="H35" s="43"/>
      <c r="I35" s="36"/>
      <c r="J35" s="85"/>
    </row>
    <row r="36" spans="1:10" ht="22.5" customHeight="1" x14ac:dyDescent="0.25">
      <c r="A36" s="31"/>
      <c r="C36" s="79"/>
      <c r="D36" s="80" t="str">
        <f>D35</f>
        <v>Thu</v>
      </c>
      <c r="E36" s="34">
        <f>E35</f>
        <v>44329</v>
      </c>
      <c r="F36" s="35"/>
      <c r="G36" s="36">
        <v>9005</v>
      </c>
      <c r="H36" s="43"/>
      <c r="I36" s="36"/>
      <c r="J36" s="85"/>
    </row>
    <row r="37" spans="1:10" ht="22.5" customHeight="1" x14ac:dyDescent="0.25">
      <c r="A37" s="31"/>
      <c r="C37" s="79"/>
      <c r="D37" s="80" t="str">
        <f t="shared" ref="D37:E39" si="9">D36</f>
        <v>Thu</v>
      </c>
      <c r="E37" s="34">
        <f t="shared" si="9"/>
        <v>44329</v>
      </c>
      <c r="F37" s="35"/>
      <c r="G37" s="36">
        <v>9005</v>
      </c>
      <c r="H37" s="43"/>
      <c r="I37" s="36"/>
      <c r="J37" s="85"/>
    </row>
    <row r="38" spans="1:10" ht="22.5" customHeight="1" x14ac:dyDescent="0.25">
      <c r="A38" s="31"/>
      <c r="C38" s="79"/>
      <c r="D38" s="80" t="str">
        <f t="shared" si="9"/>
        <v>Thu</v>
      </c>
      <c r="E38" s="34">
        <f t="shared" si="9"/>
        <v>44329</v>
      </c>
      <c r="F38" s="35"/>
      <c r="G38" s="36">
        <v>9005</v>
      </c>
      <c r="H38" s="43"/>
      <c r="I38" s="36"/>
      <c r="J38" s="85"/>
    </row>
    <row r="39" spans="1:10" ht="22.5" customHeight="1" x14ac:dyDescent="0.25">
      <c r="A39" s="31"/>
      <c r="C39" s="79"/>
      <c r="D39" s="80" t="str">
        <f t="shared" si="9"/>
        <v>Thu</v>
      </c>
      <c r="E39" s="34">
        <f t="shared" si="9"/>
        <v>44329</v>
      </c>
      <c r="F39" s="35"/>
      <c r="G39" s="36">
        <v>9005</v>
      </c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5</v>
      </c>
      <c r="C40" s="79"/>
      <c r="D40" s="93" t="str">
        <f t="shared" si="3"/>
        <v>Fri</v>
      </c>
      <c r="E40" s="45">
        <f>+E35+1</f>
        <v>44330</v>
      </c>
      <c r="F40" s="46"/>
      <c r="G40" s="47">
        <v>9005</v>
      </c>
      <c r="H40" s="48"/>
      <c r="I40" s="47"/>
      <c r="J40" s="86"/>
    </row>
    <row r="41" spans="1:10" ht="22.5" customHeight="1" x14ac:dyDescent="0.25">
      <c r="A41" s="31"/>
      <c r="C41" s="79"/>
      <c r="D41" s="93" t="str">
        <f>D40</f>
        <v>Fri</v>
      </c>
      <c r="E41" s="45">
        <f>E40</f>
        <v>44330</v>
      </c>
      <c r="F41" s="46"/>
      <c r="G41" s="47">
        <v>9005</v>
      </c>
      <c r="H41" s="48"/>
      <c r="I41" s="47"/>
      <c r="J41" s="86"/>
    </row>
    <row r="42" spans="1:10" ht="22.5" customHeight="1" x14ac:dyDescent="0.25">
      <c r="A42" s="31"/>
      <c r="C42" s="79"/>
      <c r="D42" s="93" t="str">
        <f t="shared" ref="D42:E44" si="10">D41</f>
        <v>Fri</v>
      </c>
      <c r="E42" s="45">
        <f t="shared" si="10"/>
        <v>44330</v>
      </c>
      <c r="F42" s="46"/>
      <c r="G42" s="47">
        <v>9005</v>
      </c>
      <c r="H42" s="48"/>
      <c r="I42" s="47"/>
      <c r="J42" s="86"/>
    </row>
    <row r="43" spans="1:10" ht="22.5" customHeight="1" x14ac:dyDescent="0.25">
      <c r="A43" s="31"/>
      <c r="C43" s="79"/>
      <c r="D43" s="93" t="str">
        <f t="shared" si="10"/>
        <v>Fri</v>
      </c>
      <c r="E43" s="45">
        <f t="shared" si="10"/>
        <v>44330</v>
      </c>
      <c r="F43" s="46"/>
      <c r="G43" s="47">
        <v>9005</v>
      </c>
      <c r="H43" s="48"/>
      <c r="I43" s="47"/>
      <c r="J43" s="86"/>
    </row>
    <row r="44" spans="1:10" ht="22.5" customHeight="1" x14ac:dyDescent="0.25">
      <c r="A44" s="31"/>
      <c r="C44" s="79"/>
      <c r="D44" s="93" t="str">
        <f t="shared" si="10"/>
        <v>Fri</v>
      </c>
      <c r="E44" s="45">
        <f t="shared" si="10"/>
        <v>44330</v>
      </c>
      <c r="F44" s="46"/>
      <c r="G44" s="47">
        <v>9005</v>
      </c>
      <c r="H44" s="48"/>
      <c r="I44" s="47"/>
      <c r="J44" s="86"/>
    </row>
    <row r="45" spans="1:10" ht="22.5" customHeight="1" x14ac:dyDescent="0.25">
      <c r="A45" s="31" t="str">
        <f t="shared" si="0"/>
        <v/>
      </c>
      <c r="B45" s="8">
        <f t="shared" si="1"/>
        <v>6</v>
      </c>
      <c r="C45" s="79"/>
      <c r="D45" s="80" t="str">
        <f t="shared" si="3"/>
        <v>Sat</v>
      </c>
      <c r="E45" s="34">
        <f>+E40+1</f>
        <v>44331</v>
      </c>
      <c r="F45" s="35"/>
      <c r="G45" s="36">
        <v>9005</v>
      </c>
      <c r="H45" s="43"/>
      <c r="I45" s="36"/>
      <c r="J45" s="85"/>
    </row>
    <row r="46" spans="1:10" ht="22.5" customHeight="1" x14ac:dyDescent="0.25">
      <c r="A46" s="31" t="str">
        <f t="shared" si="0"/>
        <v/>
      </c>
      <c r="B46" s="8">
        <f t="shared" si="1"/>
        <v>7</v>
      </c>
      <c r="C46" s="79"/>
      <c r="D46" s="80" t="str">
        <f t="shared" si="3"/>
        <v>Sun</v>
      </c>
      <c r="E46" s="34">
        <f>+E45+1</f>
        <v>44332</v>
      </c>
      <c r="F46" s="35"/>
      <c r="G46" s="36">
        <v>9005</v>
      </c>
      <c r="H46" s="43"/>
      <c r="I46" s="36"/>
      <c r="J46" s="85"/>
    </row>
    <row r="47" spans="1:10" ht="22.5" customHeight="1" x14ac:dyDescent="0.25">
      <c r="A47" s="31">
        <f t="shared" si="0"/>
        <v>1</v>
      </c>
      <c r="B47" s="8">
        <f t="shared" si="1"/>
        <v>1</v>
      </c>
      <c r="C47" s="79"/>
      <c r="D47" s="80" t="str">
        <f t="shared" si="3"/>
        <v>Mo</v>
      </c>
      <c r="E47" s="34">
        <f t="shared" si="2"/>
        <v>44333</v>
      </c>
      <c r="F47" s="35"/>
      <c r="G47" s="36">
        <v>9005</v>
      </c>
      <c r="H47" s="43"/>
      <c r="I47" s="36"/>
      <c r="J47" s="85"/>
    </row>
    <row r="48" spans="1:10" ht="22.5" customHeight="1" x14ac:dyDescent="0.25">
      <c r="A48" s="31"/>
      <c r="C48" s="79"/>
      <c r="D48" s="80" t="str">
        <f>D47</f>
        <v>Mo</v>
      </c>
      <c r="E48" s="34">
        <f>E47</f>
        <v>44333</v>
      </c>
      <c r="F48" s="35"/>
      <c r="G48" s="36">
        <v>9005</v>
      </c>
      <c r="H48" s="43"/>
      <c r="I48" s="36"/>
      <c r="J48" s="85"/>
    </row>
    <row r="49" spans="1:10" ht="22.5" customHeight="1" x14ac:dyDescent="0.25">
      <c r="A49" s="31"/>
      <c r="C49" s="79"/>
      <c r="D49" s="80" t="str">
        <f t="shared" ref="D49:D51" si="11">D48</f>
        <v>Mo</v>
      </c>
      <c r="E49" s="34">
        <f t="shared" ref="E49:E51" si="12">E48</f>
        <v>44333</v>
      </c>
      <c r="F49" s="35"/>
      <c r="G49" s="36">
        <v>9005</v>
      </c>
      <c r="H49" s="43"/>
      <c r="I49" s="36"/>
      <c r="J49" s="85"/>
    </row>
    <row r="50" spans="1:10" ht="22.5" customHeight="1" x14ac:dyDescent="0.25">
      <c r="A50" s="31"/>
      <c r="C50" s="79"/>
      <c r="D50" s="80" t="str">
        <f t="shared" si="11"/>
        <v>Mo</v>
      </c>
      <c r="E50" s="34">
        <f t="shared" si="12"/>
        <v>44333</v>
      </c>
      <c r="F50" s="35"/>
      <c r="G50" s="36">
        <v>9005</v>
      </c>
      <c r="H50" s="43"/>
      <c r="I50" s="36"/>
      <c r="J50" s="85"/>
    </row>
    <row r="51" spans="1:10" ht="22.5" customHeight="1" x14ac:dyDescent="0.25">
      <c r="A51" s="31"/>
      <c r="C51" s="79"/>
      <c r="D51" s="80" t="str">
        <f t="shared" si="11"/>
        <v>Mo</v>
      </c>
      <c r="E51" s="34">
        <f t="shared" si="12"/>
        <v>44333</v>
      </c>
      <c r="F51" s="35"/>
      <c r="G51" s="36">
        <v>9005</v>
      </c>
      <c r="H51" s="43"/>
      <c r="I51" s="36"/>
      <c r="J51" s="85"/>
    </row>
    <row r="52" spans="1:10" ht="22.5" customHeight="1" x14ac:dyDescent="0.25">
      <c r="A52" s="31">
        <f t="shared" si="0"/>
        <v>1</v>
      </c>
      <c r="B52" s="8">
        <f t="shared" si="1"/>
        <v>2</v>
      </c>
      <c r="C52" s="79"/>
      <c r="D52" s="93" t="str">
        <f t="shared" si="3"/>
        <v>Tue</v>
      </c>
      <c r="E52" s="45">
        <f>+E47+1</f>
        <v>44334</v>
      </c>
      <c r="F52" s="46"/>
      <c r="G52" s="47">
        <v>9005</v>
      </c>
      <c r="H52" s="48"/>
      <c r="I52" s="47"/>
      <c r="J52" s="86"/>
    </row>
    <row r="53" spans="1:10" ht="22.5" customHeight="1" x14ac:dyDescent="0.25">
      <c r="A53" s="31"/>
      <c r="C53" s="79"/>
      <c r="D53" s="93" t="str">
        <f>D52</f>
        <v>Tue</v>
      </c>
      <c r="E53" s="45">
        <f>E52</f>
        <v>44334</v>
      </c>
      <c r="F53" s="46"/>
      <c r="G53" s="47">
        <v>9005</v>
      </c>
      <c r="H53" s="48"/>
      <c r="I53" s="47"/>
      <c r="J53" s="86"/>
    </row>
    <row r="54" spans="1:10" ht="22.5" customHeight="1" x14ac:dyDescent="0.25">
      <c r="A54" s="31"/>
      <c r="C54" s="79"/>
      <c r="D54" s="93" t="str">
        <f t="shared" ref="D54:E56" si="13">D53</f>
        <v>Tue</v>
      </c>
      <c r="E54" s="45">
        <f t="shared" si="13"/>
        <v>44334</v>
      </c>
      <c r="F54" s="46"/>
      <c r="G54" s="47">
        <v>9005</v>
      </c>
      <c r="H54" s="48"/>
      <c r="I54" s="47"/>
      <c r="J54" s="86"/>
    </row>
    <row r="55" spans="1:10" ht="22.5" customHeight="1" x14ac:dyDescent="0.25">
      <c r="A55" s="31"/>
      <c r="C55" s="79"/>
      <c r="D55" s="93" t="str">
        <f t="shared" si="13"/>
        <v>Tue</v>
      </c>
      <c r="E55" s="45">
        <f t="shared" si="13"/>
        <v>44334</v>
      </c>
      <c r="F55" s="46"/>
      <c r="G55" s="47">
        <v>9005</v>
      </c>
      <c r="H55" s="48"/>
      <c r="I55" s="47"/>
      <c r="J55" s="86"/>
    </row>
    <row r="56" spans="1:10" ht="22.5" customHeight="1" x14ac:dyDescent="0.25">
      <c r="A56" s="31"/>
      <c r="C56" s="79"/>
      <c r="D56" s="93" t="str">
        <f t="shared" si="13"/>
        <v>Tue</v>
      </c>
      <c r="E56" s="45">
        <f t="shared" si="13"/>
        <v>44334</v>
      </c>
      <c r="F56" s="46"/>
      <c r="G56" s="47">
        <v>9005</v>
      </c>
      <c r="H56" s="48"/>
      <c r="I56" s="47"/>
      <c r="J56" s="86"/>
    </row>
    <row r="57" spans="1:10" ht="22.5" customHeight="1" x14ac:dyDescent="0.25">
      <c r="A57" s="31">
        <f t="shared" si="0"/>
        <v>1</v>
      </c>
      <c r="B57" s="8">
        <f t="shared" si="1"/>
        <v>3</v>
      </c>
      <c r="C57" s="79"/>
      <c r="D57" s="80" t="str">
        <f t="shared" si="3"/>
        <v>Wed</v>
      </c>
      <c r="E57" s="34">
        <f>+E52+1</f>
        <v>44335</v>
      </c>
      <c r="F57" s="65"/>
      <c r="G57" s="66">
        <v>9005</v>
      </c>
      <c r="H57" s="67"/>
      <c r="I57" s="66"/>
      <c r="J57" s="87"/>
    </row>
    <row r="58" spans="1:10" ht="22.5" customHeight="1" x14ac:dyDescent="0.25">
      <c r="A58" s="31"/>
      <c r="C58" s="79"/>
      <c r="D58" s="80" t="str">
        <f>D57</f>
        <v>Wed</v>
      </c>
      <c r="E58" s="34">
        <f>E57</f>
        <v>44335</v>
      </c>
      <c r="F58" s="65"/>
      <c r="G58" s="66">
        <v>9005</v>
      </c>
      <c r="H58" s="67"/>
      <c r="I58" s="66"/>
      <c r="J58" s="87"/>
    </row>
    <row r="59" spans="1:10" ht="22.5" customHeight="1" x14ac:dyDescent="0.25">
      <c r="A59" s="31"/>
      <c r="C59" s="79"/>
      <c r="D59" s="80" t="str">
        <f>D58</f>
        <v>Wed</v>
      </c>
      <c r="E59" s="34">
        <f>E58</f>
        <v>44335</v>
      </c>
      <c r="F59" s="65"/>
      <c r="G59" s="66">
        <v>9005</v>
      </c>
      <c r="H59" s="67"/>
      <c r="I59" s="66"/>
      <c r="J59" s="87"/>
    </row>
    <row r="60" spans="1:10" ht="22.5" customHeight="1" x14ac:dyDescent="0.25">
      <c r="A60" s="31"/>
      <c r="C60" s="79"/>
      <c r="D60" s="80" t="str">
        <f t="shared" ref="D60:E61" si="14">D59</f>
        <v>Wed</v>
      </c>
      <c r="E60" s="34">
        <f t="shared" si="14"/>
        <v>44335</v>
      </c>
      <c r="F60" s="65"/>
      <c r="G60" s="66">
        <v>9005</v>
      </c>
      <c r="H60" s="67"/>
      <c r="I60" s="66"/>
      <c r="J60" s="87"/>
    </row>
    <row r="61" spans="1:10" ht="22.5" customHeight="1" x14ac:dyDescent="0.25">
      <c r="A61" s="31"/>
      <c r="C61" s="79"/>
      <c r="D61" s="80" t="str">
        <f t="shared" si="14"/>
        <v>Wed</v>
      </c>
      <c r="E61" s="34">
        <f t="shared" si="14"/>
        <v>44335</v>
      </c>
      <c r="F61" s="65"/>
      <c r="G61" s="66">
        <v>9005</v>
      </c>
      <c r="H61" s="67"/>
      <c r="I61" s="66"/>
      <c r="J61" s="87"/>
    </row>
    <row r="62" spans="1:10" ht="22.5" customHeight="1" x14ac:dyDescent="0.25">
      <c r="A62" s="31">
        <f t="shared" si="0"/>
        <v>1</v>
      </c>
      <c r="B62" s="8">
        <f t="shared" si="1"/>
        <v>4</v>
      </c>
      <c r="C62" s="79"/>
      <c r="D62" s="93" t="str">
        <f t="shared" si="3"/>
        <v>Thu</v>
      </c>
      <c r="E62" s="45">
        <f>+E57+1</f>
        <v>44336</v>
      </c>
      <c r="F62" s="46"/>
      <c r="G62" s="47">
        <v>9005</v>
      </c>
      <c r="H62" s="48"/>
      <c r="I62" s="47"/>
      <c r="J62" s="86"/>
    </row>
    <row r="63" spans="1:10" ht="22.5" customHeight="1" x14ac:dyDescent="0.25">
      <c r="A63" s="31"/>
      <c r="C63" s="79"/>
      <c r="D63" s="93" t="str">
        <f>D62</f>
        <v>Thu</v>
      </c>
      <c r="E63" s="45">
        <f>E62</f>
        <v>44336</v>
      </c>
      <c r="F63" s="46"/>
      <c r="G63" s="47">
        <v>9005</v>
      </c>
      <c r="H63" s="48"/>
      <c r="I63" s="47"/>
      <c r="J63" s="86"/>
    </row>
    <row r="64" spans="1:10" ht="22.5" customHeight="1" x14ac:dyDescent="0.25">
      <c r="A64" s="31"/>
      <c r="C64" s="79"/>
      <c r="D64" s="93" t="str">
        <f t="shared" ref="D64:E66" si="15">D63</f>
        <v>Thu</v>
      </c>
      <c r="E64" s="45">
        <f t="shared" si="15"/>
        <v>44336</v>
      </c>
      <c r="F64" s="46"/>
      <c r="G64" s="47">
        <v>9005</v>
      </c>
      <c r="H64" s="48"/>
      <c r="I64" s="47"/>
      <c r="J64" s="86"/>
    </row>
    <row r="65" spans="1:10" ht="22.5" customHeight="1" x14ac:dyDescent="0.25">
      <c r="A65" s="31"/>
      <c r="C65" s="79"/>
      <c r="D65" s="93" t="str">
        <f t="shared" si="15"/>
        <v>Thu</v>
      </c>
      <c r="E65" s="45">
        <f t="shared" si="15"/>
        <v>44336</v>
      </c>
      <c r="F65" s="46"/>
      <c r="G65" s="47">
        <v>9005</v>
      </c>
      <c r="H65" s="48"/>
      <c r="I65" s="47"/>
      <c r="J65" s="86"/>
    </row>
    <row r="66" spans="1:10" ht="22.5" customHeight="1" x14ac:dyDescent="0.25">
      <c r="A66" s="31"/>
      <c r="C66" s="79"/>
      <c r="D66" s="93" t="str">
        <f t="shared" si="15"/>
        <v>Thu</v>
      </c>
      <c r="E66" s="45">
        <f t="shared" si="15"/>
        <v>44336</v>
      </c>
      <c r="F66" s="46"/>
      <c r="G66" s="47">
        <v>9005</v>
      </c>
      <c r="H66" s="48"/>
      <c r="I66" s="47"/>
      <c r="J66" s="86"/>
    </row>
    <row r="67" spans="1:10" ht="22.5" customHeight="1" x14ac:dyDescent="0.25">
      <c r="A67" s="31">
        <f t="shared" si="0"/>
        <v>1</v>
      </c>
      <c r="B67" s="8">
        <f t="shared" si="1"/>
        <v>5</v>
      </c>
      <c r="C67" s="79"/>
      <c r="D67" s="80" t="str">
        <f t="shared" si="3"/>
        <v>Fri</v>
      </c>
      <c r="E67" s="34">
        <f>+E62+1</f>
        <v>44337</v>
      </c>
      <c r="F67" s="65"/>
      <c r="G67" s="66">
        <v>9005</v>
      </c>
      <c r="H67" s="67"/>
      <c r="I67" s="66"/>
      <c r="J67" s="87"/>
    </row>
    <row r="68" spans="1:10" ht="22.5" customHeight="1" x14ac:dyDescent="0.25">
      <c r="A68" s="31"/>
      <c r="C68" s="79"/>
      <c r="D68" s="80" t="str">
        <f>D67</f>
        <v>Fri</v>
      </c>
      <c r="E68" s="34">
        <f>E67</f>
        <v>44337</v>
      </c>
      <c r="F68" s="65"/>
      <c r="G68" s="66">
        <v>9005</v>
      </c>
      <c r="H68" s="67"/>
      <c r="I68" s="66"/>
      <c r="J68" s="87"/>
    </row>
    <row r="69" spans="1:10" ht="22.5" customHeight="1" x14ac:dyDescent="0.25">
      <c r="A69" s="31"/>
      <c r="C69" s="79"/>
      <c r="D69" s="80" t="str">
        <f t="shared" ref="D69:E71" si="16">D68</f>
        <v>Fri</v>
      </c>
      <c r="E69" s="34">
        <f t="shared" si="16"/>
        <v>44337</v>
      </c>
      <c r="F69" s="65"/>
      <c r="G69" s="66">
        <v>9005</v>
      </c>
      <c r="H69" s="67"/>
      <c r="I69" s="66"/>
      <c r="J69" s="87"/>
    </row>
    <row r="70" spans="1:10" ht="22.5" customHeight="1" x14ac:dyDescent="0.25">
      <c r="A70" s="31"/>
      <c r="C70" s="79"/>
      <c r="D70" s="80" t="str">
        <f t="shared" si="16"/>
        <v>Fri</v>
      </c>
      <c r="E70" s="34">
        <f t="shared" si="16"/>
        <v>44337</v>
      </c>
      <c r="F70" s="65"/>
      <c r="G70" s="66">
        <v>9005</v>
      </c>
      <c r="H70" s="67"/>
      <c r="I70" s="66"/>
      <c r="J70" s="87"/>
    </row>
    <row r="71" spans="1:10" ht="22.5" customHeight="1" x14ac:dyDescent="0.25">
      <c r="A71" s="31"/>
      <c r="C71" s="79"/>
      <c r="D71" s="80" t="str">
        <f t="shared" si="16"/>
        <v>Fri</v>
      </c>
      <c r="E71" s="34">
        <f t="shared" si="16"/>
        <v>44337</v>
      </c>
      <c r="F71" s="65"/>
      <c r="G71" s="66">
        <v>9005</v>
      </c>
      <c r="H71" s="67"/>
      <c r="I71" s="66"/>
      <c r="J71" s="87"/>
    </row>
    <row r="72" spans="1:10" ht="22.5" customHeight="1" x14ac:dyDescent="0.25">
      <c r="A72" s="31" t="str">
        <f t="shared" si="0"/>
        <v/>
      </c>
      <c r="B72" s="8">
        <f t="shared" si="1"/>
        <v>6</v>
      </c>
      <c r="C72" s="79"/>
      <c r="D72" s="80" t="str">
        <f t="shared" si="3"/>
        <v>Sat</v>
      </c>
      <c r="E72" s="34">
        <f>+E67+1</f>
        <v>44338</v>
      </c>
      <c r="F72" s="35"/>
      <c r="G72" s="36">
        <v>9005</v>
      </c>
      <c r="H72" s="43"/>
      <c r="I72" s="36"/>
      <c r="J72" s="85"/>
    </row>
    <row r="73" spans="1:10" ht="22.5" customHeight="1" x14ac:dyDescent="0.25">
      <c r="A73" s="31" t="str">
        <f t="shared" si="0"/>
        <v/>
      </c>
      <c r="B73" s="8">
        <f t="shared" si="1"/>
        <v>7</v>
      </c>
      <c r="C73" s="79"/>
      <c r="D73" s="80" t="str">
        <f t="shared" si="3"/>
        <v>Sun</v>
      </c>
      <c r="E73" s="34">
        <f>+E72+1</f>
        <v>44339</v>
      </c>
      <c r="F73" s="35"/>
      <c r="G73" s="36">
        <v>9005</v>
      </c>
      <c r="H73" s="37"/>
      <c r="I73" s="36"/>
      <c r="J73" s="85"/>
    </row>
    <row r="74" spans="1:10" ht="22.5" customHeight="1" x14ac:dyDescent="0.25">
      <c r="A74" s="31">
        <f t="shared" si="0"/>
        <v>1</v>
      </c>
      <c r="B74" s="8">
        <f t="shared" si="1"/>
        <v>1</v>
      </c>
      <c r="C74" s="79"/>
      <c r="D74" s="80" t="str">
        <f t="shared" si="3"/>
        <v>Mo</v>
      </c>
      <c r="E74" s="34">
        <f t="shared" ref="E74" si="17">+E73+1</f>
        <v>44340</v>
      </c>
      <c r="F74" s="35"/>
      <c r="G74" s="36">
        <v>9005</v>
      </c>
      <c r="H74" s="43"/>
      <c r="I74" s="36"/>
      <c r="J74" s="85"/>
    </row>
    <row r="75" spans="1:10" ht="22.5" customHeight="1" x14ac:dyDescent="0.25">
      <c r="A75" s="31"/>
      <c r="C75" s="79"/>
      <c r="D75" s="80" t="str">
        <f>D74</f>
        <v>Mo</v>
      </c>
      <c r="E75" s="34">
        <f>E74</f>
        <v>44340</v>
      </c>
      <c r="F75" s="35"/>
      <c r="G75" s="36">
        <v>9005</v>
      </c>
      <c r="H75" s="43"/>
      <c r="I75" s="36"/>
      <c r="J75" s="85"/>
    </row>
    <row r="76" spans="1:10" ht="22.5" customHeight="1" x14ac:dyDescent="0.25">
      <c r="A76" s="31"/>
      <c r="C76" s="79"/>
      <c r="D76" s="80" t="str">
        <f t="shared" ref="D76:D78" si="18">D75</f>
        <v>Mo</v>
      </c>
      <c r="E76" s="34">
        <f t="shared" ref="E76:E78" si="19">E75</f>
        <v>44340</v>
      </c>
      <c r="F76" s="35"/>
      <c r="G76" s="36">
        <v>9005</v>
      </c>
      <c r="H76" s="43"/>
      <c r="I76" s="36"/>
      <c r="J76" s="85"/>
    </row>
    <row r="77" spans="1:10" ht="22.5" customHeight="1" x14ac:dyDescent="0.25">
      <c r="A77" s="31"/>
      <c r="C77" s="79"/>
      <c r="D77" s="80" t="str">
        <f t="shared" si="18"/>
        <v>Mo</v>
      </c>
      <c r="E77" s="34">
        <f t="shared" si="19"/>
        <v>44340</v>
      </c>
      <c r="F77" s="35"/>
      <c r="G77" s="36">
        <v>9005</v>
      </c>
      <c r="H77" s="43"/>
      <c r="I77" s="36"/>
      <c r="J77" s="85"/>
    </row>
    <row r="78" spans="1:10" ht="22.5" customHeight="1" x14ac:dyDescent="0.25">
      <c r="A78" s="31"/>
      <c r="C78" s="79"/>
      <c r="D78" s="80" t="str">
        <f t="shared" si="18"/>
        <v>Mo</v>
      </c>
      <c r="E78" s="34">
        <f t="shared" si="19"/>
        <v>44340</v>
      </c>
      <c r="F78" s="35"/>
      <c r="G78" s="36">
        <v>9005</v>
      </c>
      <c r="H78" s="43"/>
      <c r="I78" s="36"/>
      <c r="J78" s="85"/>
    </row>
    <row r="79" spans="1:10" ht="22.5" customHeight="1" x14ac:dyDescent="0.25">
      <c r="A79" s="31">
        <f t="shared" si="0"/>
        <v>1</v>
      </c>
      <c r="B79" s="8">
        <f t="shared" si="1"/>
        <v>2</v>
      </c>
      <c r="C79" s="79"/>
      <c r="D79" s="93" t="str">
        <f t="shared" si="3"/>
        <v>Tue</v>
      </c>
      <c r="E79" s="45">
        <f>+E74+1</f>
        <v>44341</v>
      </c>
      <c r="F79" s="46"/>
      <c r="G79" s="47">
        <v>9005</v>
      </c>
      <c r="H79" s="48"/>
      <c r="I79" s="47"/>
      <c r="J79" s="86"/>
    </row>
    <row r="80" spans="1:10" ht="22.5" customHeight="1" x14ac:dyDescent="0.25">
      <c r="A80" s="31"/>
      <c r="C80" s="79"/>
      <c r="D80" s="93" t="str">
        <f>D79</f>
        <v>Tue</v>
      </c>
      <c r="E80" s="45">
        <f>E79</f>
        <v>44341</v>
      </c>
      <c r="F80" s="46"/>
      <c r="G80" s="47">
        <v>9005</v>
      </c>
      <c r="H80" s="48"/>
      <c r="I80" s="47"/>
      <c r="J80" s="86"/>
    </row>
    <row r="81" spans="1:10" ht="22.5" customHeight="1" x14ac:dyDescent="0.25">
      <c r="A81" s="31"/>
      <c r="C81" s="79"/>
      <c r="D81" s="93" t="str">
        <f t="shared" ref="D81:E83" si="20">D80</f>
        <v>Tue</v>
      </c>
      <c r="E81" s="45">
        <f t="shared" si="20"/>
        <v>44341</v>
      </c>
      <c r="F81" s="46"/>
      <c r="G81" s="47">
        <v>9005</v>
      </c>
      <c r="H81" s="48"/>
      <c r="I81" s="47"/>
      <c r="J81" s="86"/>
    </row>
    <row r="82" spans="1:10" ht="22.5" customHeight="1" x14ac:dyDescent="0.25">
      <c r="A82" s="31"/>
      <c r="C82" s="79"/>
      <c r="D82" s="93" t="str">
        <f t="shared" si="20"/>
        <v>Tue</v>
      </c>
      <c r="E82" s="45">
        <f t="shared" si="20"/>
        <v>44341</v>
      </c>
      <c r="F82" s="46"/>
      <c r="G82" s="47">
        <v>9005</v>
      </c>
      <c r="H82" s="48"/>
      <c r="I82" s="47"/>
      <c r="J82" s="86"/>
    </row>
    <row r="83" spans="1:10" ht="22.5" customHeight="1" x14ac:dyDescent="0.25">
      <c r="A83" s="31"/>
      <c r="C83" s="79"/>
      <c r="D83" s="93" t="str">
        <f t="shared" si="20"/>
        <v>Tue</v>
      </c>
      <c r="E83" s="45">
        <f t="shared" si="20"/>
        <v>44341</v>
      </c>
      <c r="F83" s="46"/>
      <c r="G83" s="47">
        <v>9005</v>
      </c>
      <c r="H83" s="48"/>
      <c r="I83" s="47"/>
      <c r="J83" s="86"/>
    </row>
    <row r="84" spans="1:10" ht="22.5" customHeight="1" x14ac:dyDescent="0.25">
      <c r="A84" s="31">
        <f t="shared" si="0"/>
        <v>1</v>
      </c>
      <c r="B84" s="8">
        <f t="shared" si="1"/>
        <v>3</v>
      </c>
      <c r="C84" s="79"/>
      <c r="D84" s="80" t="str">
        <f t="shared" si="3"/>
        <v>Wed</v>
      </c>
      <c r="E84" s="34">
        <f>+E79+1</f>
        <v>44342</v>
      </c>
      <c r="F84" s="65"/>
      <c r="G84" s="66">
        <v>9005</v>
      </c>
      <c r="H84" s="67"/>
      <c r="I84" s="66"/>
      <c r="J84" s="87"/>
    </row>
    <row r="85" spans="1:10" ht="22.5" customHeight="1" x14ac:dyDescent="0.25">
      <c r="A85" s="31"/>
      <c r="C85" s="79"/>
      <c r="D85" s="80" t="str">
        <f>D84</f>
        <v>Wed</v>
      </c>
      <c r="E85" s="34">
        <f>E84</f>
        <v>44342</v>
      </c>
      <c r="F85" s="65"/>
      <c r="G85" s="66">
        <v>9005</v>
      </c>
      <c r="H85" s="67"/>
      <c r="I85" s="66"/>
      <c r="J85" s="87"/>
    </row>
    <row r="86" spans="1:10" ht="22.5" customHeight="1" x14ac:dyDescent="0.25">
      <c r="A86" s="31"/>
      <c r="C86" s="79"/>
      <c r="D86" s="80" t="str">
        <f t="shared" ref="D86:E88" si="21">D85</f>
        <v>Wed</v>
      </c>
      <c r="E86" s="34">
        <f t="shared" si="21"/>
        <v>44342</v>
      </c>
      <c r="F86" s="65"/>
      <c r="G86" s="66">
        <v>9005</v>
      </c>
      <c r="H86" s="67"/>
      <c r="I86" s="66"/>
      <c r="J86" s="87"/>
    </row>
    <row r="87" spans="1:10" ht="22.5" customHeight="1" x14ac:dyDescent="0.25">
      <c r="A87" s="31"/>
      <c r="C87" s="79"/>
      <c r="D87" s="80" t="str">
        <f t="shared" si="21"/>
        <v>Wed</v>
      </c>
      <c r="E87" s="34">
        <f t="shared" si="21"/>
        <v>44342</v>
      </c>
      <c r="F87" s="65"/>
      <c r="G87" s="66">
        <v>9005</v>
      </c>
      <c r="H87" s="67"/>
      <c r="I87" s="66"/>
      <c r="J87" s="87"/>
    </row>
    <row r="88" spans="1:10" ht="22.5" customHeight="1" x14ac:dyDescent="0.25">
      <c r="A88" s="31"/>
      <c r="C88" s="79"/>
      <c r="D88" s="80" t="str">
        <f t="shared" si="21"/>
        <v>Wed</v>
      </c>
      <c r="E88" s="34">
        <f t="shared" si="21"/>
        <v>44342</v>
      </c>
      <c r="F88" s="65"/>
      <c r="G88" s="66">
        <v>9005</v>
      </c>
      <c r="H88" s="67"/>
      <c r="I88" s="66"/>
      <c r="J88" s="87"/>
    </row>
    <row r="89" spans="1:10" ht="22.5" customHeight="1" x14ac:dyDescent="0.25">
      <c r="A89" s="31">
        <f t="shared" si="0"/>
        <v>1</v>
      </c>
      <c r="B89" s="8">
        <f t="shared" si="1"/>
        <v>4</v>
      </c>
      <c r="C89" s="79"/>
      <c r="D89" s="93" t="str">
        <f t="shared" si="3"/>
        <v>Thu</v>
      </c>
      <c r="E89" s="45">
        <f>+E84+1</f>
        <v>44343</v>
      </c>
      <c r="F89" s="46"/>
      <c r="G89" s="47">
        <v>9005</v>
      </c>
      <c r="H89" s="48"/>
      <c r="I89" s="47"/>
      <c r="J89" s="86"/>
    </row>
    <row r="90" spans="1:10" ht="22.5" customHeight="1" x14ac:dyDescent="0.25">
      <c r="A90" s="31"/>
      <c r="C90" s="79"/>
      <c r="D90" s="93" t="str">
        <f>D89</f>
        <v>Thu</v>
      </c>
      <c r="E90" s="45">
        <f>E89</f>
        <v>44343</v>
      </c>
      <c r="F90" s="46"/>
      <c r="G90" s="47">
        <v>9005</v>
      </c>
      <c r="H90" s="48"/>
      <c r="I90" s="47"/>
      <c r="J90" s="86"/>
    </row>
    <row r="91" spans="1:10" ht="22.5" customHeight="1" x14ac:dyDescent="0.25">
      <c r="A91" s="31"/>
      <c r="C91" s="79"/>
      <c r="D91" s="93" t="str">
        <f t="shared" ref="D91:E93" si="22">D90</f>
        <v>Thu</v>
      </c>
      <c r="E91" s="45">
        <f t="shared" si="22"/>
        <v>44343</v>
      </c>
      <c r="F91" s="46"/>
      <c r="G91" s="47">
        <v>9005</v>
      </c>
      <c r="H91" s="48"/>
      <c r="I91" s="47"/>
      <c r="J91" s="86"/>
    </row>
    <row r="92" spans="1:10" ht="22.5" customHeight="1" x14ac:dyDescent="0.25">
      <c r="A92" s="31"/>
      <c r="C92" s="79"/>
      <c r="D92" s="93" t="str">
        <f t="shared" si="22"/>
        <v>Thu</v>
      </c>
      <c r="E92" s="45">
        <f t="shared" si="22"/>
        <v>44343</v>
      </c>
      <c r="F92" s="46"/>
      <c r="G92" s="47">
        <v>9005</v>
      </c>
      <c r="H92" s="48"/>
      <c r="I92" s="47"/>
      <c r="J92" s="86"/>
    </row>
    <row r="93" spans="1:10" ht="22.5" customHeight="1" x14ac:dyDescent="0.25">
      <c r="A93" s="31"/>
      <c r="C93" s="79"/>
      <c r="D93" s="93" t="str">
        <f t="shared" si="22"/>
        <v>Thu</v>
      </c>
      <c r="E93" s="45">
        <f t="shared" si="22"/>
        <v>44343</v>
      </c>
      <c r="F93" s="46"/>
      <c r="G93" s="47">
        <v>9005</v>
      </c>
      <c r="H93" s="48"/>
      <c r="I93" s="47"/>
      <c r="J93" s="86"/>
    </row>
    <row r="94" spans="1:10" ht="22.5" customHeight="1" x14ac:dyDescent="0.25">
      <c r="A94" s="31">
        <f t="shared" si="0"/>
        <v>1</v>
      </c>
      <c r="B94" s="8">
        <f t="shared" si="1"/>
        <v>5</v>
      </c>
      <c r="C94" s="79"/>
      <c r="D94" s="80" t="str">
        <f t="shared" si="3"/>
        <v>Fri</v>
      </c>
      <c r="E94" s="34">
        <f>+E89+1</f>
        <v>44344</v>
      </c>
      <c r="F94" s="65"/>
      <c r="G94" s="66">
        <v>9005</v>
      </c>
      <c r="H94" s="68"/>
      <c r="I94" s="66"/>
      <c r="J94" s="87"/>
    </row>
    <row r="95" spans="1:10" ht="22.5" customHeight="1" x14ac:dyDescent="0.25">
      <c r="A95" s="31"/>
      <c r="C95" s="79"/>
      <c r="D95" s="80" t="str">
        <f>D94</f>
        <v>Fri</v>
      </c>
      <c r="E95" s="34">
        <f>E94</f>
        <v>44344</v>
      </c>
      <c r="F95" s="65"/>
      <c r="G95" s="66">
        <v>9005</v>
      </c>
      <c r="H95" s="68"/>
      <c r="I95" s="66"/>
      <c r="J95" s="87"/>
    </row>
    <row r="96" spans="1:10" ht="22.5" customHeight="1" x14ac:dyDescent="0.25">
      <c r="A96" s="31"/>
      <c r="C96" s="79"/>
      <c r="D96" s="80" t="str">
        <f t="shared" ref="D96:E98" si="23">D95</f>
        <v>Fri</v>
      </c>
      <c r="E96" s="34">
        <f t="shared" si="23"/>
        <v>44344</v>
      </c>
      <c r="F96" s="65"/>
      <c r="G96" s="66">
        <v>9005</v>
      </c>
      <c r="H96" s="68"/>
      <c r="I96" s="66"/>
      <c r="J96" s="87"/>
    </row>
    <row r="97" spans="1:10" ht="22.5" customHeight="1" x14ac:dyDescent="0.25">
      <c r="A97" s="31"/>
      <c r="C97" s="79"/>
      <c r="D97" s="80" t="str">
        <f t="shared" si="23"/>
        <v>Fri</v>
      </c>
      <c r="E97" s="34">
        <f t="shared" si="23"/>
        <v>44344</v>
      </c>
      <c r="F97" s="65"/>
      <c r="G97" s="66">
        <v>9005</v>
      </c>
      <c r="H97" s="68"/>
      <c r="I97" s="66"/>
      <c r="J97" s="87"/>
    </row>
    <row r="98" spans="1:10" ht="22.5" customHeight="1" x14ac:dyDescent="0.25">
      <c r="A98" s="31"/>
      <c r="C98" s="79"/>
      <c r="D98" s="80" t="str">
        <f t="shared" si="23"/>
        <v>Fri</v>
      </c>
      <c r="E98" s="34">
        <f t="shared" si="23"/>
        <v>44344</v>
      </c>
      <c r="F98" s="65"/>
      <c r="G98" s="66">
        <v>9005</v>
      </c>
      <c r="H98" s="68"/>
      <c r="I98" s="66"/>
      <c r="J98" s="87"/>
    </row>
    <row r="99" spans="1:10" ht="24" customHeight="1" x14ac:dyDescent="0.25">
      <c r="A99" s="31" t="str">
        <f t="shared" si="0"/>
        <v/>
      </c>
      <c r="B99" s="8">
        <f>WEEKDAY(E94+1,2)</f>
        <v>6</v>
      </c>
      <c r="C99" s="79"/>
      <c r="D99" s="80" t="str">
        <f>IF(B99=1,"Mo",IF(B99=2,"Tue",IF(B99=3,"Wed",IF(B99=4,"Thu",IF(B99=5,"Fri",IF(B99=6,"Sat",IF(B99=7,"Sun","")))))))</f>
        <v>Sat</v>
      </c>
      <c r="E99" s="34">
        <f>IF(MONTH(E94+1)&gt;MONTH(E94),"",E94+1)</f>
        <v>44345</v>
      </c>
      <c r="F99" s="35"/>
      <c r="G99" s="36">
        <v>9005</v>
      </c>
      <c r="H99" s="43"/>
      <c r="I99" s="36"/>
      <c r="J99" s="85"/>
    </row>
    <row r="100" spans="1:10" ht="24" customHeight="1" x14ac:dyDescent="0.25">
      <c r="A100" s="31" t="str">
        <f t="shared" si="0"/>
        <v/>
      </c>
      <c r="B100" s="8">
        <v>7</v>
      </c>
      <c r="C100" s="79"/>
      <c r="D100" s="80" t="str">
        <f>IF(B100=1,"Mo",IF(B100=2,"Tue",IF(B100=3,"Wed",IF(B100=4,"Thu",IF(B100=5,"Fri",IF(B100=6,"Sat",IF(B100=7,"Sun","")))))))</f>
        <v>Sun</v>
      </c>
      <c r="E100" s="34">
        <f>IF(MONTH(E99+1)&gt;MONTH(E99),"",E99+1)</f>
        <v>44346</v>
      </c>
      <c r="F100" s="35"/>
      <c r="G100" s="36">
        <v>9005</v>
      </c>
      <c r="H100" s="37"/>
      <c r="I100" s="36"/>
      <c r="J100" s="85"/>
    </row>
    <row r="101" spans="1:10" ht="24" customHeight="1" x14ac:dyDescent="0.25">
      <c r="A101" s="31">
        <f t="shared" si="0"/>
        <v>1</v>
      </c>
      <c r="B101" s="8">
        <v>1</v>
      </c>
      <c r="C101" s="79"/>
      <c r="D101" s="80" t="str">
        <f t="shared" si="3"/>
        <v>Mo</v>
      </c>
      <c r="E101" s="34">
        <f>IF(MONTH(E100+1)&gt;MONTH(E100),"",E100+1)</f>
        <v>44347</v>
      </c>
      <c r="F101" s="35"/>
      <c r="G101" s="36">
        <v>9005</v>
      </c>
      <c r="H101" s="37"/>
      <c r="I101" s="36"/>
      <c r="J101" s="85"/>
    </row>
    <row r="102" spans="1:10" ht="24" customHeight="1" x14ac:dyDescent="0.25">
      <c r="C102" s="79"/>
      <c r="D102" s="80" t="str">
        <f>D101</f>
        <v>Mo</v>
      </c>
      <c r="E102" s="34">
        <f>E101</f>
        <v>44347</v>
      </c>
      <c r="F102" s="35"/>
      <c r="G102" s="36">
        <v>9005</v>
      </c>
      <c r="H102" s="37"/>
      <c r="I102" s="36"/>
      <c r="J102" s="85"/>
    </row>
    <row r="103" spans="1:10" ht="24" customHeight="1" x14ac:dyDescent="0.25">
      <c r="C103" s="79"/>
      <c r="D103" s="80" t="str">
        <f t="shared" ref="D103:D105" si="24">D102</f>
        <v>Mo</v>
      </c>
      <c r="E103" s="34">
        <f t="shared" ref="E103:E105" si="25">E102</f>
        <v>44347</v>
      </c>
      <c r="F103" s="35"/>
      <c r="G103" s="36">
        <v>9005</v>
      </c>
      <c r="H103" s="37"/>
      <c r="I103" s="36"/>
      <c r="J103" s="85"/>
    </row>
    <row r="104" spans="1:10" ht="24" customHeight="1" x14ac:dyDescent="0.25">
      <c r="C104" s="79"/>
      <c r="D104" s="80" t="str">
        <f t="shared" si="24"/>
        <v>Mo</v>
      </c>
      <c r="E104" s="34">
        <f t="shared" si="25"/>
        <v>44347</v>
      </c>
      <c r="F104" s="35"/>
      <c r="G104" s="36">
        <v>9005</v>
      </c>
      <c r="H104" s="37"/>
      <c r="I104" s="36"/>
      <c r="J104" s="85"/>
    </row>
    <row r="105" spans="1:10" ht="24" customHeight="1" thickBot="1" x14ac:dyDescent="0.3">
      <c r="C105" s="81"/>
      <c r="D105" s="82" t="str">
        <f t="shared" si="24"/>
        <v>Mo</v>
      </c>
      <c r="E105" s="53">
        <f t="shared" si="25"/>
        <v>44347</v>
      </c>
      <c r="F105" s="54"/>
      <c r="G105" s="55">
        <v>9005</v>
      </c>
      <c r="H105" s="56"/>
      <c r="I105" s="55"/>
      <c r="J105" s="89"/>
    </row>
    <row r="106" spans="1:10" ht="30" customHeight="1" x14ac:dyDescent="0.25"/>
    <row r="107" spans="1:10" ht="30" customHeight="1" x14ac:dyDescent="0.25"/>
    <row r="108" spans="1:10" ht="30" customHeight="1" x14ac:dyDescent="0.25"/>
    <row r="109" spans="1:10" ht="30" customHeight="1" x14ac:dyDescent="0.25"/>
    <row r="110" spans="1:10" ht="30" customHeight="1" x14ac:dyDescent="0.25"/>
    <row r="111" spans="1:10" ht="30" customHeight="1" x14ac:dyDescent="0.25"/>
    <row r="112" spans="1:10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9" customHeight="1" x14ac:dyDescent="0.25"/>
    <row r="240" ht="39" customHeight="1" x14ac:dyDescent="0.25"/>
    <row r="241" ht="39" customHeight="1" x14ac:dyDescent="0.25"/>
    <row r="242" ht="39" customHeight="1" x14ac:dyDescent="0.25"/>
    <row r="243" ht="39" customHeight="1" x14ac:dyDescent="0.25"/>
    <row r="244" ht="39" customHeight="1" x14ac:dyDescent="0.25"/>
    <row r="245" ht="39" customHeight="1" x14ac:dyDescent="0.25"/>
    <row r="246" ht="39" customHeight="1" x14ac:dyDescent="0.25"/>
    <row r="247" ht="39" customHeight="1" x14ac:dyDescent="0.25"/>
    <row r="248" ht="39" customHeight="1" x14ac:dyDescent="0.25"/>
    <row r="249" ht="39" customHeight="1" x14ac:dyDescent="0.25"/>
    <row r="250" ht="39" customHeight="1" x14ac:dyDescent="0.25"/>
  </sheetData>
  <mergeCells count="2">
    <mergeCell ref="D1:J1"/>
    <mergeCell ref="D4:E4"/>
  </mergeCells>
  <conditionalFormatting sqref="C11:C9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99">
    <cfRule type="expression" dxfId="54" priority="28" stopIfTrue="1">
      <formula>IF($A12&lt;&gt;1,B12,"")</formula>
    </cfRule>
  </conditionalFormatting>
  <conditionalFormatting sqref="D11:D99">
    <cfRule type="expression" dxfId="53" priority="29" stopIfTrue="1">
      <formula>IF($A11="",B11,)</formula>
    </cfRule>
  </conditionalFormatting>
  <conditionalFormatting sqref="G11:G12 G62:G98 G14:G56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94:G98 G14 G40:G56 G67:G83 G17:G29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01:C105">
    <cfRule type="expression" dxfId="40" priority="12" stopIfTrue="1">
      <formula>IF($A101=1,B101,)</formula>
    </cfRule>
    <cfRule type="expression" dxfId="39" priority="13" stopIfTrue="1">
      <formula>IF($A101="",B101,)</formula>
    </cfRule>
  </conditionalFormatting>
  <conditionalFormatting sqref="D101:D105">
    <cfRule type="expression" dxfId="38" priority="14" stopIfTrue="1">
      <formula>IF($A101="",B101,)</formula>
    </cfRule>
  </conditionalFormatting>
  <conditionalFormatting sqref="C100">
    <cfRule type="expression" dxfId="37" priority="9" stopIfTrue="1">
      <formula>IF($A100=1,B100,)</formula>
    </cfRule>
    <cfRule type="expression" dxfId="36" priority="10" stopIfTrue="1">
      <formula>IF($A100="",B100,)</formula>
    </cfRule>
  </conditionalFormatting>
  <conditionalFormatting sqref="D100">
    <cfRule type="expression" dxfId="35" priority="11" stopIfTrue="1">
      <formula>IF($A100="",B100,)</formula>
    </cfRule>
  </conditionalFormatting>
  <conditionalFormatting sqref="E100">
    <cfRule type="expression" dxfId="34" priority="8" stopIfTrue="1">
      <formula>IF($A100&lt;&gt;1,B100,"")</formula>
    </cfRule>
  </conditionalFormatting>
  <conditionalFormatting sqref="E101:E105">
    <cfRule type="expression" dxfId="33" priority="7" stopIfTrue="1">
      <formula>IF($A101&lt;&gt;1,B101,"")</formula>
    </cfRule>
  </conditionalFormatting>
  <conditionalFormatting sqref="G35:G3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57:G6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57:G6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3" zoomScale="90" zoomScaleNormal="90" workbookViewId="0">
      <selection activeCell="H13" sqref="H12:H1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3" t="s">
        <v>8</v>
      </c>
      <c r="E4" s="154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4" t="str">
        <f>D125</f>
        <v>Wed</v>
      </c>
      <c r="E126" s="95">
        <f>E125</f>
        <v>44377</v>
      </c>
      <c r="F126" s="96"/>
      <c r="G126" s="97"/>
      <c r="H126" s="98"/>
      <c r="I126" s="97"/>
      <c r="J126" s="99"/>
    </row>
    <row r="127" spans="1:10" ht="22.5" customHeight="1" x14ac:dyDescent="0.25">
      <c r="A127" s="31"/>
      <c r="C127" s="76"/>
      <c r="D127" s="94" t="str">
        <f t="shared" ref="D127:D129" si="34">D126</f>
        <v>Wed</v>
      </c>
      <c r="E127" s="95">
        <f t="shared" ref="E127:E129" si="35">E126</f>
        <v>44377</v>
      </c>
      <c r="F127" s="96"/>
      <c r="G127" s="97"/>
      <c r="H127" s="98"/>
      <c r="I127" s="97"/>
      <c r="J127" s="99"/>
    </row>
    <row r="128" spans="1:10" ht="21.75" customHeight="1" x14ac:dyDescent="0.25">
      <c r="A128" s="31"/>
      <c r="C128" s="76"/>
      <c r="D128" s="94" t="str">
        <f t="shared" si="34"/>
        <v>Wed</v>
      </c>
      <c r="E128" s="95">
        <f t="shared" si="35"/>
        <v>44377</v>
      </c>
      <c r="F128" s="96"/>
      <c r="G128" s="97"/>
      <c r="H128" s="98"/>
      <c r="I128" s="97"/>
      <c r="J128" s="99"/>
    </row>
    <row r="129" spans="1:10" ht="21.75" customHeight="1" thickBot="1" x14ac:dyDescent="0.3">
      <c r="A129" s="31"/>
      <c r="C129" s="81"/>
      <c r="D129" s="100" t="str">
        <f t="shared" si="34"/>
        <v>Wed</v>
      </c>
      <c r="E129" s="101">
        <f t="shared" si="35"/>
        <v>44377</v>
      </c>
      <c r="F129" s="102"/>
      <c r="G129" s="103"/>
      <c r="H129" s="104"/>
      <c r="I129" s="103"/>
      <c r="J129" s="105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2021-05-10T07:35:31Z</dcterms:modified>
</cp:coreProperties>
</file>