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4b83ccbccee1896/Desktop/Parin/About Time/Timesheet/"/>
    </mc:Choice>
  </mc:AlternateContent>
  <xr:revisionPtr revIDLastSave="0" documentId="8_{6EC06895-1A60-4BF3-8ABC-2D276A3D0B15}" xr6:coauthVersionLast="46" xr6:coauthVersionMax="46" xr10:uidLastSave="{00000000-0000-0000-0000-000000000000}"/>
  <bookViews>
    <workbookView xWindow="-110" yWindow="-110" windowWidth="19420" windowHeight="10420" tabRatio="766" activeTab="3" xr2:uid="{00000000-000D-0000-FFFF-FFFF00000000}"/>
  </bookViews>
  <sheets>
    <sheet name="Information-General Settings" sheetId="35" r:id="rId1"/>
    <sheet name="01_Jan" sheetId="36" r:id="rId2"/>
    <sheet name="02_Feb" sheetId="37" state="hidden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F5" i="36"/>
  <c r="F4" i="36"/>
  <c r="F3" i="36"/>
  <c r="B11" i="36" l="1"/>
  <c r="D11" i="36" s="1"/>
  <c r="D12" i="36" s="1"/>
  <c r="D13" i="36" s="1"/>
  <c r="D14" i="36" s="1"/>
  <c r="D15" i="36" s="1"/>
  <c r="B16" i="37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D16" i="36"/>
  <c r="A16" i="36"/>
  <c r="E17" i="36"/>
  <c r="A11" i="36" l="1"/>
  <c r="B21" i="37"/>
  <c r="E22" i="37"/>
  <c r="E23" i="37" s="1"/>
  <c r="E24" i="37" s="1"/>
  <c r="E25" i="37" s="1"/>
  <c r="E21" i="39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B21" i="39"/>
  <c r="D21" i="39" s="1"/>
  <c r="D22" i="39" s="1"/>
  <c r="D23" i="39" s="1"/>
  <c r="D24" i="39" s="1"/>
  <c r="D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39" l="1"/>
  <c r="D26" i="39"/>
  <c r="D27" i="39" s="1"/>
  <c r="D28" i="39" s="1"/>
  <c r="D29" i="39" s="1"/>
  <c r="D30" i="39" s="1"/>
  <c r="B31" i="39"/>
  <c r="E36" i="39"/>
  <c r="E32" i="39"/>
  <c r="E33" i="39" s="1"/>
  <c r="E34" i="39" s="1"/>
  <c r="E35" i="39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5" i="36" s="1"/>
  <c r="E34" i="36" s="1"/>
  <c r="E36" i="36" s="1"/>
  <c r="E37" i="36" s="1"/>
  <c r="D23" i="36"/>
  <c r="D24" i="36" s="1"/>
  <c r="D25" i="36" s="1"/>
  <c r="D26" i="36" s="1"/>
  <c r="D27" i="36" s="1"/>
  <c r="A23" i="36"/>
  <c r="D31" i="39" l="1"/>
  <c r="D32" i="39" s="1"/>
  <c r="D33" i="39" s="1"/>
  <c r="D34" i="39" s="1"/>
  <c r="D35" i="39" s="1"/>
  <c r="A31" i="39"/>
  <c r="E37" i="39"/>
  <c r="B36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8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5" i="36" s="1"/>
  <c r="D34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E48" i="39"/>
  <c r="B43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3" i="39" l="1"/>
  <c r="D44" i="39" s="1"/>
  <c r="D45" i="39" s="1"/>
  <c r="D46" i="39" s="1"/>
  <c r="D47" i="39" s="1"/>
  <c r="A43" i="39"/>
  <c r="E49" i="39"/>
  <c r="E50" i="39" s="1"/>
  <c r="E51" i="39" s="1"/>
  <c r="E52" i="39" s="1"/>
  <c r="E53" i="39"/>
  <c r="B48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8" i="39" l="1"/>
  <c r="E54" i="39"/>
  <c r="E55" i="39" s="1"/>
  <c r="E56" i="39" s="1"/>
  <c r="E57" i="39" s="1"/>
  <c r="B53" i="39"/>
  <c r="A48" i="39"/>
  <c r="D48" i="39"/>
  <c r="D49" i="39" s="1"/>
  <c r="D50" i="39" s="1"/>
  <c r="D51" i="39" s="1"/>
  <c r="D52" i="39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39" l="1"/>
  <c r="D53" i="39"/>
  <c r="D54" i="39" s="1"/>
  <c r="D55" i="39" s="1"/>
  <c r="D56" i="39" s="1"/>
  <c r="D57" i="39" s="1"/>
  <c r="E59" i="39"/>
  <c r="E60" i="39" s="1"/>
  <c r="E61" i="39" s="1"/>
  <c r="E62" i="39" s="1"/>
  <c r="E63" i="39"/>
  <c r="B58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8" i="39" l="1"/>
  <c r="D59" i="39" s="1"/>
  <c r="D60" i="39" s="1"/>
  <c r="D61" i="39" s="1"/>
  <c r="D62" i="39" s="1"/>
  <c r="A58" i="39"/>
  <c r="B63" i="39"/>
  <c r="E64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3" i="39" l="1"/>
  <c r="A63" i="39"/>
  <c r="E65" i="39"/>
  <c r="B64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B65" i="39" l="1"/>
  <c r="E66" i="39"/>
  <c r="E67" i="39" s="1"/>
  <c r="E68" i="39" s="1"/>
  <c r="E69" i="39" s="1"/>
  <c r="E70" i="39"/>
  <c r="A64" i="39"/>
  <c r="D64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39" l="1"/>
  <c r="E72" i="39" s="1"/>
  <c r="E73" i="39" s="1"/>
  <c r="E74" i="39" s="1"/>
  <c r="E75" i="39"/>
  <c r="B70" i="39"/>
  <c r="D65" i="39"/>
  <c r="D66" i="39" s="1"/>
  <c r="D67" i="39" s="1"/>
  <c r="D68" i="39" s="1"/>
  <c r="D69" i="39" s="1"/>
  <c r="A65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B75" i="39"/>
  <c r="E8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B80" i="39" l="1"/>
  <c r="E85" i="39"/>
  <c r="E81" i="39"/>
  <c r="E82" i="39" s="1"/>
  <c r="E83" i="39" s="1"/>
  <c r="E84" i="39" s="1"/>
  <c r="A75" i="39"/>
  <c r="D75" i="39"/>
  <c r="D76" i="39" s="1"/>
  <c r="D77" i="39" s="1"/>
  <c r="D78" i="39" s="1"/>
  <c r="D79" i="39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6" i="39" l="1"/>
  <c r="E87" i="39" s="1"/>
  <c r="E88" i="39" s="1"/>
  <c r="E89" i="39" s="1"/>
  <c r="E90" i="39"/>
  <c r="B85" i="39"/>
  <c r="A80" i="39"/>
  <c r="D80" i="39"/>
  <c r="D81" i="39" s="1"/>
  <c r="D82" i="39" s="1"/>
  <c r="D83" i="39" s="1"/>
  <c r="D84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5" i="39" l="1"/>
  <c r="D86" i="39" s="1"/>
  <c r="D87" i="39" s="1"/>
  <c r="D88" i="39" s="1"/>
  <c r="D89" i="39" s="1"/>
  <c r="A85" i="39"/>
  <c r="E91" i="39"/>
  <c r="B90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0" i="39" l="1"/>
  <c r="A90" i="39"/>
  <c r="E92" i="39"/>
  <c r="B9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D91" i="39" l="1"/>
  <c r="A91" i="39"/>
  <c r="B92" i="39"/>
  <c r="E98" i="39"/>
  <c r="E93" i="39"/>
  <c r="E94" i="39" s="1"/>
  <c r="E95" i="39" s="1"/>
  <c r="E96" i="39" s="1"/>
  <c r="E97" i="39" s="1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A98" i="39" l="1"/>
  <c r="D98" i="39"/>
  <c r="D99" i="39" s="1"/>
  <c r="D100" i="39" s="1"/>
  <c r="D101" i="39" s="1"/>
  <c r="D102" i="39" s="1"/>
  <c r="E104" i="39"/>
  <c r="E105" i="39" s="1"/>
  <c r="E106" i="39" s="1"/>
  <c r="E107" i="39" s="1"/>
  <c r="B103" i="39"/>
  <c r="E10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3" i="39" l="1"/>
  <c r="B108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39" l="1"/>
  <c r="D109" i="39" s="1"/>
  <c r="D110" i="39" s="1"/>
  <c r="D111" i="39" s="1"/>
  <c r="D112" i="39" s="1"/>
  <c r="A108" i="39"/>
  <c r="E114" i="39"/>
  <c r="E115" i="39" s="1"/>
  <c r="E116" i="39" s="1"/>
  <c r="E117" i="39" s="1"/>
  <c r="B113" i="39"/>
  <c r="E118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18" i="39" l="1"/>
  <c r="E119" i="39"/>
  <c r="D113" i="39"/>
  <c r="D114" i="39" s="1"/>
  <c r="D115" i="39" s="1"/>
  <c r="D116" i="39" s="1"/>
  <c r="D117" i="39" s="1"/>
  <c r="A113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E120" i="39"/>
  <c r="B120" i="39"/>
  <c r="B119" i="39"/>
  <c r="D118" i="39"/>
  <c r="A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A119" i="39" l="1"/>
  <c r="D119" i="39"/>
  <c r="A120" i="39"/>
  <c r="D120" i="39"/>
  <c r="D121" i="39" s="1"/>
  <c r="D122" i="39" s="1"/>
  <c r="D123" i="39" s="1"/>
  <c r="D124" i="39" s="1"/>
  <c r="E125" i="39"/>
  <c r="E121" i="39"/>
  <c r="E122" i="39" s="1"/>
  <c r="E123" i="39" s="1"/>
  <c r="E124" i="39" s="1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39" l="1"/>
  <c r="E127" i="39" s="1"/>
  <c r="E128" i="39" s="1"/>
  <c r="E129" i="39" s="1"/>
  <c r="E130" i="39"/>
  <c r="E131" i="39" s="1"/>
  <c r="E132" i="39" s="1"/>
  <c r="E133" i="39" s="1"/>
  <c r="E134" i="39" s="1"/>
  <c r="E126" i="40"/>
  <c r="E130" i="40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<sst xmlns="http://schemas.openxmlformats.org/spreadsheetml/2006/main" count="487" uniqueCount="159">
  <si>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</si>
  <si>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</si>
  <si>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</si>
  <si>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</si>
  <si>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</si>
  <si>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</si>
  <si>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</si>
  <si>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</si>
  <si>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</si>
  <si>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</si>
  <si>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</si>
  <si>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</si>
  <si>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</si>
  <si>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</si>
  <si>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</si>
  <si>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</si>
  <si>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</si>
  <si>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</si>
  <si>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</si>
  <si>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</si>
  <si>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</si>
  <si>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</si>
  <si>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</si>
  <si>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</si>
  <si>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</si>
  <si>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</si>
  <si>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</si>
  <si>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</si>
  <si>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</si>
  <si>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</si>
  <si>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</si>
  <si>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</si>
  <si>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</si>
  <si>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</si>
  <si>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</si>
  <si>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</si>
  <si>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</si>
  <si>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</si>
  <si>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</si>
  <si>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</si>
  <si>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</si>
  <si>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</si>
  <si>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</si>
  <si>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</si>
  <si>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</si>
  <si>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</si>
  <si>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</si>
  <si>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</si>
  <si>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</si>
  <si>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</si>
  <si>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Parinda</t>
  </si>
  <si>
    <t>Ma</t>
  </si>
  <si>
    <t>TIME088</t>
  </si>
  <si>
    <t>TIME-202094</t>
  </si>
  <si>
    <t>Kick-off Preparation</t>
  </si>
  <si>
    <t>Inception report preparation</t>
  </si>
  <si>
    <t>TIME</t>
  </si>
  <si>
    <t>Write inception report</t>
  </si>
  <si>
    <t>HOME</t>
  </si>
  <si>
    <t>Kick-off Meeting/Research for Inception Report</t>
  </si>
  <si>
    <t>TIME-202086</t>
  </si>
  <si>
    <t>Final deliverable conference</t>
  </si>
  <si>
    <t>ETDA e-Commerce meeting</t>
  </si>
  <si>
    <t>CAAT Interview and Inception Report</t>
  </si>
  <si>
    <t>TIME-201954</t>
  </si>
  <si>
    <t>research on e-commerce survey methodology in  benchmarking country</t>
  </si>
  <si>
    <t>Prepare list of organizations for data requirement</t>
  </si>
  <si>
    <t>prepare ecommerce population calculation framework</t>
  </si>
  <si>
    <t>prepare ecommerce methodology for quarterly report</t>
  </si>
  <si>
    <t>interview and collect data from other departments</t>
  </si>
  <si>
    <t>prepare questionaire for e-commerce survey methodology</t>
  </si>
  <si>
    <t>prepare project timeline</t>
  </si>
  <si>
    <t xml:space="preserve">Prepare deck for Progress Update </t>
  </si>
  <si>
    <t>Progress update conference and research on inception report</t>
  </si>
  <si>
    <t>Progress update conference and research on inception report/Inception report deliverable meeting</t>
  </si>
  <si>
    <t>CAAT preparation deck for interview</t>
  </si>
  <si>
    <t>Evaluation</t>
  </si>
  <si>
    <t>Cross country presentation</t>
  </si>
  <si>
    <t>prepare inception  report</t>
  </si>
  <si>
    <t>prepare inception  deck</t>
  </si>
  <si>
    <t>Focus group deck preparation</t>
  </si>
  <si>
    <t>Finalize Inception Report</t>
  </si>
  <si>
    <t>Progress Report Deck preparation</t>
  </si>
  <si>
    <t>Inception report deliverable conference</t>
  </si>
  <si>
    <t>ETDA</t>
  </si>
  <si>
    <t>Interview session with ITD Department</t>
  </si>
  <si>
    <t>Inception Report Preparation</t>
  </si>
  <si>
    <t>1) set up online survey system and protocal</t>
  </si>
  <si>
    <t>1) joined meeting with Client: Quarterly Report Progression</t>
  </si>
  <si>
    <t>2) structured e-commerce profile for manufactuing industry</t>
  </si>
  <si>
    <t>structured e-commerce profile for ICT industry</t>
  </si>
  <si>
    <t>wrote and corrected Interim report</t>
  </si>
  <si>
    <t>designed and initiated Data Center strategy plan for Interim report</t>
  </si>
  <si>
    <t>Drafted  Quarterly Data Infograhic layout</t>
  </si>
  <si>
    <t xml:space="preserve">1) structured e-commerce profile for ICT industry 2) followup PR implementation for online survey </t>
  </si>
  <si>
    <t>finalized Interim report for second submittion</t>
  </si>
  <si>
    <t>Print Interim report for second submittion and delivered to CAAT office</t>
  </si>
  <si>
    <t>1) Joined meeting for Quarterly Survey updatewith client 2) tructured e-commerce profile for ICT industry</t>
  </si>
  <si>
    <t>Researched and identify indicators for regression model in 8 industries</t>
  </si>
  <si>
    <t>Researched and collect indicators for regression model in 8 industries</t>
  </si>
  <si>
    <t>Joined meeting for second deliverable and next step discussion</t>
  </si>
  <si>
    <t>Home</t>
  </si>
  <si>
    <t>Prepare deck for monthly meeting progress</t>
  </si>
  <si>
    <t>1) joined Monthly Meeting with Client/Team lead Meeting</t>
  </si>
  <si>
    <t>2) Create consolidated template for quarterly data and check consistentcy with yearly e-Commerce value</t>
  </si>
  <si>
    <t>1) Indepth interview with client/weekly meeting</t>
  </si>
  <si>
    <t>3) Create consolidated template for quarterly data and check consistentcy with yearly e-Commerce value</t>
  </si>
  <si>
    <t>2) Discuss and adjust target for indepth interview/Approach OECD for definition confirmation</t>
  </si>
  <si>
    <t>1) Research insight in each industry for Quarterly e-Commerce survey adjustment</t>
  </si>
  <si>
    <t>2) Prepare deck for Second deliverable meeting with client</t>
  </si>
  <si>
    <t>1) joined meeting with for second deliverable with client and GenEm</t>
  </si>
  <si>
    <t>2) Prepared and discussed about training session with client</t>
  </si>
  <si>
    <t>1) Indepth interview with AIS and JD central</t>
  </si>
  <si>
    <t>2) Research insight in each industry for Quarterly e-Commerce survey adjustment</t>
  </si>
  <si>
    <t xml:space="preserve">1) Finalized Quarterly e-commerce value and filled backup assumption </t>
  </si>
  <si>
    <t>2) Indepth interview with DTAC</t>
  </si>
  <si>
    <t>3) Quarterly e-Commerce value methodology meeting with Client</t>
  </si>
  <si>
    <t>1) Quarterly e-Commerce value methodology meeting with Client</t>
  </si>
  <si>
    <t>2) Indepth interview with Huawei and meedee8</t>
  </si>
  <si>
    <t>3) Summarized Insight for Quarterly e-Commerce value and Prepared slide</t>
  </si>
  <si>
    <t>1) Indepth interview with 2 enterprise</t>
  </si>
  <si>
    <t xml:space="preserve">2) create material for Quarterly e-Commerce value data infographic </t>
  </si>
  <si>
    <t>1) adjusted and finalized Quarterly data deck for clients</t>
  </si>
  <si>
    <t>2) Indepth interview with 1 enterprise</t>
  </si>
  <si>
    <t>3) Infographic review and feedback</t>
  </si>
  <si>
    <t>1) Indepth interview with 1 enterprise</t>
  </si>
  <si>
    <t>2) finalized Quarterly e-Commerce value infographic Q1 2021</t>
  </si>
  <si>
    <t>Joined meeting with Client</t>
  </si>
  <si>
    <t xml:space="preserve">2) prepared focus group material </t>
  </si>
  <si>
    <t>1)  Prepared deck for Focus group meeting</t>
  </si>
  <si>
    <t>3) set up form for e-Commerce profile and sort of related data</t>
  </si>
  <si>
    <t xml:space="preserve">4) Project planning: online survey and indepth interview headcounts </t>
  </si>
  <si>
    <t xml:space="preserve">1) Joined Focus Group meeting </t>
  </si>
  <si>
    <t xml:space="preserve">1) Joined Internal Meeting </t>
  </si>
  <si>
    <t xml:space="preserve">1) Adjust Survey Methodology </t>
  </si>
  <si>
    <t>2) Prepared deck for Focus group meeting</t>
  </si>
  <si>
    <t>2) approach experts for online survey questionaire review and revised inception report for quarterly  part</t>
  </si>
  <si>
    <t>1) select stakesholders for e-Commerce sampling comfirmation and get buy-in with client</t>
  </si>
  <si>
    <t>3)  revised inception report for yearly part</t>
  </si>
  <si>
    <t>2) revised inception report for yearly part</t>
  </si>
  <si>
    <t>2) revised online survey questionaire</t>
  </si>
  <si>
    <t>1) revised online survey questionaire</t>
  </si>
  <si>
    <t>2) finalized online survey methodology and sampling</t>
  </si>
  <si>
    <t xml:space="preserve">2) prepared scope of purchased data from Priceza </t>
  </si>
  <si>
    <t xml:space="preserve">1) finalized scope of purchased data from Priceza </t>
  </si>
  <si>
    <t>3) prepared enterprise list for indepth interview</t>
  </si>
  <si>
    <t>2)  prepared organization list for Online survey PR</t>
  </si>
  <si>
    <t>3) joined meeting with client about online survey methodology and sampling  and finilized online survey methodology</t>
  </si>
  <si>
    <t>1) improved online survey platform and 2) revised online survey questionaire</t>
  </si>
  <si>
    <t xml:space="preserve">3) Manage online survey per outlook and performance </t>
  </si>
  <si>
    <t>1) online survey platform improvement</t>
  </si>
  <si>
    <t>2) summarized the result of survey questionnaire reliability test</t>
  </si>
  <si>
    <t xml:space="preserve">1) wrote interim report </t>
  </si>
  <si>
    <t xml:space="preserve">1) revised interim report </t>
  </si>
  <si>
    <t>1) Joined monthly progress meeting with client and improved online survey platform</t>
  </si>
  <si>
    <t xml:space="preserve"> improved online survey platform and created consolidate file for cleaning online survey database</t>
  </si>
  <si>
    <t>1) revised interim report  and 2) prepare slide for monthly meeting</t>
  </si>
  <si>
    <t>prepare slide for monthly meeting</t>
  </si>
  <si>
    <t xml:space="preserve"> 1) improved online survey platform and created consolidate file for cleaning online survey database and revised interim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</si>
</sst>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2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164" fontId="8" fillId="0" borderId="10" xfId="0" applyNumberFormat="1" applyFont="1" applyBorder="1" applyAlignment="1" applyProtection="1">
      <alignment horizontal="center" vertical="center"/>
      <protection locked="0"/>
    </xf>
    <xf numFmtId="20" fontId="8" fillId="0" borderId="2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27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="90" zoomScaleNormal="90" workbookViewId="0">
      <selection activeCell="B10" sqref="B10:G10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8" t="s">
        <v>24</v>
      </c>
      <c r="C2" s="129"/>
      <c r="D2" s="129"/>
      <c r="E2" s="129"/>
      <c r="F2" s="129"/>
      <c r="G2" s="130"/>
      <c r="H2" s="2"/>
      <c r="I2" s="2"/>
    </row>
    <row r="3" spans="2:9" x14ac:dyDescent="0.35">
      <c r="B3" s="7" t="s">
        <v>25</v>
      </c>
      <c r="C3" s="134" t="s">
        <v>50</v>
      </c>
      <c r="D3" s="135"/>
      <c r="E3" s="135"/>
      <c r="F3" s="135"/>
      <c r="G3" s="136"/>
      <c r="H3" s="3"/>
      <c r="I3" s="3"/>
    </row>
    <row r="4" spans="2:9" x14ac:dyDescent="0.35">
      <c r="B4" s="6" t="s">
        <v>26</v>
      </c>
      <c r="C4" s="137" t="s">
        <v>51</v>
      </c>
      <c r="D4" s="138"/>
      <c r="E4" s="138"/>
      <c r="F4" s="138"/>
      <c r="G4" s="139"/>
      <c r="H4" s="3"/>
      <c r="I4" s="3"/>
    </row>
    <row r="5" spans="2:9" x14ac:dyDescent="0.35">
      <c r="B5" s="6" t="s">
        <v>27</v>
      </c>
      <c r="C5" s="137" t="s">
        <v>52</v>
      </c>
      <c r="D5" s="138"/>
      <c r="E5" s="138"/>
      <c r="F5" s="138"/>
      <c r="G5" s="139"/>
      <c r="H5" s="3"/>
      <c r="I5" s="3"/>
    </row>
    <row r="7" spans="2:9" ht="32.25" customHeight="1" x14ac:dyDescent="0.35">
      <c r="B7" s="148" t="s">
        <v>31</v>
      </c>
      <c r="C7" s="149"/>
      <c r="D7" s="149"/>
      <c r="E7" s="149"/>
      <c r="F7" s="149"/>
      <c r="G7" s="150"/>
      <c r="H7" s="3"/>
      <c r="I7" s="3"/>
    </row>
    <row r="8" spans="2:9" x14ac:dyDescent="0.35">
      <c r="B8" s="131" t="s">
        <v>28</v>
      </c>
      <c r="C8" s="132"/>
      <c r="D8" s="132"/>
      <c r="E8" s="132"/>
      <c r="F8" s="132"/>
      <c r="G8" s="133"/>
      <c r="H8" s="3"/>
      <c r="I8" s="3"/>
    </row>
    <row r="9" spans="2:9" x14ac:dyDescent="0.35">
      <c r="B9" s="145" t="s">
        <v>29</v>
      </c>
      <c r="C9" s="146"/>
      <c r="D9" s="146"/>
      <c r="E9" s="146"/>
      <c r="F9" s="146"/>
      <c r="G9" s="147"/>
      <c r="H9" s="3"/>
      <c r="I9" s="3"/>
    </row>
    <row r="10" spans="2:9" x14ac:dyDescent="0.35">
      <c r="B10" s="116" t="s">
        <v>30</v>
      </c>
      <c r="C10" s="117"/>
      <c r="D10" s="117"/>
      <c r="E10" s="117"/>
      <c r="F10" s="117"/>
      <c r="G10" s="118"/>
      <c r="H10" s="3"/>
      <c r="I10" s="3"/>
    </row>
    <row r="12" spans="2:9" x14ac:dyDescent="0.35">
      <c r="B12" s="58" t="s">
        <v>46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 x14ac:dyDescent="0.35">
      <c r="B13" s="60">
        <v>9001</v>
      </c>
      <c r="C13" s="110" t="s">
        <v>36</v>
      </c>
      <c r="D13" s="111"/>
      <c r="E13" s="111"/>
      <c r="F13" s="111"/>
      <c r="G13" s="112"/>
      <c r="H13" s="4"/>
      <c r="I13" s="4"/>
    </row>
    <row r="14" spans="2:9" ht="19.5" customHeight="1" x14ac:dyDescent="0.35">
      <c r="B14" s="7" t="s">
        <v>23</v>
      </c>
      <c r="C14" s="116"/>
      <c r="D14" s="117"/>
      <c r="E14" s="117"/>
      <c r="F14" s="117"/>
      <c r="G14" s="118"/>
      <c r="H14" s="4"/>
      <c r="I14" s="4"/>
    </row>
    <row r="15" spans="2:9" ht="18.75" customHeight="1" x14ac:dyDescent="0.35">
      <c r="B15" s="60">
        <v>9002</v>
      </c>
      <c r="C15" s="142" t="s">
        <v>45</v>
      </c>
      <c r="D15" s="143"/>
      <c r="E15" s="143"/>
      <c r="F15" s="143"/>
      <c r="G15" s="144"/>
      <c r="H15" s="4"/>
      <c r="I15" s="4"/>
    </row>
    <row r="16" spans="2:9" ht="18.75" customHeight="1" x14ac:dyDescent="0.35">
      <c r="B16" s="61"/>
      <c r="C16" s="151" t="s">
        <v>43</v>
      </c>
      <c r="D16" s="152"/>
      <c r="E16" s="152"/>
      <c r="F16" s="152"/>
      <c r="G16" s="153"/>
      <c r="H16" s="4"/>
      <c r="I16" s="4"/>
    </row>
    <row r="17" spans="2:9" ht="18.75" customHeight="1" x14ac:dyDescent="0.35">
      <c r="B17" s="7" t="s">
        <v>15</v>
      </c>
      <c r="C17" s="113" t="s">
        <v>44</v>
      </c>
      <c r="D17" s="114"/>
      <c r="E17" s="114"/>
      <c r="F17" s="114"/>
      <c r="G17" s="115"/>
      <c r="H17" s="4"/>
      <c r="I17" s="4"/>
    </row>
    <row r="18" spans="2:9" ht="19.5" customHeight="1" x14ac:dyDescent="0.35">
      <c r="B18" s="62">
        <v>9003</v>
      </c>
      <c r="C18" s="119" t="s">
        <v>37</v>
      </c>
      <c r="D18" s="120"/>
      <c r="E18" s="120"/>
      <c r="F18" s="120"/>
      <c r="G18" s="121"/>
      <c r="H18" s="4"/>
      <c r="I18" s="4"/>
    </row>
    <row r="19" spans="2:9" x14ac:dyDescent="0.35">
      <c r="B19" s="63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 x14ac:dyDescent="0.35">
      <c r="B20" s="62">
        <v>9004</v>
      </c>
      <c r="C20" s="119" t="s">
        <v>42</v>
      </c>
      <c r="D20" s="120"/>
      <c r="E20" s="120"/>
      <c r="F20" s="120"/>
      <c r="G20" s="121"/>
      <c r="H20" s="4"/>
      <c r="I20" s="4"/>
    </row>
    <row r="21" spans="2:9" ht="19.5" customHeight="1" x14ac:dyDescent="0.35">
      <c r="B21" s="63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 x14ac:dyDescent="0.35">
      <c r="B22" s="60">
        <v>9005</v>
      </c>
      <c r="C22" s="110" t="s">
        <v>41</v>
      </c>
      <c r="D22" s="111"/>
      <c r="E22" s="111"/>
      <c r="F22" s="111"/>
      <c r="G22" s="112"/>
    </row>
    <row r="23" spans="2:9" ht="19.5" customHeight="1" x14ac:dyDescent="0.35">
      <c r="B23" s="7" t="s">
        <v>32</v>
      </c>
      <c r="C23" s="116"/>
      <c r="D23" s="117"/>
      <c r="E23" s="117"/>
      <c r="F23" s="117"/>
      <c r="G23" s="118"/>
    </row>
    <row r="24" spans="2:9" ht="19.5" customHeight="1" x14ac:dyDescent="0.35">
      <c r="B24" s="60">
        <v>9006</v>
      </c>
      <c r="C24" s="119" t="s">
        <v>40</v>
      </c>
      <c r="D24" s="120"/>
      <c r="E24" s="120"/>
      <c r="F24" s="120"/>
      <c r="G24" s="121"/>
    </row>
    <row r="25" spans="2:9" x14ac:dyDescent="0.35">
      <c r="B25" s="7" t="s">
        <v>22</v>
      </c>
      <c r="C25" s="122"/>
      <c r="D25" s="123"/>
      <c r="E25" s="123"/>
      <c r="F25" s="123"/>
      <c r="G25" s="124"/>
    </row>
    <row r="26" spans="2:9" ht="19.5" customHeight="1" x14ac:dyDescent="0.35">
      <c r="B26" s="60">
        <v>9007</v>
      </c>
      <c r="C26" s="110" t="s">
        <v>39</v>
      </c>
      <c r="D26" s="111"/>
      <c r="E26" s="111"/>
      <c r="F26" s="111"/>
      <c r="G26" s="112"/>
    </row>
    <row r="27" spans="2:9" ht="19.5" customHeight="1" x14ac:dyDescent="0.35">
      <c r="B27" s="7" t="s">
        <v>9</v>
      </c>
      <c r="C27" s="116"/>
      <c r="D27" s="117"/>
      <c r="E27" s="117"/>
      <c r="F27" s="117"/>
      <c r="G27" s="118"/>
    </row>
    <row r="28" spans="2:9" ht="19.5" customHeight="1" x14ac:dyDescent="0.35">
      <c r="B28" s="60">
        <v>9008</v>
      </c>
      <c r="C28" s="110" t="s">
        <v>38</v>
      </c>
      <c r="D28" s="111"/>
      <c r="E28" s="111"/>
      <c r="F28" s="111"/>
      <c r="G28" s="112"/>
    </row>
    <row r="29" spans="2:9" ht="19.5" customHeight="1" x14ac:dyDescent="0.35">
      <c r="B29" s="7" t="s">
        <v>10</v>
      </c>
      <c r="C29" s="116"/>
      <c r="D29" s="117"/>
      <c r="E29" s="117"/>
      <c r="F29" s="117"/>
      <c r="G29" s="118"/>
    </row>
    <row r="30" spans="2:9" ht="15" customHeight="1" x14ac:dyDescent="0.35">
      <c r="B30" s="60">
        <v>9009</v>
      </c>
      <c r="C30" s="119" t="s">
        <v>47</v>
      </c>
      <c r="D30" s="120"/>
      <c r="E30" s="120"/>
      <c r="F30" s="120"/>
      <c r="G30" s="121"/>
    </row>
    <row r="31" spans="2:9" x14ac:dyDescent="0.35">
      <c r="B31" s="61"/>
      <c r="C31" s="125" t="s">
        <v>48</v>
      </c>
      <c r="D31" s="126"/>
      <c r="E31" s="126"/>
      <c r="F31" s="126"/>
      <c r="G31" s="127"/>
    </row>
    <row r="32" spans="2:9" ht="19.5" customHeight="1" x14ac:dyDescent="0.35">
      <c r="B32" s="7" t="s">
        <v>21</v>
      </c>
      <c r="C32" s="122" t="s">
        <v>49</v>
      </c>
      <c r="D32" s="123"/>
      <c r="E32" s="123"/>
      <c r="F32" s="123"/>
      <c r="G32" s="124"/>
    </row>
    <row r="33" spans="2:7" ht="19.5" customHeight="1" x14ac:dyDescent="0.35">
      <c r="B33" s="60">
        <v>9010</v>
      </c>
      <c r="C33" s="110" t="s">
        <v>18</v>
      </c>
      <c r="D33" s="111"/>
      <c r="E33" s="111"/>
      <c r="F33" s="111"/>
      <c r="G33" s="112"/>
    </row>
    <row r="34" spans="2:7" ht="19.5" customHeight="1" x14ac:dyDescent="0.35">
      <c r="B34" s="7" t="s">
        <v>11</v>
      </c>
      <c r="C34" s="116"/>
      <c r="D34" s="117"/>
      <c r="E34" s="117"/>
      <c r="F34" s="117"/>
      <c r="G34" s="118"/>
    </row>
    <row r="35" spans="2:7" ht="19.5" customHeight="1" x14ac:dyDescent="0.35">
      <c r="B35" s="60">
        <v>9013</v>
      </c>
      <c r="C35" s="110" t="s">
        <v>19</v>
      </c>
      <c r="D35" s="111"/>
      <c r="E35" s="111"/>
      <c r="F35" s="111"/>
      <c r="G35" s="112"/>
    </row>
    <row r="36" spans="2:7" ht="19.5" customHeight="1" x14ac:dyDescent="0.35">
      <c r="B36" s="7" t="s">
        <v>12</v>
      </c>
      <c r="C36" s="116"/>
      <c r="D36" s="117"/>
      <c r="E36" s="117"/>
      <c r="F36" s="117"/>
      <c r="G36" s="118"/>
    </row>
    <row r="37" spans="2:7" ht="19.5" customHeight="1" x14ac:dyDescent="0.35">
      <c r="B37" s="60">
        <v>9014</v>
      </c>
      <c r="C37" s="110" t="s">
        <v>13</v>
      </c>
      <c r="D37" s="111"/>
      <c r="E37" s="111"/>
      <c r="F37" s="111"/>
      <c r="G37" s="112"/>
    </row>
    <row r="38" spans="2:7" ht="19.5" customHeight="1" x14ac:dyDescent="0.35">
      <c r="B38" s="64" t="s">
        <v>13</v>
      </c>
      <c r="C38" s="113"/>
      <c r="D38" s="114"/>
      <c r="E38" s="114"/>
      <c r="F38" s="114"/>
      <c r="G38" s="115"/>
    </row>
    <row r="39" spans="2:7" ht="19.5" customHeight="1" x14ac:dyDescent="0.35">
      <c r="B39" s="60">
        <v>9015</v>
      </c>
      <c r="C39" s="110" t="s">
        <v>20</v>
      </c>
      <c r="D39" s="111"/>
      <c r="E39" s="111"/>
      <c r="F39" s="111"/>
      <c r="G39" s="112"/>
    </row>
    <row r="40" spans="2:7" ht="19.5" customHeight="1" x14ac:dyDescent="0.35">
      <c r="B40" s="64" t="s">
        <v>14</v>
      </c>
      <c r="C40" s="116"/>
      <c r="D40" s="117"/>
      <c r="E40" s="117"/>
      <c r="F40" s="117"/>
      <c r="G40" s="11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67" zoomScale="80" zoomScaleNormal="80" workbookViewId="0">
      <selection activeCell="F78" sqref="F78:G7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3.81640625" style="8" customWidth="1"/>
    <col min="6" max="6" width="21.7265625" style="8" bestFit="1" customWidth="1"/>
    <col min="7" max="7" width="19.81640625" style="8" bestFit="1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261</v>
      </c>
      <c r="J8" s="25">
        <f>I8/8</f>
        <v>32.625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9001</v>
      </c>
      <c r="H18" s="67" t="s">
        <v>54</v>
      </c>
      <c r="I18" s="66" t="s">
        <v>56</v>
      </c>
      <c r="J18" s="66">
        <v>10</v>
      </c>
      <c r="K18" s="69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6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6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6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6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33" t="str">
        <f t="shared" si="5"/>
        <v>Tue</v>
      </c>
      <c r="E23" s="34">
        <f>+E18+1</f>
        <v>44201</v>
      </c>
      <c r="F23" s="65" t="s">
        <v>53</v>
      </c>
      <c r="G23" s="66">
        <v>9001</v>
      </c>
      <c r="H23" s="67" t="s">
        <v>59</v>
      </c>
      <c r="I23" s="66" t="s">
        <v>56</v>
      </c>
      <c r="J23" s="66">
        <v>10</v>
      </c>
      <c r="K23" s="69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7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7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7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7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50" t="s">
        <v>55</v>
      </c>
      <c r="I28" s="36" t="s">
        <v>56</v>
      </c>
      <c r="J28" s="108">
        <v>9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60</v>
      </c>
      <c r="G29" s="36">
        <v>9001</v>
      </c>
      <c r="H29" s="50" t="s">
        <v>63</v>
      </c>
      <c r="I29" s="36" t="s">
        <v>56</v>
      </c>
      <c r="J29" s="108">
        <v>5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33" t="str">
        <f t="shared" si="5"/>
        <v>Thu</v>
      </c>
      <c r="E33" s="34">
        <f>+E28+1</f>
        <v>44203</v>
      </c>
      <c r="F33" s="35" t="s">
        <v>53</v>
      </c>
      <c r="G33" s="36">
        <v>9001</v>
      </c>
      <c r="H33" s="50" t="s">
        <v>55</v>
      </c>
      <c r="I33" s="36" t="s">
        <v>56</v>
      </c>
      <c r="J33" s="107">
        <v>8</v>
      </c>
    </row>
    <row r="34" spans="1:10" ht="22.5" customHeight="1" x14ac:dyDescent="0.25">
      <c r="A34" s="31"/>
      <c r="C34" s="40"/>
      <c r="D34" s="33" t="str">
        <f>D35</f>
        <v>Thu</v>
      </c>
      <c r="E34" s="34">
        <f>E35</f>
        <v>44203</v>
      </c>
      <c r="F34" s="65" t="s">
        <v>53</v>
      </c>
      <c r="G34" s="66">
        <v>9001</v>
      </c>
      <c r="H34" s="67" t="s">
        <v>62</v>
      </c>
      <c r="I34" s="36" t="s">
        <v>56</v>
      </c>
      <c r="J34" s="107">
        <v>2</v>
      </c>
    </row>
    <row r="35" spans="1:10" ht="22.5" customHeight="1" x14ac:dyDescent="0.25">
      <c r="A35" s="31"/>
      <c r="C35" s="40"/>
      <c r="D35" s="33" t="str">
        <f>D33</f>
        <v>Thu</v>
      </c>
      <c r="E35" s="34">
        <f>E33</f>
        <v>44203</v>
      </c>
      <c r="F35" s="65" t="s">
        <v>64</v>
      </c>
      <c r="G35" s="66">
        <v>9001</v>
      </c>
      <c r="H35" s="67" t="s">
        <v>61</v>
      </c>
      <c r="I35" s="36" t="s">
        <v>56</v>
      </c>
      <c r="J35" s="107">
        <v>3</v>
      </c>
    </row>
    <row r="36" spans="1:10" ht="22.5" customHeight="1" x14ac:dyDescent="0.25">
      <c r="A36" s="31"/>
      <c r="C36" s="40"/>
      <c r="D36" s="44" t="str">
        <f>D34</f>
        <v>Thu</v>
      </c>
      <c r="E36" s="45">
        <f>E34</f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ref="D37" si="12">D36</f>
        <v>Thu</v>
      </c>
      <c r="E37" s="45">
        <f t="shared" ref="E37" si="13">E36</f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50" t="s">
        <v>55</v>
      </c>
      <c r="I38" s="36" t="s">
        <v>56</v>
      </c>
      <c r="J38" s="38">
        <v>12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50" t="s">
        <v>65</v>
      </c>
      <c r="I45" s="36" t="s">
        <v>56</v>
      </c>
      <c r="J45" s="38">
        <v>10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 t="s">
        <v>53</v>
      </c>
      <c r="G46" s="36">
        <v>9001</v>
      </c>
      <c r="H46" s="43" t="s">
        <v>66</v>
      </c>
      <c r="I46" s="36" t="s">
        <v>56</v>
      </c>
      <c r="J46" s="38">
        <v>2</v>
      </c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s="69" customFormat="1" ht="22.5" customHeight="1" x14ac:dyDescent="0.25">
      <c r="A50" s="31">
        <f t="shared" si="0"/>
        <v>1</v>
      </c>
      <c r="B50" s="69">
        <f t="shared" si="1"/>
        <v>2</v>
      </c>
      <c r="C50" s="109"/>
      <c r="D50" s="33" t="str">
        <f t="shared" si="5"/>
        <v>Tue</v>
      </c>
      <c r="E50" s="34">
        <f>+E45+1</f>
        <v>44208</v>
      </c>
      <c r="F50" s="65" t="s">
        <v>53</v>
      </c>
      <c r="G50" s="66">
        <v>9001</v>
      </c>
      <c r="H50" s="50" t="s">
        <v>67</v>
      </c>
      <c r="I50" s="66" t="s">
        <v>58</v>
      </c>
      <c r="J50" s="107">
        <v>8</v>
      </c>
    </row>
    <row r="51" spans="1:10" s="69" customFormat="1" ht="22.5" customHeight="1" x14ac:dyDescent="0.25">
      <c r="A51" s="31"/>
      <c r="C51" s="109"/>
      <c r="D51" s="33" t="str">
        <f t="shared" ref="D51:E54" si="17">D50</f>
        <v>Tue</v>
      </c>
      <c r="E51" s="34">
        <f t="shared" si="17"/>
        <v>44208</v>
      </c>
      <c r="F51" s="65"/>
      <c r="G51" s="66"/>
      <c r="H51" s="50" t="s">
        <v>68</v>
      </c>
      <c r="I51" s="66" t="s">
        <v>58</v>
      </c>
      <c r="J51" s="107">
        <v>4</v>
      </c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50" t="s">
        <v>68</v>
      </c>
      <c r="I55" s="36" t="s">
        <v>56</v>
      </c>
      <c r="J55" s="38">
        <v>4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60</v>
      </c>
      <c r="G56" s="36">
        <v>9001</v>
      </c>
      <c r="H56" s="43" t="s">
        <v>69</v>
      </c>
      <c r="I56" s="36" t="s">
        <v>56</v>
      </c>
      <c r="J56" s="38">
        <v>6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s="69" customFormat="1" ht="22.5" customHeight="1" x14ac:dyDescent="0.25">
      <c r="A60" s="31">
        <f t="shared" si="0"/>
        <v>1</v>
      </c>
      <c r="B60" s="69">
        <f t="shared" si="1"/>
        <v>4</v>
      </c>
      <c r="C60" s="109"/>
      <c r="D60" s="33" t="str">
        <f t="shared" si="5"/>
        <v>Thu</v>
      </c>
      <c r="E60" s="34">
        <f>+E55+1</f>
        <v>44210</v>
      </c>
      <c r="F60" s="65" t="s">
        <v>53</v>
      </c>
      <c r="G60" s="66">
        <v>9001</v>
      </c>
      <c r="H60" s="50" t="s">
        <v>68</v>
      </c>
      <c r="I60" s="66" t="s">
        <v>56</v>
      </c>
      <c r="J60" s="107">
        <v>9</v>
      </c>
    </row>
    <row r="61" spans="1:10" s="69" customFormat="1" ht="22.5" customHeight="1" x14ac:dyDescent="0.25">
      <c r="A61" s="31"/>
      <c r="C61" s="109"/>
      <c r="D61" s="33" t="str">
        <f>D60</f>
        <v>Thu</v>
      </c>
      <c r="E61" s="34">
        <f>E60</f>
        <v>44210</v>
      </c>
      <c r="F61" s="35" t="s">
        <v>60</v>
      </c>
      <c r="G61" s="36">
        <v>9001</v>
      </c>
      <c r="H61" s="43" t="s">
        <v>69</v>
      </c>
      <c r="I61" s="66" t="s">
        <v>56</v>
      </c>
      <c r="J61" s="107">
        <v>5</v>
      </c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43" t="s">
        <v>70</v>
      </c>
      <c r="I65" s="66" t="s">
        <v>58</v>
      </c>
      <c r="J65" s="38">
        <v>6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60</v>
      </c>
      <c r="G66" s="36">
        <v>9001</v>
      </c>
      <c r="H66" s="43" t="s">
        <v>69</v>
      </c>
      <c r="I66" s="66" t="s">
        <v>58</v>
      </c>
      <c r="J66" s="38">
        <v>3</v>
      </c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 t="s">
        <v>53</v>
      </c>
      <c r="G70" s="36">
        <v>9001</v>
      </c>
      <c r="H70" s="43" t="s">
        <v>57</v>
      </c>
      <c r="I70" s="36" t="s">
        <v>56</v>
      </c>
      <c r="J70" s="38">
        <v>5</v>
      </c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9001</v>
      </c>
      <c r="H72" s="67" t="s">
        <v>62</v>
      </c>
      <c r="I72" s="36" t="s">
        <v>56</v>
      </c>
      <c r="J72" s="38">
        <v>2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53</v>
      </c>
      <c r="G73" s="36">
        <v>9001</v>
      </c>
      <c r="H73" s="43" t="s">
        <v>72</v>
      </c>
      <c r="I73" s="36" t="s">
        <v>56</v>
      </c>
      <c r="J73" s="38">
        <v>10</v>
      </c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69">
        <f t="shared" si="1"/>
        <v>2</v>
      </c>
      <c r="C77" s="109"/>
      <c r="D77" s="33" t="str">
        <f t="shared" si="5"/>
        <v>Tue</v>
      </c>
      <c r="E77" s="34">
        <f>+E72+1</f>
        <v>44215</v>
      </c>
      <c r="F77" s="35" t="s">
        <v>53</v>
      </c>
      <c r="G77" s="36">
        <v>9001</v>
      </c>
      <c r="H77" s="43" t="s">
        <v>73</v>
      </c>
      <c r="I77" s="36" t="s">
        <v>56</v>
      </c>
      <c r="J77" s="107">
        <v>8</v>
      </c>
    </row>
    <row r="78" spans="1:10" s="69" customFormat="1" ht="22.5" customHeight="1" x14ac:dyDescent="0.25">
      <c r="A78" s="31"/>
      <c r="C78" s="109"/>
      <c r="D78" s="33" t="str">
        <f>D77</f>
        <v>Tue</v>
      </c>
      <c r="E78" s="34">
        <f>E77</f>
        <v>44215</v>
      </c>
      <c r="F78" s="35" t="s">
        <v>60</v>
      </c>
      <c r="G78" s="36">
        <v>9001</v>
      </c>
      <c r="H78" s="43" t="s">
        <v>69</v>
      </c>
      <c r="I78" s="36" t="s">
        <v>56</v>
      </c>
      <c r="J78" s="107">
        <v>6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9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9001</v>
      </c>
      <c r="H82" s="43" t="s">
        <v>74</v>
      </c>
      <c r="I82" s="36" t="s">
        <v>56</v>
      </c>
      <c r="J82" s="38">
        <v>10</v>
      </c>
    </row>
    <row r="83" spans="1:10" ht="34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 t="s">
        <v>56</v>
      </c>
      <c r="J83" s="38">
        <v>4</v>
      </c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33" t="str">
        <f t="shared" si="5"/>
        <v>Thu</v>
      </c>
      <c r="E87" s="34">
        <f>+E82+1</f>
        <v>44217</v>
      </c>
      <c r="F87" s="35" t="s">
        <v>53</v>
      </c>
      <c r="G87" s="36">
        <v>9001</v>
      </c>
      <c r="H87" s="43" t="s">
        <v>71</v>
      </c>
      <c r="I87" s="36" t="s">
        <v>56</v>
      </c>
      <c r="J87" s="107">
        <v>8</v>
      </c>
    </row>
    <row r="88" spans="1:10" s="69" customFormat="1" ht="22.5" customHeight="1" x14ac:dyDescent="0.25">
      <c r="A88" s="31"/>
      <c r="C88" s="109"/>
      <c r="D88" s="33" t="str">
        <f>D87</f>
        <v>Thu</v>
      </c>
      <c r="E88" s="34">
        <f>E87</f>
        <v>44217</v>
      </c>
      <c r="F88" s="65"/>
      <c r="G88" s="66"/>
      <c r="H88" s="50" t="s">
        <v>68</v>
      </c>
      <c r="I88" s="36" t="s">
        <v>56</v>
      </c>
      <c r="J88" s="107">
        <v>4</v>
      </c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53</v>
      </c>
      <c r="G92" s="36">
        <v>9001</v>
      </c>
      <c r="H92" s="43" t="s">
        <v>71</v>
      </c>
      <c r="I92" s="36" t="s">
        <v>56</v>
      </c>
      <c r="J92" s="38">
        <v>7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 t="s">
        <v>53</v>
      </c>
      <c r="G93" s="36">
        <v>9001</v>
      </c>
      <c r="H93" s="43" t="s">
        <v>75</v>
      </c>
      <c r="I93" s="36" t="s">
        <v>56</v>
      </c>
      <c r="J93" s="38">
        <v>2</v>
      </c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 t="s">
        <v>76</v>
      </c>
      <c r="I94" s="36" t="s">
        <v>56</v>
      </c>
      <c r="J94" s="38">
        <v>1</v>
      </c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 t="s">
        <v>53</v>
      </c>
      <c r="G98" s="36">
        <v>9001</v>
      </c>
      <c r="H98" s="43" t="s">
        <v>77</v>
      </c>
      <c r="I98" s="36" t="s">
        <v>56</v>
      </c>
      <c r="J98" s="38">
        <v>3</v>
      </c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53</v>
      </c>
      <c r="G100" s="36">
        <v>9001</v>
      </c>
      <c r="H100" s="43" t="s">
        <v>78</v>
      </c>
      <c r="I100" s="36" t="s">
        <v>56</v>
      </c>
      <c r="J100" s="38">
        <v>13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s="69" customFormat="1" ht="22.5" customHeight="1" x14ac:dyDescent="0.25">
      <c r="A105" s="31">
        <f t="shared" si="0"/>
        <v>1</v>
      </c>
      <c r="B105" s="69">
        <f t="shared" si="1"/>
        <v>2</v>
      </c>
      <c r="C105" s="109"/>
      <c r="D105" s="33" t="str">
        <f t="shared" si="5"/>
        <v>Tue</v>
      </c>
      <c r="E105" s="34">
        <f>+E100+1</f>
        <v>44222</v>
      </c>
      <c r="F105" s="65" t="s">
        <v>53</v>
      </c>
      <c r="G105" s="66">
        <v>9001</v>
      </c>
      <c r="H105" s="67" t="s">
        <v>79</v>
      </c>
      <c r="I105" s="66" t="s">
        <v>56</v>
      </c>
      <c r="J105" s="107">
        <v>10</v>
      </c>
    </row>
    <row r="106" spans="1:10" s="69" customFormat="1" ht="22.5" customHeight="1" x14ac:dyDescent="0.25">
      <c r="A106" s="31"/>
      <c r="C106" s="109"/>
      <c r="D106" s="33" t="str">
        <f>D105</f>
        <v>Tue</v>
      </c>
      <c r="E106" s="34">
        <f>E105</f>
        <v>44222</v>
      </c>
      <c r="F106" s="65" t="s">
        <v>60</v>
      </c>
      <c r="G106" s="66">
        <v>9001</v>
      </c>
      <c r="H106" s="67" t="s">
        <v>69</v>
      </c>
      <c r="I106" s="66" t="s">
        <v>56</v>
      </c>
      <c r="J106" s="107">
        <v>3</v>
      </c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53</v>
      </c>
      <c r="G110" s="36">
        <v>9001</v>
      </c>
      <c r="H110" s="43" t="s">
        <v>79</v>
      </c>
      <c r="I110" s="36" t="s">
        <v>56</v>
      </c>
      <c r="J110" s="38">
        <v>12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s="69" customFormat="1" ht="22.5" customHeight="1" x14ac:dyDescent="0.25">
      <c r="A115" s="31">
        <f t="shared" si="0"/>
        <v>1</v>
      </c>
      <c r="B115" s="69">
        <f t="shared" si="1"/>
        <v>4</v>
      </c>
      <c r="C115" s="109"/>
      <c r="D115" s="33" t="str">
        <f t="shared" si="5"/>
        <v>Thu</v>
      </c>
      <c r="E115" s="34">
        <f>+E110+1</f>
        <v>44224</v>
      </c>
      <c r="F115" s="65" t="s">
        <v>53</v>
      </c>
      <c r="G115" s="66">
        <v>9001</v>
      </c>
      <c r="H115" s="67" t="s">
        <v>79</v>
      </c>
      <c r="I115" s="66" t="s">
        <v>56</v>
      </c>
      <c r="J115" s="107">
        <v>10</v>
      </c>
    </row>
    <row r="116" spans="1:10" s="69" customFormat="1" ht="22.5" customHeight="1" x14ac:dyDescent="0.25">
      <c r="A116" s="31"/>
      <c r="C116" s="109"/>
      <c r="D116" s="33" t="str">
        <f>D115</f>
        <v>Thu</v>
      </c>
      <c r="E116" s="34">
        <f>E115</f>
        <v>44224</v>
      </c>
      <c r="F116" s="65" t="s">
        <v>60</v>
      </c>
      <c r="G116" s="66">
        <v>9001</v>
      </c>
      <c r="H116" s="67" t="s">
        <v>69</v>
      </c>
      <c r="I116" s="66" t="s">
        <v>56</v>
      </c>
      <c r="J116" s="107">
        <v>3</v>
      </c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53</v>
      </c>
      <c r="G120" s="36">
        <v>9001</v>
      </c>
      <c r="H120" s="50" t="s">
        <v>67</v>
      </c>
      <c r="I120" s="36" t="s">
        <v>56</v>
      </c>
      <c r="J120" s="38">
        <v>12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 t="s">
        <v>53</v>
      </c>
      <c r="G125" s="36">
        <v>9001</v>
      </c>
      <c r="H125" s="43" t="s">
        <v>57</v>
      </c>
      <c r="I125" s="36" t="s">
        <v>56</v>
      </c>
      <c r="J125" s="38">
        <v>12</v>
      </c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70" priority="111" stopIfTrue="1">
      <formula>IF($A11=1,B11,)</formula>
    </cfRule>
    <cfRule type="expression" dxfId="269" priority="112" stopIfTrue="1">
      <formula>IF($A11="",B11,)</formula>
    </cfRule>
  </conditionalFormatting>
  <conditionalFormatting sqref="E11:E15">
    <cfRule type="expression" dxfId="268" priority="113" stopIfTrue="1">
      <formula>IF($A11="",B11,"")</formula>
    </cfRule>
  </conditionalFormatting>
  <conditionalFormatting sqref="E16:E124">
    <cfRule type="expression" dxfId="267" priority="114" stopIfTrue="1">
      <formula>IF($A16&lt;&gt;1,B16,"")</formula>
    </cfRule>
  </conditionalFormatting>
  <conditionalFormatting sqref="D11:D124">
    <cfRule type="expression" dxfId="266" priority="115" stopIfTrue="1">
      <formula>IF($A11="",B11,)</formula>
    </cfRule>
  </conditionalFormatting>
  <conditionalFormatting sqref="G11:G16 G84:G86 G19:G22 G24:G27 G36:G37 G40:G44 G47:G49 G51:G54 G57:G59 G62:G64 G67:G69 G71 G30:G32 G74:G76 G88:G91 G95:G97 G99 G101:G104 G107:G109 G111:G114 G117:G119">
    <cfRule type="expression" dxfId="265" priority="116" stopIfTrue="1">
      <formula>#REF!="Freelancer"</formula>
    </cfRule>
    <cfRule type="expression" dxfId="264" priority="117" stopIfTrue="1">
      <formula>#REF!="DTC Int. Staff"</formula>
    </cfRule>
  </conditionalFormatting>
  <conditionalFormatting sqref="G117:G119 G88:G91 G19:G22 G36:G37 G62:G64 G40:G44 G47:G49 G67:G69 G71 G74:G76 G95:G97 G99 G101:G104">
    <cfRule type="expression" dxfId="263" priority="109" stopIfTrue="1">
      <formula>$F$5="Freelancer"</formula>
    </cfRule>
    <cfRule type="expression" dxfId="262" priority="110" stopIfTrue="1">
      <formula>$F$5="DTC Int. Staff"</formula>
    </cfRule>
  </conditionalFormatting>
  <conditionalFormatting sqref="G16">
    <cfRule type="expression" dxfId="261" priority="107" stopIfTrue="1">
      <formula>#REF!="Freelancer"</formula>
    </cfRule>
    <cfRule type="expression" dxfId="260" priority="108" stopIfTrue="1">
      <formula>#REF!="DTC Int. Staff"</formula>
    </cfRule>
  </conditionalFormatting>
  <conditionalFormatting sqref="G16">
    <cfRule type="expression" dxfId="259" priority="105" stopIfTrue="1">
      <formula>$F$5="Freelancer"</formula>
    </cfRule>
    <cfRule type="expression" dxfId="258" priority="106" stopIfTrue="1">
      <formula>$F$5="DTC Int. Staff"</formula>
    </cfRule>
  </conditionalFormatting>
  <conditionalFormatting sqref="G17">
    <cfRule type="expression" dxfId="257" priority="103" stopIfTrue="1">
      <formula>#REF!="Freelancer"</formula>
    </cfRule>
    <cfRule type="expression" dxfId="256" priority="104" stopIfTrue="1">
      <formula>#REF!="DTC Int. Staff"</formula>
    </cfRule>
  </conditionalFormatting>
  <conditionalFormatting sqref="G17">
    <cfRule type="expression" dxfId="255" priority="101" stopIfTrue="1">
      <formula>$F$5="Freelancer"</formula>
    </cfRule>
    <cfRule type="expression" dxfId="254" priority="102" stopIfTrue="1">
      <formula>$F$5="DTC Int. Staff"</formula>
    </cfRule>
  </conditionalFormatting>
  <conditionalFormatting sqref="C126">
    <cfRule type="expression" dxfId="253" priority="98" stopIfTrue="1">
      <formula>IF($A126=1,B126,)</formula>
    </cfRule>
    <cfRule type="expression" dxfId="252" priority="99" stopIfTrue="1">
      <formula>IF($A126="",B126,)</formula>
    </cfRule>
  </conditionalFormatting>
  <conditionalFormatting sqref="D126">
    <cfRule type="expression" dxfId="251" priority="100" stopIfTrue="1">
      <formula>IF($A126="",B126,)</formula>
    </cfRule>
  </conditionalFormatting>
  <conditionalFormatting sqref="C125">
    <cfRule type="expression" dxfId="250" priority="95" stopIfTrue="1">
      <formula>IF($A125=1,B125,)</formula>
    </cfRule>
    <cfRule type="expression" dxfId="249" priority="96" stopIfTrue="1">
      <formula>IF($A125="",B125,)</formula>
    </cfRule>
  </conditionalFormatting>
  <conditionalFormatting sqref="D125">
    <cfRule type="expression" dxfId="248" priority="97" stopIfTrue="1">
      <formula>IF($A125="",B125,)</formula>
    </cfRule>
  </conditionalFormatting>
  <conditionalFormatting sqref="E125">
    <cfRule type="expression" dxfId="247" priority="94" stopIfTrue="1">
      <formula>IF($A125&lt;&gt;1,B125,"")</formula>
    </cfRule>
  </conditionalFormatting>
  <conditionalFormatting sqref="E126">
    <cfRule type="expression" dxfId="246" priority="93" stopIfTrue="1">
      <formula>IF($A126&lt;&gt;1,B126,"")</formula>
    </cfRule>
  </conditionalFormatting>
  <conditionalFormatting sqref="G57:G59">
    <cfRule type="expression" dxfId="245" priority="91" stopIfTrue="1">
      <formula>$F$5="Freelancer"</formula>
    </cfRule>
    <cfRule type="expression" dxfId="244" priority="92" stopIfTrue="1">
      <formula>$F$5="DTC Int. Staff"</formula>
    </cfRule>
  </conditionalFormatting>
  <conditionalFormatting sqref="G79:G81">
    <cfRule type="expression" dxfId="243" priority="89" stopIfTrue="1">
      <formula>#REF!="Freelancer"</formula>
    </cfRule>
    <cfRule type="expression" dxfId="242" priority="90" stopIfTrue="1">
      <formula>#REF!="DTC Int. Staff"</formula>
    </cfRule>
  </conditionalFormatting>
  <conditionalFormatting sqref="G79:G81">
    <cfRule type="expression" dxfId="241" priority="87" stopIfTrue="1">
      <formula>$F$5="Freelancer"</formula>
    </cfRule>
    <cfRule type="expression" dxfId="240" priority="88" stopIfTrue="1">
      <formula>$F$5="DTC Int. Staff"</formula>
    </cfRule>
  </conditionalFormatting>
  <conditionalFormatting sqref="G18">
    <cfRule type="expression" dxfId="239" priority="81" stopIfTrue="1">
      <formula>#REF!="Freelancer"</formula>
    </cfRule>
    <cfRule type="expression" dxfId="238" priority="82" stopIfTrue="1">
      <formula>#REF!="DTC Int. Staff"</formula>
    </cfRule>
  </conditionalFormatting>
  <conditionalFormatting sqref="G23">
    <cfRule type="expression" dxfId="237" priority="79" stopIfTrue="1">
      <formula>#REF!="Freelancer"</formula>
    </cfRule>
    <cfRule type="expression" dxfId="236" priority="80" stopIfTrue="1">
      <formula>#REF!="DTC Int. Staff"</formula>
    </cfRule>
  </conditionalFormatting>
  <conditionalFormatting sqref="G33">
    <cfRule type="expression" dxfId="235" priority="77" stopIfTrue="1">
      <formula>#REF!="Freelancer"</formula>
    </cfRule>
    <cfRule type="expression" dxfId="234" priority="78" stopIfTrue="1">
      <formula>#REF!="DTC Int. Staff"</formula>
    </cfRule>
  </conditionalFormatting>
  <conditionalFormatting sqref="G38">
    <cfRule type="expression" dxfId="233" priority="75" stopIfTrue="1">
      <formula>#REF!="Freelancer"</formula>
    </cfRule>
    <cfRule type="expression" dxfId="232" priority="76" stopIfTrue="1">
      <formula>#REF!="DTC Int. Staff"</formula>
    </cfRule>
  </conditionalFormatting>
  <conditionalFormatting sqref="G45">
    <cfRule type="expression" dxfId="231" priority="73" stopIfTrue="1">
      <formula>#REF!="Freelancer"</formula>
    </cfRule>
    <cfRule type="expression" dxfId="230" priority="74" stopIfTrue="1">
      <formula>#REF!="DTC Int. Staff"</formula>
    </cfRule>
  </conditionalFormatting>
  <conditionalFormatting sqref="G50">
    <cfRule type="expression" dxfId="229" priority="71" stopIfTrue="1">
      <formula>#REF!="Freelancer"</formula>
    </cfRule>
    <cfRule type="expression" dxfId="228" priority="72" stopIfTrue="1">
      <formula>#REF!="DTC Int. Staff"</formula>
    </cfRule>
  </conditionalFormatting>
  <conditionalFormatting sqref="G55">
    <cfRule type="expression" dxfId="227" priority="69" stopIfTrue="1">
      <formula>#REF!="Freelancer"</formula>
    </cfRule>
    <cfRule type="expression" dxfId="226" priority="70" stopIfTrue="1">
      <formula>#REF!="DTC Int. Staff"</formula>
    </cfRule>
  </conditionalFormatting>
  <conditionalFormatting sqref="G60">
    <cfRule type="expression" dxfId="225" priority="67" stopIfTrue="1">
      <formula>#REF!="Freelancer"</formula>
    </cfRule>
    <cfRule type="expression" dxfId="224" priority="68" stopIfTrue="1">
      <formula>#REF!="DTC Int. Staff"</formula>
    </cfRule>
  </conditionalFormatting>
  <conditionalFormatting sqref="G65">
    <cfRule type="expression" dxfId="223" priority="65" stopIfTrue="1">
      <formula>#REF!="Freelancer"</formula>
    </cfRule>
    <cfRule type="expression" dxfId="222" priority="66" stopIfTrue="1">
      <formula>#REF!="DTC Int. Staff"</formula>
    </cfRule>
  </conditionalFormatting>
  <conditionalFormatting sqref="G70">
    <cfRule type="expression" dxfId="221" priority="63" stopIfTrue="1">
      <formula>#REF!="Freelancer"</formula>
    </cfRule>
    <cfRule type="expression" dxfId="220" priority="64" stopIfTrue="1">
      <formula>#REF!="DTC Int. Staff"</formula>
    </cfRule>
  </conditionalFormatting>
  <conditionalFormatting sqref="G28">
    <cfRule type="expression" dxfId="219" priority="61" stopIfTrue="1">
      <formula>#REF!="Freelancer"</formula>
    </cfRule>
    <cfRule type="expression" dxfId="218" priority="62" stopIfTrue="1">
      <formula>#REF!="DTC Int. Staff"</formula>
    </cfRule>
  </conditionalFormatting>
  <conditionalFormatting sqref="G82">
    <cfRule type="expression" dxfId="217" priority="53" stopIfTrue="1">
      <formula>#REF!="Freelancer"</formula>
    </cfRule>
    <cfRule type="expression" dxfId="216" priority="54" stopIfTrue="1">
      <formula>#REF!="DTC Int. Staff"</formula>
    </cfRule>
  </conditionalFormatting>
  <conditionalFormatting sqref="G72">
    <cfRule type="expression" dxfId="215" priority="57" stopIfTrue="1">
      <formula>#REF!="Freelancer"</formula>
    </cfRule>
    <cfRule type="expression" dxfId="214" priority="58" stopIfTrue="1">
      <formula>#REF!="DTC Int. Staff"</formula>
    </cfRule>
  </conditionalFormatting>
  <conditionalFormatting sqref="G77">
    <cfRule type="expression" dxfId="213" priority="55" stopIfTrue="1">
      <formula>#REF!="Freelancer"</formula>
    </cfRule>
    <cfRule type="expression" dxfId="212" priority="56" stopIfTrue="1">
      <formula>#REF!="DTC Int. Staff"</formula>
    </cfRule>
  </conditionalFormatting>
  <conditionalFormatting sqref="G87">
    <cfRule type="expression" dxfId="211" priority="51" stopIfTrue="1">
      <formula>#REF!="Freelancer"</formula>
    </cfRule>
    <cfRule type="expression" dxfId="210" priority="52" stopIfTrue="1">
      <formula>#REF!="DTC Int. Staff"</formula>
    </cfRule>
  </conditionalFormatting>
  <conditionalFormatting sqref="G92">
    <cfRule type="expression" dxfId="209" priority="49" stopIfTrue="1">
      <formula>#REF!="Freelancer"</formula>
    </cfRule>
    <cfRule type="expression" dxfId="208" priority="50" stopIfTrue="1">
      <formula>#REF!="DTC Int. Staff"</formula>
    </cfRule>
  </conditionalFormatting>
  <conditionalFormatting sqref="G98">
    <cfRule type="expression" dxfId="207" priority="47" stopIfTrue="1">
      <formula>#REF!="Freelancer"</formula>
    </cfRule>
    <cfRule type="expression" dxfId="206" priority="48" stopIfTrue="1">
      <formula>#REF!="DTC Int. Staff"</formula>
    </cfRule>
  </conditionalFormatting>
  <conditionalFormatting sqref="G100">
    <cfRule type="expression" dxfId="205" priority="45" stopIfTrue="1">
      <formula>#REF!="Freelancer"</formula>
    </cfRule>
    <cfRule type="expression" dxfId="204" priority="46" stopIfTrue="1">
      <formula>#REF!="DTC Int. Staff"</formula>
    </cfRule>
  </conditionalFormatting>
  <conditionalFormatting sqref="G105">
    <cfRule type="expression" dxfId="203" priority="43" stopIfTrue="1">
      <formula>#REF!="Freelancer"</formula>
    </cfRule>
    <cfRule type="expression" dxfId="202" priority="44" stopIfTrue="1">
      <formula>#REF!="DTC Int. Staff"</formula>
    </cfRule>
  </conditionalFormatting>
  <conditionalFormatting sqref="G110">
    <cfRule type="expression" dxfId="201" priority="41" stopIfTrue="1">
      <formula>#REF!="Freelancer"</formula>
    </cfRule>
    <cfRule type="expression" dxfId="200" priority="42" stopIfTrue="1">
      <formula>#REF!="DTC Int. Staff"</formula>
    </cfRule>
  </conditionalFormatting>
  <conditionalFormatting sqref="G120">
    <cfRule type="expression" dxfId="199" priority="37" stopIfTrue="1">
      <formula>#REF!="Freelancer"</formula>
    </cfRule>
    <cfRule type="expression" dxfId="198" priority="38" stopIfTrue="1">
      <formula>#REF!="DTC Int. Staff"</formula>
    </cfRule>
  </conditionalFormatting>
  <conditionalFormatting sqref="G125">
    <cfRule type="expression" dxfId="197" priority="35" stopIfTrue="1">
      <formula>#REF!="Freelancer"</formula>
    </cfRule>
    <cfRule type="expression" dxfId="196" priority="36" stopIfTrue="1">
      <formula>#REF!="DTC Int. Staff"</formula>
    </cfRule>
  </conditionalFormatting>
  <conditionalFormatting sqref="G29">
    <cfRule type="expression" dxfId="195" priority="33" stopIfTrue="1">
      <formula>#REF!="Freelancer"</formula>
    </cfRule>
    <cfRule type="expression" dxfId="194" priority="34" stopIfTrue="1">
      <formula>#REF!="DTC Int. Staff"</formula>
    </cfRule>
  </conditionalFormatting>
  <conditionalFormatting sqref="G35">
    <cfRule type="expression" dxfId="193" priority="31" stopIfTrue="1">
      <formula>#REF!="Freelancer"</formula>
    </cfRule>
    <cfRule type="expression" dxfId="192" priority="32" stopIfTrue="1">
      <formula>#REF!="DTC Int. Staff"</formula>
    </cfRule>
  </conditionalFormatting>
  <conditionalFormatting sqref="G34:G35">
    <cfRule type="expression" dxfId="191" priority="29" stopIfTrue="1">
      <formula>#REF!="Freelancer"</formula>
    </cfRule>
    <cfRule type="expression" dxfId="190" priority="30" stopIfTrue="1">
      <formula>#REF!="DTC Int. Staff"</formula>
    </cfRule>
  </conditionalFormatting>
  <conditionalFormatting sqref="G39">
    <cfRule type="expression" dxfId="189" priority="27" stopIfTrue="1">
      <formula>#REF!="Freelancer"</formula>
    </cfRule>
    <cfRule type="expression" dxfId="188" priority="28" stopIfTrue="1">
      <formula>#REF!="DTC Int. Staff"</formula>
    </cfRule>
  </conditionalFormatting>
  <conditionalFormatting sqref="G46">
    <cfRule type="expression" dxfId="187" priority="25" stopIfTrue="1">
      <formula>#REF!="Freelancer"</formula>
    </cfRule>
    <cfRule type="expression" dxfId="186" priority="26" stopIfTrue="1">
      <formula>#REF!="DTC Int. Staff"</formula>
    </cfRule>
  </conditionalFormatting>
  <conditionalFormatting sqref="G56">
    <cfRule type="expression" dxfId="185" priority="23" stopIfTrue="1">
      <formula>#REF!="Freelancer"</formula>
    </cfRule>
    <cfRule type="expression" dxfId="184" priority="24" stopIfTrue="1">
      <formula>#REF!="DTC Int. Staff"</formula>
    </cfRule>
  </conditionalFormatting>
  <conditionalFormatting sqref="G61">
    <cfRule type="expression" dxfId="183" priority="19" stopIfTrue="1">
      <formula>#REF!="Freelancer"</formula>
    </cfRule>
    <cfRule type="expression" dxfId="182" priority="20" stopIfTrue="1">
      <formula>#REF!="DTC Int. Staff"</formula>
    </cfRule>
  </conditionalFormatting>
  <conditionalFormatting sqref="G66">
    <cfRule type="expression" dxfId="181" priority="17" stopIfTrue="1">
      <formula>#REF!="Freelancer"</formula>
    </cfRule>
    <cfRule type="expression" dxfId="180" priority="18" stopIfTrue="1">
      <formula>#REF!="DTC Int. Staff"</formula>
    </cfRule>
  </conditionalFormatting>
  <conditionalFormatting sqref="G73">
    <cfRule type="expression" dxfId="179" priority="15" stopIfTrue="1">
      <formula>#REF!="Freelancer"</formula>
    </cfRule>
    <cfRule type="expression" dxfId="178" priority="16" stopIfTrue="1">
      <formula>#REF!="DTC Int. Staff"</formula>
    </cfRule>
  </conditionalFormatting>
  <conditionalFormatting sqref="G78">
    <cfRule type="expression" dxfId="177" priority="13" stopIfTrue="1">
      <formula>#REF!="Freelancer"</formula>
    </cfRule>
    <cfRule type="expression" dxfId="176" priority="14" stopIfTrue="1">
      <formula>#REF!="DTC Int. Staff"</formula>
    </cfRule>
  </conditionalFormatting>
  <conditionalFormatting sqref="G83">
    <cfRule type="expression" dxfId="175" priority="11" stopIfTrue="1">
      <formula>#REF!="Freelancer"</formula>
    </cfRule>
    <cfRule type="expression" dxfId="174" priority="12" stopIfTrue="1">
      <formula>#REF!="DTC Int. Staff"</formula>
    </cfRule>
  </conditionalFormatting>
  <conditionalFormatting sqref="G93">
    <cfRule type="expression" dxfId="173" priority="9" stopIfTrue="1">
      <formula>#REF!="Freelancer"</formula>
    </cfRule>
    <cfRule type="expression" dxfId="172" priority="10" stopIfTrue="1">
      <formula>#REF!="DTC Int. Staff"</formula>
    </cfRule>
  </conditionalFormatting>
  <conditionalFormatting sqref="G94">
    <cfRule type="expression" dxfId="171" priority="7" stopIfTrue="1">
      <formula>#REF!="Freelancer"</formula>
    </cfRule>
    <cfRule type="expression" dxfId="170" priority="8" stopIfTrue="1">
      <formula>#REF!="DTC Int. Staff"</formula>
    </cfRule>
  </conditionalFormatting>
  <conditionalFormatting sqref="G106">
    <cfRule type="expression" dxfId="169" priority="5" stopIfTrue="1">
      <formula>#REF!="Freelancer"</formula>
    </cfRule>
    <cfRule type="expression" dxfId="168" priority="6" stopIfTrue="1">
      <formula>#REF!="DTC Int. Staff"</formula>
    </cfRule>
  </conditionalFormatting>
  <conditionalFormatting sqref="G115">
    <cfRule type="expression" dxfId="167" priority="3" stopIfTrue="1">
      <formula>#REF!="Freelancer"</formula>
    </cfRule>
    <cfRule type="expression" dxfId="166" priority="4" stopIfTrue="1">
      <formula>#REF!="DTC Int. Staff"</formula>
    </cfRule>
  </conditionalFormatting>
  <conditionalFormatting sqref="G116">
    <cfRule type="expression" dxfId="165" priority="1" stopIfTrue="1">
      <formula>#REF!="Freelancer"</formula>
    </cfRule>
    <cfRule type="expression" dxfId="16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34" zoomScale="80" zoomScaleNormal="80" workbookViewId="0">
      <selection activeCell="H20" sqref="H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11</v>
      </c>
      <c r="J8" s="25">
        <f>I8/8</f>
        <v>1.375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9001</v>
      </c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7">
        <v>9001</v>
      </c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53</v>
      </c>
      <c r="G21" s="36">
        <v>9001</v>
      </c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53</v>
      </c>
      <c r="G26" s="47">
        <v>9001</v>
      </c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53</v>
      </c>
      <c r="G31" s="66">
        <v>9001</v>
      </c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 t="s">
        <v>53</v>
      </c>
      <c r="G37" s="66">
        <v>9001</v>
      </c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53</v>
      </c>
      <c r="G38" s="36">
        <v>9001</v>
      </c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53</v>
      </c>
      <c r="G43" s="47">
        <v>9001</v>
      </c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53</v>
      </c>
      <c r="G48" s="36">
        <v>9001</v>
      </c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53</v>
      </c>
      <c r="G53" s="47">
        <v>9001</v>
      </c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53</v>
      </c>
      <c r="G58" s="66">
        <v>9001</v>
      </c>
      <c r="H58" s="68" t="s">
        <v>86</v>
      </c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 t="s">
        <v>53</v>
      </c>
      <c r="G63" s="66">
        <v>9001</v>
      </c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53</v>
      </c>
      <c r="G65" s="36">
        <v>9001</v>
      </c>
      <c r="H65" s="43" t="s">
        <v>86</v>
      </c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9001</v>
      </c>
      <c r="H70" s="48" t="s">
        <v>81</v>
      </c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 t="s">
        <v>85</v>
      </c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53</v>
      </c>
      <c r="G75" s="36">
        <v>9001</v>
      </c>
      <c r="H75" s="43" t="s">
        <v>80</v>
      </c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53</v>
      </c>
      <c r="G80" s="47">
        <v>9001</v>
      </c>
      <c r="H80" s="43" t="s">
        <v>80</v>
      </c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53</v>
      </c>
      <c r="G85" s="66">
        <v>9001</v>
      </c>
      <c r="H85" s="67" t="s">
        <v>82</v>
      </c>
      <c r="I85" s="66"/>
      <c r="J85" s="107">
        <v>9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 t="s">
        <v>83</v>
      </c>
      <c r="I86" s="66" t="s">
        <v>84</v>
      </c>
      <c r="J86" s="107">
        <v>2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 t="s">
        <v>53</v>
      </c>
      <c r="G90" s="66">
        <v>9001</v>
      </c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53</v>
      </c>
      <c r="G92" s="36">
        <v>9001</v>
      </c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53</v>
      </c>
      <c r="G98" s="47">
        <v>9001</v>
      </c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53</v>
      </c>
      <c r="G103" s="36">
        <v>9001</v>
      </c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53</v>
      </c>
      <c r="G108" s="47">
        <v>9001</v>
      </c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 t="s">
        <v>53</v>
      </c>
      <c r="G113" s="66">
        <v>9001</v>
      </c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63" priority="42" stopIfTrue="1">
      <formula>IF($A11=1,B11,)</formula>
    </cfRule>
    <cfRule type="expression" dxfId="162" priority="43" stopIfTrue="1">
      <formula>IF($A11="",B11,)</formula>
    </cfRule>
  </conditionalFormatting>
  <conditionalFormatting sqref="E11:E15">
    <cfRule type="expression" dxfId="161" priority="44" stopIfTrue="1">
      <formula>IF($A11="",B11,"")</formula>
    </cfRule>
  </conditionalFormatting>
  <conditionalFormatting sqref="E17:E20 E26:E43 E48 E53:E70 E75 E80:E98 E103 E108:E119">
    <cfRule type="expression" dxfId="160" priority="45" stopIfTrue="1">
      <formula>IF($A17&lt;&gt;1,B17,"")</formula>
    </cfRule>
  </conditionalFormatting>
  <conditionalFormatting sqref="D11:D15 D26:D43 D48 D53:D70 D75 D80:D98 D103 D108:D119 D17:D20">
    <cfRule type="expression" dxfId="159" priority="46" stopIfTrue="1">
      <formula>IF($A11="",B11,)</formula>
    </cfRule>
  </conditionalFormatting>
  <conditionalFormatting sqref="G12:G20 G26:G84 G90:G119">
    <cfRule type="expression" dxfId="158" priority="47" stopIfTrue="1">
      <formula>#REF!="Freelancer"</formula>
    </cfRule>
    <cfRule type="expression" dxfId="157" priority="48" stopIfTrue="1">
      <formula>#REF!="DTC Int. Staff"</formula>
    </cfRule>
  </conditionalFormatting>
  <conditionalFormatting sqref="G119 G26:G30 G37:G57 G64:G84 G91:G112">
    <cfRule type="expression" dxfId="156" priority="40" stopIfTrue="1">
      <formula>$F$5="Freelancer"</formula>
    </cfRule>
    <cfRule type="expression" dxfId="155" priority="41" stopIfTrue="1">
      <formula>$F$5="DTC Int. Staff"</formula>
    </cfRule>
  </conditionalFormatting>
  <conditionalFormatting sqref="G16:G20">
    <cfRule type="expression" dxfId="154" priority="38" stopIfTrue="1">
      <formula>#REF!="Freelancer"</formula>
    </cfRule>
    <cfRule type="expression" dxfId="153" priority="39" stopIfTrue="1">
      <formula>#REF!="DTC Int. Staff"</formula>
    </cfRule>
  </conditionalFormatting>
  <conditionalFormatting sqref="G16:G20">
    <cfRule type="expression" dxfId="152" priority="36" stopIfTrue="1">
      <formula>$F$5="Freelancer"</formula>
    </cfRule>
    <cfRule type="expression" dxfId="151" priority="37" stopIfTrue="1">
      <formula>$F$5="DTC Int. Staff"</formula>
    </cfRule>
  </conditionalFormatting>
  <conditionalFormatting sqref="G21:G25">
    <cfRule type="expression" dxfId="150" priority="34" stopIfTrue="1">
      <formula>#REF!="Freelancer"</formula>
    </cfRule>
    <cfRule type="expression" dxfId="149" priority="35" stopIfTrue="1">
      <formula>#REF!="DTC Int. Staff"</formula>
    </cfRule>
  </conditionalFormatting>
  <conditionalFormatting sqref="G21:G25">
    <cfRule type="expression" dxfId="148" priority="32" stopIfTrue="1">
      <formula>$F$5="Freelancer"</formula>
    </cfRule>
    <cfRule type="expression" dxfId="147" priority="33" stopIfTrue="1">
      <formula>$F$5="DTC Int. Staff"</formula>
    </cfRule>
  </conditionalFormatting>
  <conditionalFormatting sqref="G63">
    <cfRule type="expression" dxfId="146" priority="22" stopIfTrue="1">
      <formula>$F$5="Freelancer"</formula>
    </cfRule>
    <cfRule type="expression" dxfId="145" priority="23" stopIfTrue="1">
      <formula>$F$5="DTC Int. Staff"</formula>
    </cfRule>
  </conditionalFormatting>
  <conditionalFormatting sqref="G85:G89">
    <cfRule type="expression" dxfId="144" priority="20" stopIfTrue="1">
      <formula>#REF!="Freelancer"</formula>
    </cfRule>
    <cfRule type="expression" dxfId="143" priority="21" stopIfTrue="1">
      <formula>#REF!="DTC Int. Staff"</formula>
    </cfRule>
  </conditionalFormatting>
  <conditionalFormatting sqref="G85:G89">
    <cfRule type="expression" dxfId="142" priority="18" stopIfTrue="1">
      <formula>$F$5="Freelancer"</formula>
    </cfRule>
    <cfRule type="expression" dxfId="141" priority="19" stopIfTrue="1">
      <formula>$F$5="DTC Int. Staff"</formula>
    </cfRule>
  </conditionalFormatting>
  <conditionalFormatting sqref="E22:E25">
    <cfRule type="expression" dxfId="140" priority="16" stopIfTrue="1">
      <formula>IF($A22&lt;&gt;1,B22,"")</formula>
    </cfRule>
  </conditionalFormatting>
  <conditionalFormatting sqref="D22:D25">
    <cfRule type="expression" dxfId="139" priority="17" stopIfTrue="1">
      <formula>IF($A22="",B22,)</formula>
    </cfRule>
  </conditionalFormatting>
  <conditionalFormatting sqref="E44:E47">
    <cfRule type="expression" dxfId="138" priority="14" stopIfTrue="1">
      <formula>IF($A44&lt;&gt;1,B44,"")</formula>
    </cfRule>
  </conditionalFormatting>
  <conditionalFormatting sqref="D44:D47">
    <cfRule type="expression" dxfId="137" priority="15" stopIfTrue="1">
      <formula>IF($A44="",B44,)</formula>
    </cfRule>
  </conditionalFormatting>
  <conditionalFormatting sqref="E49:E52">
    <cfRule type="expression" dxfId="136" priority="12" stopIfTrue="1">
      <formula>IF($A49&lt;&gt;1,B49,"")</formula>
    </cfRule>
  </conditionalFormatting>
  <conditionalFormatting sqref="D49:D52">
    <cfRule type="expression" dxfId="135" priority="13" stopIfTrue="1">
      <formula>IF($A49="",B49,)</formula>
    </cfRule>
  </conditionalFormatting>
  <conditionalFormatting sqref="E71:E74">
    <cfRule type="expression" dxfId="134" priority="10" stopIfTrue="1">
      <formula>IF($A71&lt;&gt;1,B71,"")</formula>
    </cfRule>
  </conditionalFormatting>
  <conditionalFormatting sqref="D71:D74">
    <cfRule type="expression" dxfId="133" priority="11" stopIfTrue="1">
      <formula>IF($A71="",B71,)</formula>
    </cfRule>
  </conditionalFormatting>
  <conditionalFormatting sqref="E76:E79">
    <cfRule type="expression" dxfId="132" priority="8" stopIfTrue="1">
      <formula>IF($A76&lt;&gt;1,B76,"")</formula>
    </cfRule>
  </conditionalFormatting>
  <conditionalFormatting sqref="D76:D79">
    <cfRule type="expression" dxfId="131" priority="9" stopIfTrue="1">
      <formula>IF($A76="",B76,)</formula>
    </cfRule>
  </conditionalFormatting>
  <conditionalFormatting sqref="E93">
    <cfRule type="timePeriod" dxfId="13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9" priority="5" stopIfTrue="1">
      <formula>IF($A99&lt;&gt;1,B99,"")</formula>
    </cfRule>
  </conditionalFormatting>
  <conditionalFormatting sqref="D99:D102">
    <cfRule type="expression" dxfId="128" priority="6" stopIfTrue="1">
      <formula>IF($A99="",B99,)</formula>
    </cfRule>
  </conditionalFormatting>
  <conditionalFormatting sqref="E99:E102">
    <cfRule type="timePeriod" dxfId="12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26" priority="2" stopIfTrue="1">
      <formula>IF($A104&lt;&gt;1,B104,"")</formula>
    </cfRule>
  </conditionalFormatting>
  <conditionalFormatting sqref="D104:D107">
    <cfRule type="expression" dxfId="125" priority="3" stopIfTrue="1">
      <formula>IF($A104="",B104,)</formula>
    </cfRule>
  </conditionalFormatting>
  <conditionalFormatting sqref="E104:E107">
    <cfRule type="timePeriod" dxfId="12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abSelected="1" topLeftCell="D119" zoomScale="80" zoomScaleNormal="80" workbookViewId="0">
      <selection activeCell="H122" sqref="H12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281</v>
      </c>
      <c r="J8" s="25">
        <f>I8/8</f>
        <v>35.125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53</v>
      </c>
      <c r="G11" s="47">
        <v>9001</v>
      </c>
      <c r="H11" s="48" t="s">
        <v>127</v>
      </c>
      <c r="I11" s="47" t="s">
        <v>84</v>
      </c>
      <c r="J11" s="86">
        <v>3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 t="s">
        <v>53</v>
      </c>
      <c r="G12" s="47">
        <v>9001</v>
      </c>
      <c r="H12" s="48" t="s">
        <v>134</v>
      </c>
      <c r="I12" s="47" t="s">
        <v>56</v>
      </c>
      <c r="J12" s="86">
        <v>9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48" t="s">
        <v>135</v>
      </c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53</v>
      </c>
      <c r="G16" s="36">
        <v>9001</v>
      </c>
      <c r="H16" s="43" t="s">
        <v>129</v>
      </c>
      <c r="I16" s="36" t="s">
        <v>56</v>
      </c>
      <c r="J16" s="85">
        <v>9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 t="s">
        <v>128</v>
      </c>
      <c r="I17" s="36" t="s">
        <v>56</v>
      </c>
      <c r="J17" s="85">
        <v>3</v>
      </c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53</v>
      </c>
      <c r="G21" s="47">
        <v>9001</v>
      </c>
      <c r="H21" s="48" t="s">
        <v>132</v>
      </c>
      <c r="I21" s="47" t="s">
        <v>84</v>
      </c>
      <c r="J21" s="86">
        <v>5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48" t="s">
        <v>140</v>
      </c>
      <c r="I22" s="47" t="s">
        <v>56</v>
      </c>
      <c r="J22" s="86">
        <v>3</v>
      </c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48" t="s">
        <v>130</v>
      </c>
      <c r="I23" s="47" t="s">
        <v>56</v>
      </c>
      <c r="J23" s="86">
        <v>2</v>
      </c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48" t="s">
        <v>131</v>
      </c>
      <c r="I24" s="47" t="s">
        <v>56</v>
      </c>
      <c r="J24" s="86">
        <v>2</v>
      </c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53</v>
      </c>
      <c r="G26" s="36">
        <v>9001</v>
      </c>
      <c r="H26" s="43" t="s">
        <v>133</v>
      </c>
      <c r="I26" s="36" t="s">
        <v>56</v>
      </c>
      <c r="J26" s="85">
        <v>1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43" t="s">
        <v>136</v>
      </c>
      <c r="I27" s="36" t="s">
        <v>56</v>
      </c>
      <c r="J27" s="85">
        <v>10</v>
      </c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53</v>
      </c>
      <c r="G31" s="47">
        <v>9001</v>
      </c>
      <c r="H31" s="48" t="s">
        <v>137</v>
      </c>
      <c r="I31" s="47" t="s">
        <v>56</v>
      </c>
      <c r="J31" s="86">
        <v>1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 t="s">
        <v>143</v>
      </c>
      <c r="I32" s="47" t="s">
        <v>56</v>
      </c>
      <c r="J32" s="86">
        <v>2</v>
      </c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 t="s">
        <v>138</v>
      </c>
      <c r="I33" s="47" t="s">
        <v>56</v>
      </c>
      <c r="J33" s="86">
        <v>8</v>
      </c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53</v>
      </c>
      <c r="G38" s="36">
        <v>9001</v>
      </c>
      <c r="H38" s="43" t="s">
        <v>87</v>
      </c>
      <c r="I38" s="36" t="s">
        <v>56</v>
      </c>
      <c r="J38" s="85">
        <v>5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 t="s">
        <v>139</v>
      </c>
      <c r="I39" s="36" t="s">
        <v>56</v>
      </c>
      <c r="J39" s="85">
        <v>7</v>
      </c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53</v>
      </c>
      <c r="G43" s="47">
        <v>9001</v>
      </c>
      <c r="H43" s="48" t="s">
        <v>141</v>
      </c>
      <c r="I43" s="47" t="s">
        <v>56</v>
      </c>
      <c r="J43" s="86">
        <v>2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 t="s">
        <v>142</v>
      </c>
      <c r="I44" s="47" t="s">
        <v>56</v>
      </c>
      <c r="J44" s="86">
        <v>8</v>
      </c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 t="s">
        <v>145</v>
      </c>
      <c r="I45" s="47" t="s">
        <v>56</v>
      </c>
      <c r="J45" s="86">
        <v>2</v>
      </c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53</v>
      </c>
      <c r="G48" s="36">
        <v>9001</v>
      </c>
      <c r="H48" s="43" t="s">
        <v>144</v>
      </c>
      <c r="I48" s="36" t="s">
        <v>56</v>
      </c>
      <c r="J48" s="85">
        <v>4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43" t="s">
        <v>146</v>
      </c>
      <c r="I49" s="36" t="s">
        <v>56</v>
      </c>
      <c r="J49" s="85">
        <v>2</v>
      </c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43" t="s">
        <v>147</v>
      </c>
      <c r="I50" s="36" t="s">
        <v>56</v>
      </c>
      <c r="J50" s="85">
        <v>6</v>
      </c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53</v>
      </c>
      <c r="G53" s="47">
        <v>9001</v>
      </c>
      <c r="H53" s="48" t="s">
        <v>148</v>
      </c>
      <c r="I53" s="47" t="s">
        <v>56</v>
      </c>
      <c r="J53" s="86">
        <v>11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 t="s">
        <v>149</v>
      </c>
      <c r="I54" s="47" t="s">
        <v>56</v>
      </c>
      <c r="J54" s="86">
        <v>1</v>
      </c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53</v>
      </c>
      <c r="G58" s="66">
        <v>9001</v>
      </c>
      <c r="H58" s="161" t="s">
        <v>152</v>
      </c>
      <c r="I58" s="66" t="s">
        <v>56</v>
      </c>
      <c r="J58" s="87">
        <v>11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53</v>
      </c>
      <c r="G65" s="36">
        <v>9001</v>
      </c>
      <c r="H65" s="43" t="s">
        <v>152</v>
      </c>
      <c r="I65" s="66" t="s">
        <v>56</v>
      </c>
      <c r="J65" s="85">
        <v>18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53</v>
      </c>
      <c r="G70" s="47">
        <v>9001</v>
      </c>
      <c r="H70" s="48" t="s">
        <v>152</v>
      </c>
      <c r="I70" s="47" t="s">
        <v>56</v>
      </c>
      <c r="J70" s="86">
        <v>10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53</v>
      </c>
      <c r="G75" s="36">
        <v>9001</v>
      </c>
      <c r="H75" s="43" t="s">
        <v>150</v>
      </c>
      <c r="I75" s="36" t="s">
        <v>56</v>
      </c>
      <c r="J75" s="85">
        <v>3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 t="s">
        <v>151</v>
      </c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53</v>
      </c>
      <c r="G80" s="47">
        <v>9001</v>
      </c>
      <c r="H80" s="48" t="s">
        <v>153</v>
      </c>
      <c r="I80" s="47" t="s">
        <v>56</v>
      </c>
      <c r="J80" s="86">
        <v>12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53</v>
      </c>
      <c r="G85" s="66">
        <v>9001</v>
      </c>
      <c r="H85" s="67" t="s">
        <v>156</v>
      </c>
      <c r="I85" s="66" t="s">
        <v>56</v>
      </c>
      <c r="J85" s="87">
        <v>18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 t="s">
        <v>53</v>
      </c>
      <c r="G91" s="47">
        <v>9001</v>
      </c>
      <c r="H91" s="48" t="s">
        <v>157</v>
      </c>
      <c r="I91" s="47" t="s">
        <v>56</v>
      </c>
      <c r="J91" s="86">
        <v>5</v>
      </c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53</v>
      </c>
      <c r="G92" s="36">
        <v>9001</v>
      </c>
      <c r="H92" s="43" t="s">
        <v>154</v>
      </c>
      <c r="I92" s="66" t="s">
        <v>56</v>
      </c>
      <c r="J92" s="85">
        <v>13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6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53</v>
      </c>
      <c r="G98" s="47">
        <v>9001</v>
      </c>
      <c r="H98" s="48" t="s">
        <v>154</v>
      </c>
      <c r="I98" s="47" t="s">
        <v>56</v>
      </c>
      <c r="J98" s="86">
        <v>13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53</v>
      </c>
      <c r="G103" s="36">
        <v>9001</v>
      </c>
      <c r="H103" s="43" t="s">
        <v>155</v>
      </c>
      <c r="I103" s="36" t="s">
        <v>56</v>
      </c>
      <c r="J103" s="85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53</v>
      </c>
      <c r="G108" s="47">
        <v>9001</v>
      </c>
      <c r="H108" s="48" t="s">
        <v>155</v>
      </c>
      <c r="I108" s="47" t="s">
        <v>56</v>
      </c>
      <c r="J108" s="86">
        <v>12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53</v>
      </c>
      <c r="G113" s="66">
        <v>9001</v>
      </c>
      <c r="H113" s="67" t="s">
        <v>155</v>
      </c>
      <c r="I113" s="66" t="s">
        <v>56</v>
      </c>
      <c r="J113" s="87">
        <v>12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53</v>
      </c>
      <c r="G120" s="36">
        <v>9001</v>
      </c>
      <c r="H120" s="43" t="s">
        <v>158</v>
      </c>
      <c r="I120" s="66" t="s">
        <v>56</v>
      </c>
      <c r="J120" s="85">
        <v>13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53</v>
      </c>
      <c r="G125" s="47">
        <v>9001</v>
      </c>
      <c r="H125" s="48" t="s">
        <v>158</v>
      </c>
      <c r="I125" s="47" t="s">
        <v>56</v>
      </c>
      <c r="J125" s="86">
        <v>13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53</v>
      </c>
      <c r="G130" s="36">
        <v>9001</v>
      </c>
      <c r="H130" s="43" t="s">
        <v>158</v>
      </c>
      <c r="I130" s="36" t="s">
        <v>56</v>
      </c>
      <c r="J130" s="85">
        <v>12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23" priority="29" stopIfTrue="1">
      <formula>IF($A11=1,B11,)</formula>
    </cfRule>
    <cfRule type="expression" dxfId="122" priority="30" stopIfTrue="1">
      <formula>IF($A11="",B11,)</formula>
    </cfRule>
  </conditionalFormatting>
  <conditionalFormatting sqref="E11:E15">
    <cfRule type="expression" dxfId="121" priority="31" stopIfTrue="1">
      <formula>IF($A11="",B11,"")</formula>
    </cfRule>
  </conditionalFormatting>
  <conditionalFormatting sqref="E130:E134 E26:E124">
    <cfRule type="expression" dxfId="120" priority="32" stopIfTrue="1">
      <formula>IF($A26&lt;&gt;1,B26,"")</formula>
    </cfRule>
  </conditionalFormatting>
  <conditionalFormatting sqref="D130:D134 D11:D15 D26:D124">
    <cfRule type="expression" dxfId="119" priority="33" stopIfTrue="1">
      <formula>IF($A11="",B11,)</formula>
    </cfRule>
  </conditionalFormatting>
  <conditionalFormatting sqref="G11:G20 G26:G84 G90:G119">
    <cfRule type="expression" dxfId="118" priority="34" stopIfTrue="1">
      <formula>#REF!="Freelancer"</formula>
    </cfRule>
    <cfRule type="expression" dxfId="117" priority="35" stopIfTrue="1">
      <formula>#REF!="DTC Int. Staff"</formula>
    </cfRule>
  </conditionalFormatting>
  <conditionalFormatting sqref="G119 G26:G30 G37:G57 G64:G84 G91:G112">
    <cfRule type="expression" dxfId="116" priority="27" stopIfTrue="1">
      <formula>$F$5="Freelancer"</formula>
    </cfRule>
    <cfRule type="expression" dxfId="115" priority="28" stopIfTrue="1">
      <formula>$F$5="DTC Int. Staff"</formula>
    </cfRule>
  </conditionalFormatting>
  <conditionalFormatting sqref="G16:G20">
    <cfRule type="expression" dxfId="114" priority="25" stopIfTrue="1">
      <formula>#REF!="Freelancer"</formula>
    </cfRule>
    <cfRule type="expression" dxfId="113" priority="26" stopIfTrue="1">
      <formula>#REF!="DTC Int. Staff"</formula>
    </cfRule>
  </conditionalFormatting>
  <conditionalFormatting sqref="G16:G20">
    <cfRule type="expression" dxfId="112" priority="23" stopIfTrue="1">
      <formula>$F$5="Freelancer"</formula>
    </cfRule>
    <cfRule type="expression" dxfId="111" priority="24" stopIfTrue="1">
      <formula>$F$5="DTC Int. Staff"</formula>
    </cfRule>
  </conditionalFormatting>
  <conditionalFormatting sqref="G21:G25">
    <cfRule type="expression" dxfId="110" priority="21" stopIfTrue="1">
      <formula>#REF!="Freelancer"</formula>
    </cfRule>
    <cfRule type="expression" dxfId="109" priority="22" stopIfTrue="1">
      <formula>#REF!="DTC Int. Staff"</formula>
    </cfRule>
  </conditionalFormatting>
  <conditionalFormatting sqref="G21:G25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C125:C129">
    <cfRule type="expression" dxfId="106" priority="13" stopIfTrue="1">
      <formula>IF($A125=1,B125,)</formula>
    </cfRule>
    <cfRule type="expression" dxfId="105" priority="14" stopIfTrue="1">
      <formula>IF($A125="",B125,)</formula>
    </cfRule>
  </conditionalFormatting>
  <conditionalFormatting sqref="D125:D129">
    <cfRule type="expression" dxfId="104" priority="15" stopIfTrue="1">
      <formula>IF($A125="",B125,)</formula>
    </cfRule>
  </conditionalFormatting>
  <conditionalFormatting sqref="E125:E129">
    <cfRule type="expression" dxfId="103" priority="12" stopIfTrue="1">
      <formula>IF($A125&lt;&gt;1,B125,"")</formula>
    </cfRule>
  </conditionalFormatting>
  <conditionalFormatting sqref="G63">
    <cfRule type="expression" dxfId="102" priority="9" stopIfTrue="1">
      <formula>$F$5="Freelancer"</formula>
    </cfRule>
    <cfRule type="expression" dxfId="101" priority="10" stopIfTrue="1">
      <formula>$F$5="DTC Int. Staff"</formula>
    </cfRule>
  </conditionalFormatting>
  <conditionalFormatting sqref="G85:G89">
    <cfRule type="expression" dxfId="100" priority="7" stopIfTrue="1">
      <formula>#REF!="Freelancer"</formula>
    </cfRule>
    <cfRule type="expression" dxfId="99" priority="8" stopIfTrue="1">
      <formula>#REF!="DTC Int. Staff"</formula>
    </cfRule>
  </conditionalFormatting>
  <conditionalFormatting sqref="G85:G89">
    <cfRule type="expression" dxfId="98" priority="5" stopIfTrue="1">
      <formula>$F$5="Freelancer"</formula>
    </cfRule>
    <cfRule type="expression" dxfId="97" priority="6" stopIfTrue="1">
      <formula>$F$5="DTC Int. Staff"</formula>
    </cfRule>
  </conditionalFormatting>
  <conditionalFormatting sqref="E17:E20">
    <cfRule type="expression" dxfId="96" priority="3" stopIfTrue="1">
      <formula>IF($A17="",B17,"")</formula>
    </cfRule>
  </conditionalFormatting>
  <conditionalFormatting sqref="D17:D20">
    <cfRule type="expression" dxfId="95" priority="4" stopIfTrue="1">
      <formula>IF($A17="",B17,)</formula>
    </cfRule>
  </conditionalFormatting>
  <conditionalFormatting sqref="E22:E25">
    <cfRule type="expression" dxfId="94" priority="1" stopIfTrue="1">
      <formula>IF($A22="",B22,"")</formula>
    </cfRule>
  </conditionalFormatting>
  <conditionalFormatting sqref="D22:D25">
    <cfRule type="expression" dxfId="9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" zoomScale="70" zoomScaleNormal="70" workbookViewId="0">
      <selection activeCell="J8" sqref="J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253.3</v>
      </c>
      <c r="J8" s="25">
        <f>I8/8</f>
        <v>31.662500000000001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53</v>
      </c>
      <c r="G11" s="36">
        <v>9001</v>
      </c>
      <c r="H11" s="43" t="s">
        <v>88</v>
      </c>
      <c r="I11" s="36" t="s">
        <v>56</v>
      </c>
      <c r="J11" s="38">
        <v>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43" t="s">
        <v>89</v>
      </c>
      <c r="I12" s="36" t="s">
        <v>56</v>
      </c>
      <c r="J12" s="38">
        <v>11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53</v>
      </c>
      <c r="G16" s="47">
        <v>9001</v>
      </c>
      <c r="H16" s="48" t="s">
        <v>90</v>
      </c>
      <c r="I16" s="47" t="s">
        <v>56</v>
      </c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60</v>
      </c>
      <c r="G17" s="47">
        <v>9001</v>
      </c>
      <c r="H17" s="48" t="s">
        <v>92</v>
      </c>
      <c r="I17" s="47" t="s">
        <v>56</v>
      </c>
      <c r="J17" s="49">
        <v>2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53</v>
      </c>
      <c r="G23" s="47">
        <v>9001</v>
      </c>
      <c r="H23" s="48" t="s">
        <v>90</v>
      </c>
      <c r="I23" s="47" t="s">
        <v>56</v>
      </c>
      <c r="J23" s="49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60</v>
      </c>
      <c r="G24" s="47">
        <v>9001</v>
      </c>
      <c r="H24" s="48" t="s">
        <v>91</v>
      </c>
      <c r="I24" s="47" t="s">
        <v>56</v>
      </c>
      <c r="J24" s="49">
        <v>3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60</v>
      </c>
      <c r="G28" s="36">
        <v>9001</v>
      </c>
      <c r="H28" s="159" t="s">
        <v>91</v>
      </c>
      <c r="I28" s="36" t="s">
        <v>56</v>
      </c>
      <c r="J28" s="38">
        <v>5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53</v>
      </c>
      <c r="G33" s="47">
        <v>9001</v>
      </c>
      <c r="H33" s="48" t="s">
        <v>93</v>
      </c>
      <c r="I33" s="47" t="s">
        <v>56</v>
      </c>
      <c r="J33" s="49">
        <v>6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60</v>
      </c>
      <c r="G34" s="47">
        <v>9001</v>
      </c>
      <c r="H34" s="48" t="s">
        <v>91</v>
      </c>
      <c r="I34" s="47" t="s">
        <v>56</v>
      </c>
      <c r="J34" s="49">
        <v>9</v>
      </c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53</v>
      </c>
      <c r="G38" s="36">
        <v>9001</v>
      </c>
      <c r="H38" s="43" t="s">
        <v>94</v>
      </c>
      <c r="I38" s="36" t="s">
        <v>56</v>
      </c>
      <c r="J38" s="38">
        <v>4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60</v>
      </c>
      <c r="G39" s="36">
        <v>9001</v>
      </c>
      <c r="H39" s="43" t="s">
        <v>91</v>
      </c>
      <c r="I39" s="36" t="s">
        <v>56</v>
      </c>
      <c r="J39" s="38">
        <v>9</v>
      </c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60</v>
      </c>
      <c r="G43" s="47">
        <v>9001</v>
      </c>
      <c r="H43" s="48" t="s">
        <v>95</v>
      </c>
      <c r="I43" s="47" t="s">
        <v>56</v>
      </c>
      <c r="J43" s="49">
        <v>11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60</v>
      </c>
      <c r="G50" s="47">
        <v>9001</v>
      </c>
      <c r="H50" s="160" t="s">
        <v>96</v>
      </c>
      <c r="I50" s="47" t="s">
        <v>101</v>
      </c>
      <c r="J50" s="49">
        <v>3</v>
      </c>
    </row>
    <row r="51" spans="1:10" ht="28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 t="s">
        <v>53</v>
      </c>
      <c r="G51" s="47">
        <v>9001</v>
      </c>
      <c r="H51" s="160" t="s">
        <v>97</v>
      </c>
      <c r="I51" s="47" t="s">
        <v>101</v>
      </c>
      <c r="J51" s="49">
        <v>10</v>
      </c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 t="s">
        <v>53</v>
      </c>
      <c r="G60" s="47">
        <v>9001</v>
      </c>
      <c r="H60" s="48" t="s">
        <v>98</v>
      </c>
      <c r="I60" s="47" t="s">
        <v>101</v>
      </c>
      <c r="J60" s="49">
        <v>6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 t="s">
        <v>53</v>
      </c>
      <c r="G65" s="36">
        <v>9001</v>
      </c>
      <c r="H65" s="43" t="s">
        <v>99</v>
      </c>
      <c r="I65" s="36" t="s">
        <v>101</v>
      </c>
      <c r="J65" s="38">
        <v>6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53</v>
      </c>
      <c r="G70" s="47">
        <v>9001</v>
      </c>
      <c r="H70" s="48" t="s">
        <v>99</v>
      </c>
      <c r="I70" s="47" t="s">
        <v>101</v>
      </c>
      <c r="J70" s="47">
        <v>11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 t="s">
        <v>60</v>
      </c>
      <c r="G71" s="47">
        <v>9001</v>
      </c>
      <c r="H71" s="48" t="s">
        <v>100</v>
      </c>
      <c r="I71" s="47" t="s">
        <v>101</v>
      </c>
      <c r="J71" s="49">
        <v>2</v>
      </c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46" t="s">
        <v>53</v>
      </c>
      <c r="G76" s="47">
        <v>9001</v>
      </c>
      <c r="H76" s="48" t="s">
        <v>102</v>
      </c>
      <c r="I76" s="47" t="s">
        <v>101</v>
      </c>
      <c r="J76" s="49">
        <v>5</v>
      </c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53</v>
      </c>
      <c r="G77" s="47">
        <v>9001</v>
      </c>
      <c r="H77" s="48" t="s">
        <v>103</v>
      </c>
      <c r="I77" s="47" t="s">
        <v>101</v>
      </c>
      <c r="J77" s="49">
        <v>3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 t="s">
        <v>104</v>
      </c>
      <c r="I78" s="47" t="s">
        <v>101</v>
      </c>
      <c r="J78" s="49">
        <v>5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53</v>
      </c>
      <c r="G82" s="36">
        <v>9001</v>
      </c>
      <c r="H82" s="43" t="s">
        <v>105</v>
      </c>
      <c r="I82" s="36" t="s">
        <v>101</v>
      </c>
      <c r="J82" s="38">
        <v>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 t="s">
        <v>107</v>
      </c>
      <c r="I83" s="36" t="s">
        <v>101</v>
      </c>
      <c r="J83" s="38">
        <v>1</v>
      </c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 t="s">
        <v>106</v>
      </c>
      <c r="I84" s="36" t="s">
        <v>101</v>
      </c>
      <c r="J84" s="38">
        <v>10</v>
      </c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53</v>
      </c>
      <c r="G87" s="47">
        <v>9001</v>
      </c>
      <c r="H87" s="48" t="s">
        <v>108</v>
      </c>
      <c r="I87" s="47" t="s">
        <v>101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60</v>
      </c>
      <c r="G88" s="47">
        <v>9001</v>
      </c>
      <c r="H88" s="48" t="s">
        <v>109</v>
      </c>
      <c r="I88" s="47" t="s">
        <v>101</v>
      </c>
      <c r="J88" s="49">
        <v>5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53</v>
      </c>
      <c r="G92" s="36">
        <v>9001</v>
      </c>
      <c r="H92" s="43" t="s">
        <v>108</v>
      </c>
      <c r="I92" s="36" t="s">
        <v>101</v>
      </c>
      <c r="J92" s="38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60</v>
      </c>
      <c r="G93" s="36">
        <v>9001</v>
      </c>
      <c r="H93" s="43" t="s">
        <v>110</v>
      </c>
      <c r="I93" s="36" t="s">
        <v>101</v>
      </c>
      <c r="J93" s="38">
        <v>3</v>
      </c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 t="s">
        <v>111</v>
      </c>
      <c r="I94" s="36" t="s">
        <v>101</v>
      </c>
      <c r="J94" s="38">
        <v>1</v>
      </c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53</v>
      </c>
      <c r="G98" s="47">
        <v>9001</v>
      </c>
      <c r="H98" s="48" t="s">
        <v>112</v>
      </c>
      <c r="I98" s="47" t="s">
        <v>101</v>
      </c>
      <c r="J98" s="49">
        <v>2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48" t="s">
        <v>113</v>
      </c>
      <c r="I99" s="47" t="s">
        <v>101</v>
      </c>
      <c r="J99" s="49">
        <v>10</v>
      </c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48" t="s">
        <v>116</v>
      </c>
      <c r="I100" s="47" t="s">
        <v>101</v>
      </c>
      <c r="J100" s="49">
        <v>2</v>
      </c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 t="s">
        <v>53</v>
      </c>
      <c r="G105" s="36">
        <v>9001</v>
      </c>
      <c r="H105" s="43" t="s">
        <v>114</v>
      </c>
      <c r="I105" s="36" t="s">
        <v>101</v>
      </c>
      <c r="J105" s="38">
        <v>6</v>
      </c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53</v>
      </c>
      <c r="G109" s="47">
        <v>9001</v>
      </c>
      <c r="H109" s="48" t="s">
        <v>114</v>
      </c>
      <c r="I109" s="47" t="s">
        <v>101</v>
      </c>
      <c r="J109" s="49">
        <v>12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 t="s">
        <v>115</v>
      </c>
      <c r="I110" s="47" t="s">
        <v>101</v>
      </c>
      <c r="J110" s="49">
        <v>1.3</v>
      </c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53</v>
      </c>
      <c r="G114" s="36">
        <v>9001</v>
      </c>
      <c r="H114" s="43" t="s">
        <v>117</v>
      </c>
      <c r="I114" s="36" t="s">
        <v>101</v>
      </c>
      <c r="J114" s="38">
        <v>2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 t="s">
        <v>118</v>
      </c>
      <c r="I115" s="36" t="s">
        <v>101</v>
      </c>
      <c r="J115" s="38">
        <v>2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 t="s">
        <v>119</v>
      </c>
      <c r="I116" s="36" t="s">
        <v>101</v>
      </c>
      <c r="J116" s="38">
        <v>10</v>
      </c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53</v>
      </c>
      <c r="G119" s="47">
        <v>9001</v>
      </c>
      <c r="H119" s="160" t="s">
        <v>120</v>
      </c>
      <c r="I119" s="47" t="s">
        <v>101</v>
      </c>
      <c r="J119" s="49">
        <v>2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160" t="s">
        <v>121</v>
      </c>
      <c r="I120" s="47" t="s">
        <v>101</v>
      </c>
      <c r="J120" s="49">
        <v>11</v>
      </c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53</v>
      </c>
      <c r="G124" s="36">
        <v>9001</v>
      </c>
      <c r="H124" s="43" t="s">
        <v>122</v>
      </c>
      <c r="I124" s="36" t="s">
        <v>56</v>
      </c>
      <c r="J124" s="38">
        <v>10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 t="s">
        <v>123</v>
      </c>
      <c r="I125" s="36" t="s">
        <v>56</v>
      </c>
      <c r="J125" s="38">
        <v>1</v>
      </c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 t="s">
        <v>124</v>
      </c>
      <c r="I126" s="36" t="s">
        <v>56</v>
      </c>
      <c r="J126" s="38">
        <v>2</v>
      </c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53</v>
      </c>
      <c r="G129" s="47">
        <v>9001</v>
      </c>
      <c r="H129" s="48" t="s">
        <v>125</v>
      </c>
      <c r="I129" s="47" t="s">
        <v>56</v>
      </c>
      <c r="J129" s="49">
        <v>1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48" t="s">
        <v>126</v>
      </c>
      <c r="I130" s="47" t="s">
        <v>56</v>
      </c>
      <c r="J130" s="49">
        <v>8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0" priority="29" stopIfTrue="1">
      <formula>IF($A11=1,B11,)</formula>
    </cfRule>
    <cfRule type="expression" dxfId="29" priority="30" stopIfTrue="1">
      <formula>IF($A11="",B11,)</formula>
    </cfRule>
  </conditionalFormatting>
  <conditionalFormatting sqref="E11:E15">
    <cfRule type="expression" dxfId="28" priority="31" stopIfTrue="1">
      <formula>IF($A11="",B11,"")</formula>
    </cfRule>
  </conditionalFormatting>
  <conditionalFormatting sqref="E16:E128">
    <cfRule type="expression" dxfId="27" priority="32" stopIfTrue="1">
      <formula>IF($A16&lt;&gt;1,B16,"")</formula>
    </cfRule>
  </conditionalFormatting>
  <conditionalFormatting sqref="D11:D128">
    <cfRule type="expression" dxfId="26" priority="33" stopIfTrue="1">
      <formula>IF($A11="",B11,)</formula>
    </cfRule>
  </conditionalFormatting>
  <conditionalFormatting sqref="G11:G20 G82:G123 G22:G75">
    <cfRule type="expression" dxfId="25" priority="34" stopIfTrue="1">
      <formula>#REF!="Freelancer"</formula>
    </cfRule>
    <cfRule type="expression" dxfId="24" priority="35" stopIfTrue="1">
      <formula>#REF!="DTC Int. Staff"</formula>
    </cfRule>
  </conditionalFormatting>
  <conditionalFormatting sqref="G119:G123 G87:G108 G22 G33:G49 G60:G75">
    <cfRule type="expression" dxfId="23" priority="27" stopIfTrue="1">
      <formula>$F$5="Freelancer"</formula>
    </cfRule>
    <cfRule type="expression" dxfId="22" priority="28" stopIfTrue="1">
      <formula>$F$5="DTC Int. Staff"</formula>
    </cfRule>
  </conditionalFormatting>
  <conditionalFormatting sqref="G16:G20">
    <cfRule type="expression" dxfId="21" priority="25" stopIfTrue="1">
      <formula>#REF!="Freelancer"</formula>
    </cfRule>
    <cfRule type="expression" dxfId="20" priority="26" stopIfTrue="1">
      <formula>#REF!="DTC Int. Staff"</formula>
    </cfRule>
  </conditionalFormatting>
  <conditionalFormatting sqref="G16:G20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21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21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C129:C133">
    <cfRule type="expression" dxfId="13" priority="13" stopIfTrue="1">
      <formula>IF($A129=1,B129,)</formula>
    </cfRule>
    <cfRule type="expression" dxfId="12" priority="14" stopIfTrue="1">
      <formula>IF($A129="",B129,)</formula>
    </cfRule>
  </conditionalFormatting>
  <conditionalFormatting sqref="D129:D133">
    <cfRule type="expression" dxfId="11" priority="15" stopIfTrue="1">
      <formula>IF($A129="",B129,)</formula>
    </cfRule>
  </conditionalFormatting>
  <conditionalFormatting sqref="E129:E133">
    <cfRule type="expression" dxfId="10" priority="12" stopIfTrue="1">
      <formula>IF($A129&lt;&gt;1,B129,"")</formula>
    </cfRule>
  </conditionalFormatting>
  <conditionalFormatting sqref="G55:G5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77:G81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77:G81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7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7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27" zoomScale="90" zoomScaleNormal="90" workbookViewId="0">
      <selection activeCell="H42" sqref="H4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 t="s">
        <v>53</v>
      </c>
      <c r="G13" s="36">
        <v>9001</v>
      </c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 t="s">
        <v>53</v>
      </c>
      <c r="G18" s="47">
        <v>9001</v>
      </c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 t="s">
        <v>53</v>
      </c>
      <c r="G23" s="66">
        <v>9001</v>
      </c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53</v>
      </c>
      <c r="G28" s="47">
        <v>9001</v>
      </c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92" priority="29" stopIfTrue="1">
      <formula>IF($A11=1,B11,)</formula>
    </cfRule>
    <cfRule type="expression" dxfId="91" priority="30" stopIfTrue="1">
      <formula>IF($A11="",B11,)</formula>
    </cfRule>
  </conditionalFormatting>
  <conditionalFormatting sqref="E11">
    <cfRule type="expression" dxfId="90" priority="31" stopIfTrue="1">
      <formula>IF($A11="",B11,"")</formula>
    </cfRule>
  </conditionalFormatting>
  <conditionalFormatting sqref="E12:E119">
    <cfRule type="expression" dxfId="89" priority="32" stopIfTrue="1">
      <formula>IF($A12&lt;&gt;1,B12,"")</formula>
    </cfRule>
  </conditionalFormatting>
  <conditionalFormatting sqref="D11:D119">
    <cfRule type="expression" dxfId="88" priority="33" stopIfTrue="1">
      <formula>IF($A11="",B11,)</formula>
    </cfRule>
  </conditionalFormatting>
  <conditionalFormatting sqref="G11:G12 G18:G76 G82:G118">
    <cfRule type="expression" dxfId="87" priority="34" stopIfTrue="1">
      <formula>#REF!="Freelancer"</formula>
    </cfRule>
    <cfRule type="expression" dxfId="86" priority="35" stopIfTrue="1">
      <formula>#REF!="DTC Int. Staff"</formula>
    </cfRule>
  </conditionalFormatting>
  <conditionalFormatting sqref="G114:G118 G18:G22 G33:G49 G60:G76 G87:G103">
    <cfRule type="expression" dxfId="85" priority="27" stopIfTrue="1">
      <formula>$F$5="Freelancer"</formula>
    </cfRule>
    <cfRule type="expression" dxfId="84" priority="28" stopIfTrue="1">
      <formula>$F$5="DTC Int. Staff"</formula>
    </cfRule>
  </conditionalFormatting>
  <conditionalFormatting sqref="G12">
    <cfRule type="expression" dxfId="83" priority="25" stopIfTrue="1">
      <formula>#REF!="Freelancer"</formula>
    </cfRule>
    <cfRule type="expression" dxfId="82" priority="26" stopIfTrue="1">
      <formula>#REF!="DTC Int. Staff"</formula>
    </cfRule>
  </conditionalFormatting>
  <conditionalFormatting sqref="G12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4:G17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4:G17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C121:C125">
    <cfRule type="expression" dxfId="75" priority="16" stopIfTrue="1">
      <formula>IF($A121=1,B121,)</formula>
    </cfRule>
    <cfRule type="expression" dxfId="74" priority="17" stopIfTrue="1">
      <formula>IF($A121="",B121,)</formula>
    </cfRule>
  </conditionalFormatting>
  <conditionalFormatting sqref="D121:D125">
    <cfRule type="expression" dxfId="73" priority="18" stopIfTrue="1">
      <formula>IF($A121="",B121,)</formula>
    </cfRule>
  </conditionalFormatting>
  <conditionalFormatting sqref="C120">
    <cfRule type="expression" dxfId="72" priority="13" stopIfTrue="1">
      <formula>IF($A120=1,B120,)</formula>
    </cfRule>
    <cfRule type="expression" dxfId="71" priority="14" stopIfTrue="1">
      <formula>IF($A120="",B120,)</formula>
    </cfRule>
  </conditionalFormatting>
  <conditionalFormatting sqref="D120">
    <cfRule type="expression" dxfId="70" priority="15" stopIfTrue="1">
      <formula>IF($A120="",B120,)</formula>
    </cfRule>
  </conditionalFormatting>
  <conditionalFormatting sqref="E120">
    <cfRule type="expression" dxfId="69" priority="12" stopIfTrue="1">
      <formula>IF($A120&lt;&gt;1,B120,"")</formula>
    </cfRule>
  </conditionalFormatting>
  <conditionalFormatting sqref="E121:E125">
    <cfRule type="expression" dxfId="68" priority="11" stopIfTrue="1">
      <formula>IF($A121&lt;&gt;1,B121,"")</formula>
    </cfRule>
  </conditionalFormatting>
  <conditionalFormatting sqref="G55:G59">
    <cfRule type="expression" dxfId="67" priority="9" stopIfTrue="1">
      <formula>$F$5="Freelancer"</formula>
    </cfRule>
    <cfRule type="expression" dxfId="66" priority="10" stopIfTrue="1">
      <formula>$F$5="DTC Int. Staff"</formula>
    </cfRule>
  </conditionalFormatting>
  <conditionalFormatting sqref="G77:G81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G77:G81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13">
    <cfRule type="expression" dxfId="34" priority="3" stopIfTrue="1">
      <formula>#REF!="Freelancer"</formula>
    </cfRule>
    <cfRule type="expression" dxfId="33" priority="4" stopIfTrue="1">
      <formula>#REF!="DTC Int. Staff"</formula>
    </cfRule>
  </conditionalFormatting>
  <conditionalFormatting sqref="G13">
    <cfRule type="expression" dxfId="32" priority="1" stopIfTrue="1">
      <formula>$F$5="Freelancer"</formula>
    </cfRule>
    <cfRule type="expression" dxfId="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79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:E15">
    <cfRule type="expression" dxfId="59" priority="27" stopIfTrue="1">
      <formula>IF($A11="",B11,"")</formula>
    </cfRule>
  </conditionalFormatting>
  <conditionalFormatting sqref="E16:E124">
    <cfRule type="expression" dxfId="58" priority="28" stopIfTrue="1">
      <formula>IF($A16&lt;&gt;1,B16,"")</formula>
    </cfRule>
  </conditionalFormatting>
  <conditionalFormatting sqref="D11:D124">
    <cfRule type="expression" dxfId="57" priority="29" stopIfTrue="1">
      <formula>IF($A11="",B11,)</formula>
    </cfRule>
  </conditionalFormatting>
  <conditionalFormatting sqref="G11:G20 G26:G84 G86:G119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5:G119 G87:G112 G26:G30 G33:G57 G60:G84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6:G20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6:G20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21:G25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21:G25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5:C129">
    <cfRule type="expression" dxfId="44" priority="9" stopIfTrue="1">
      <formula>IF($A125=1,B125,)</formula>
    </cfRule>
    <cfRule type="expression" dxfId="43" priority="10" stopIfTrue="1">
      <formula>IF($A125="",B125,)</formula>
    </cfRule>
  </conditionalFormatting>
  <conditionalFormatting sqref="D125:D129">
    <cfRule type="expression" dxfId="42" priority="11" stopIfTrue="1">
      <formula>IF($A125="",B125,)</formula>
    </cfRule>
  </conditionalFormatting>
  <conditionalFormatting sqref="E125:E129">
    <cfRule type="expression" dxfId="41" priority="8" stopIfTrue="1">
      <formula>IF($A125&lt;&gt;1,B125,"")</formula>
    </cfRule>
  </conditionalFormatting>
  <conditionalFormatting sqref="G59">
    <cfRule type="expression" dxfId="40" priority="5" stopIfTrue="1">
      <formula>$F$5="Freelancer"</formula>
    </cfRule>
    <cfRule type="expression" dxfId="39" priority="6" stopIfTrue="1">
      <formula>$F$5="DTC Int. Staff"</formula>
    </cfRule>
  </conditionalFormatting>
  <conditionalFormatting sqref="G85">
    <cfRule type="expression" dxfId="38" priority="3" stopIfTrue="1">
      <formula>#REF!="Freelancer"</formula>
    </cfRule>
    <cfRule type="expression" dxfId="37" priority="4" stopIfTrue="1">
      <formula>#REF!="DTC Int. Staff"</formula>
    </cfRule>
  </conditionalFormatting>
  <conditionalFormatting sqref="G85">
    <cfRule type="expression" dxfId="36" priority="1" stopIfTrue="1">
      <formula>$F$5="Freelancer"</formula>
    </cfRule>
    <cfRule type="expression" dxfId="3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2021-05-16T16:14:51Z</dcterms:modified>
</cp:coreProperties>
</file>