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563E8D8-AD95-4D89-93CE-78DA335C49EE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M23" i="36"/>
  <c r="M22" i="36"/>
  <c r="M21" i="36"/>
  <c r="M20" i="36"/>
  <c r="M19" i="36"/>
  <c r="M18" i="36"/>
  <c r="M17" i="36"/>
  <c r="M16" i="36"/>
  <c r="M15" i="36"/>
  <c r="M14" i="36"/>
  <c r="M13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<sst xmlns="http://schemas.openxmlformats.org/spreadsheetml/2006/main" count="415" uniqueCount="90">
  <si>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</si>
  <si>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</si>
  <si>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</si>
  <si>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</si>
  <si>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</si>
  <si>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</si>
  <si>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</si>
  <si>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</si>
  <si>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</si>
  <si>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</si>
  <si>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</si>
  <si>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</si>
  <si>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</si>
  <si>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</si>
  <si>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</si>
  <si>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</si>
  <si>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</si>
  <si>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</si>
  <si>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</si>
  <si>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</si>
  <si>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</si>
  <si>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</si>
  <si>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</si>
  <si>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</si>
  <si>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</si>
  <si>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</si>
  <si>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</si>
  <si>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</si>
  <si>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</si>
  <si>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</si>
  <si>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</si>
  <si>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</si>
  <si>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</si>
  <si>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</si>
  <si>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</si>
  <si>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</si>
  <si>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</si>
  <si>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</si>
  <si>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</si>
  <si>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</si>
  <si>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</si>
  <si>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</si>
  <si>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</si>
  <si>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</si>
  <si>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</si>
  <si>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</si>
  <si>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</si>
  <si>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</si>
  <si>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</si>
  <si>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</si>
  <si>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</si>
  <si>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</t>
  </si>
  <si>
    <t>Wilailuck</t>
  </si>
  <si>
    <t>Kamjam</t>
  </si>
  <si>
    <t>TIME096</t>
  </si>
  <si>
    <t>TIME-202026</t>
  </si>
  <si>
    <t>กตป เล่มด้าน วิเคราะห์ CIPP</t>
  </si>
  <si>
    <t>กตป. เล่มด้าน วิเคราะห์ CIPP</t>
  </si>
  <si>
    <t>กตป. เล่มด้าน Survey</t>
  </si>
  <si>
    <t>WFH</t>
  </si>
  <si>
    <t>กตป. เล่มท่อ- Survey และ CIPP</t>
  </si>
  <si>
    <t>TIME-202029</t>
  </si>
  <si>
    <t>กตป. เล่มท่อ-เตรียมแผนประชุม ลงพื้นที่ CIPP 1 ประเด็น และ Survey</t>
  </si>
  <si>
    <t>กตป. เล่มท่อ-เตรียมแผนประชุม ลงพื้นที่ CIPP 2 ประเด็น และ Survey</t>
  </si>
  <si>
    <t>กตป. เล่มท่อ-สัมภาษณ์ กสทช. สรุปรายงาน ทำ CIPP และปล่อย Survey</t>
  </si>
  <si>
    <t>กตป</t>
  </si>
  <si>
    <t>Total</t>
  </si>
  <si>
    <t>Personal Leave</t>
  </si>
  <si>
    <t>Sukhothai</t>
  </si>
  <si>
    <t>Udonthani</t>
  </si>
  <si>
    <t>Master plan Focus group</t>
  </si>
  <si>
    <t>Nong Khai</t>
  </si>
  <si>
    <t>TIME-202028</t>
  </si>
  <si>
    <t>Duct Evaluation</t>
  </si>
  <si>
    <t>Hotel/BKK</t>
  </si>
  <si>
    <t>Krabi</t>
  </si>
  <si>
    <t xml:space="preserve">TIME-202067 </t>
  </si>
  <si>
    <t>TAT Ph2 Digital Trainings</t>
  </si>
  <si>
    <t>HOME</t>
  </si>
  <si>
    <t>Workwize/Time</t>
  </si>
  <si>
    <t>Workwize/TIME</t>
  </si>
  <si>
    <t xml:space="preserve">TIME-202099 </t>
  </si>
  <si>
    <t>Chaingmai</t>
  </si>
  <si>
    <t>NIEC Radio Evaluation</t>
  </si>
  <si>
    <t>Songkarn</t>
  </si>
  <si>
    <t>Labor Day</t>
  </si>
  <si>
    <t>Coronation Day</t>
  </si>
  <si>
    <t xml:space="preserve">TIME-202131 </t>
  </si>
  <si>
    <t>NBTC Radio in Disruption-Budget Cal</t>
  </si>
  <si>
    <t>NBTC Radio in Disruption-Inception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</si>
</sst>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2" fontId="8" fillId="0" borderId="32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2" fontId="8" fillId="0" borderId="33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vertical="center" wrapText="1"/>
      <protection locked="0"/>
    </xf>
    <xf numFmtId="0" fontId="8" fillId="0" borderId="43" xfId="0" applyFont="1" applyBorder="1" applyAlignment="1" applyProtection="1">
      <alignment vertical="center" wrapText="1"/>
      <protection locked="0"/>
    </xf>
    <xf numFmtId="0" fontId="8" fillId="0" borderId="14" xfId="0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4" sqref="B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5">
      <c r="B3" s="7" t="s">
        <v>25</v>
      </c>
      <c r="C3" s="150" t="s">
        <v>52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53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3" t="s">
        <v>54</v>
      </c>
      <c r="D5" s="154"/>
      <c r="E5" s="154"/>
      <c r="F5" s="154"/>
      <c r="G5" s="155"/>
      <c r="H5" s="3"/>
      <c r="I5" s="3"/>
    </row>
    <row r="7" spans="2:9" ht="32.25" customHeight="1" x14ac:dyDescent="0.3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3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3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190"/>
  <sheetViews>
    <sheetView showGridLines="0" topLeftCell="D1" zoomScale="90" zoomScaleNormal="90" workbookViewId="0">
      <selection activeCell="F25" sqref="F25:G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17968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6" ht="13.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6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SUM(J10:J56)</f>
        <v>140</v>
      </c>
      <c r="J8" s="25">
        <f>I8/8</f>
        <v>17.5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8">
        <v>9001</v>
      </c>
    </row>
    <row r="10" spans="1:16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9" t="s">
        <v>6</v>
      </c>
      <c r="M10" s="119" t="s">
        <v>34</v>
      </c>
      <c r="O10" s="119" t="s">
        <v>4</v>
      </c>
      <c r="P10" s="119" t="s">
        <v>34</v>
      </c>
    </row>
    <row r="11" spans="1:16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108"/>
      <c r="H11" s="109" t="s">
        <v>50</v>
      </c>
      <c r="I11" s="110"/>
      <c r="J11" s="111"/>
      <c r="L11" s="36">
        <v>9001</v>
      </c>
      <c r="M11" s="120">
        <f>SUMIFS($J$10:$J$142,$G$10:$G$142,L11)</f>
        <v>140</v>
      </c>
      <c r="O11" s="36" t="s">
        <v>55</v>
      </c>
      <c r="P11" s="121">
        <f>SUMIFS($J$10:$J$142,$F$10:$F$142,O11,$G$10:$G$142,$O$9)</f>
        <v>48</v>
      </c>
    </row>
    <row r="12" spans="1:16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108"/>
      <c r="H12" s="112"/>
      <c r="I12" s="108"/>
      <c r="J12" s="113"/>
      <c r="L12" s="36">
        <v>9002</v>
      </c>
      <c r="M12" s="120">
        <f t="shared" ref="M12:M23" si="2">SUMIFS($J$10:$J$142,$G$10:$G$142,L12)</f>
        <v>0</v>
      </c>
      <c r="O12" s="36" t="s">
        <v>61</v>
      </c>
      <c r="P12" s="121">
        <f>SUMIFS($J$10:$J$142,$F$10:$F$142,O12,$G$10:$G$142,$O$9)</f>
        <v>92</v>
      </c>
    </row>
    <row r="13" spans="1:16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3">+E12+1</f>
        <v>44199</v>
      </c>
      <c r="F13" s="35"/>
      <c r="G13" s="108"/>
      <c r="H13" s="112"/>
      <c r="I13" s="108"/>
      <c r="J13" s="113"/>
      <c r="L13" s="36">
        <v>9003</v>
      </c>
      <c r="M13" s="120">
        <f t="shared" si="2"/>
        <v>0</v>
      </c>
      <c r="O13" s="36"/>
      <c r="P13" s="121"/>
    </row>
    <row r="14" spans="1:16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4">IF(B14=1,"Mo",IF(B14=2,"Tue",IF(B14=3,"Wed",IF(B14=4,"Thu",IF(B14=5,"Fri",IF(B14=6,"Sat",IF(B14=7,"Sun","")))))))</f>
        <v>Mo</v>
      </c>
      <c r="E14" s="34">
        <f t="shared" si="3"/>
        <v>44200</v>
      </c>
      <c r="F14" s="35" t="s">
        <v>55</v>
      </c>
      <c r="G14" s="108">
        <v>9001</v>
      </c>
      <c r="H14" s="112" t="s">
        <v>56</v>
      </c>
      <c r="I14" s="108" t="s">
        <v>51</v>
      </c>
      <c r="J14" s="113">
        <v>8</v>
      </c>
      <c r="L14" s="36">
        <v>9004</v>
      </c>
      <c r="M14" s="120">
        <f t="shared" si="2"/>
        <v>0</v>
      </c>
      <c r="O14" s="36"/>
      <c r="P14" s="121"/>
    </row>
    <row r="15" spans="1:16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4"/>
        <v>Tue</v>
      </c>
      <c r="E15" s="45">
        <f>+E14+1</f>
        <v>44201</v>
      </c>
      <c r="F15" s="46" t="s">
        <v>55</v>
      </c>
      <c r="G15" s="108">
        <v>9001</v>
      </c>
      <c r="H15" s="112" t="s">
        <v>57</v>
      </c>
      <c r="I15" s="108" t="s">
        <v>51</v>
      </c>
      <c r="J15" s="113">
        <v>8</v>
      </c>
      <c r="L15" s="36">
        <v>9005</v>
      </c>
      <c r="M15" s="120">
        <f t="shared" si="2"/>
        <v>0</v>
      </c>
      <c r="O15" s="36"/>
      <c r="P15" s="121"/>
    </row>
    <row r="16" spans="1:16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4"/>
        <v>Wed</v>
      </c>
      <c r="E16" s="34">
        <f>+E15+1</f>
        <v>44202</v>
      </c>
      <c r="F16" s="35"/>
      <c r="G16" s="108">
        <v>9013</v>
      </c>
      <c r="H16" s="114" t="s">
        <v>12</v>
      </c>
      <c r="I16" s="108"/>
      <c r="J16" s="113"/>
      <c r="L16" s="36">
        <v>9006</v>
      </c>
      <c r="M16" s="120">
        <f t="shared" si="2"/>
        <v>0</v>
      </c>
      <c r="O16" s="36"/>
      <c r="P16" s="121"/>
    </row>
    <row r="17" spans="1:16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4"/>
        <v>Thu</v>
      </c>
      <c r="E17" s="45">
        <f>+E16+1</f>
        <v>44203</v>
      </c>
      <c r="F17" s="46" t="s">
        <v>55</v>
      </c>
      <c r="G17" s="108">
        <v>9001</v>
      </c>
      <c r="H17" s="112" t="s">
        <v>57</v>
      </c>
      <c r="I17" s="108" t="s">
        <v>51</v>
      </c>
      <c r="J17" s="113">
        <v>8</v>
      </c>
      <c r="L17" s="36">
        <v>9007</v>
      </c>
      <c r="M17" s="120">
        <f t="shared" si="2"/>
        <v>0</v>
      </c>
      <c r="O17" s="36"/>
      <c r="P17" s="121"/>
    </row>
    <row r="18" spans="1:16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55</v>
      </c>
      <c r="G18" s="108">
        <v>9001</v>
      </c>
      <c r="H18" s="112" t="s">
        <v>58</v>
      </c>
      <c r="I18" s="108" t="s">
        <v>59</v>
      </c>
      <c r="J18" s="113">
        <v>8</v>
      </c>
      <c r="L18" s="36">
        <v>9008</v>
      </c>
      <c r="M18" s="120">
        <f t="shared" si="2"/>
        <v>0</v>
      </c>
      <c r="O18" s="122" t="s">
        <v>66</v>
      </c>
      <c r="P18" s="123">
        <f>SUM(P11:P17)</f>
        <v>140</v>
      </c>
    </row>
    <row r="19" spans="1:16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108"/>
      <c r="H19" s="115"/>
      <c r="I19" s="108"/>
      <c r="J19" s="113"/>
      <c r="L19" s="36">
        <v>9009</v>
      </c>
      <c r="M19" s="120">
        <f t="shared" si="2"/>
        <v>0</v>
      </c>
    </row>
    <row r="20" spans="1:16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3"/>
        <v>44206</v>
      </c>
      <c r="F20" s="35"/>
      <c r="G20" s="108"/>
      <c r="H20" s="116"/>
      <c r="I20" s="108"/>
      <c r="J20" s="113"/>
      <c r="L20" s="36">
        <v>9010</v>
      </c>
      <c r="M20" s="120">
        <f t="shared" si="2"/>
        <v>0</v>
      </c>
    </row>
    <row r="21" spans="1:16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4"/>
        <v>Mo</v>
      </c>
      <c r="E21" s="34">
        <f t="shared" si="3"/>
        <v>44207</v>
      </c>
      <c r="F21" s="35" t="s">
        <v>55</v>
      </c>
      <c r="G21" s="108">
        <v>9001</v>
      </c>
      <c r="H21" s="117" t="s">
        <v>60</v>
      </c>
      <c r="I21" s="108" t="s">
        <v>51</v>
      </c>
      <c r="J21" s="113">
        <v>8</v>
      </c>
      <c r="L21" s="36">
        <v>9013</v>
      </c>
      <c r="M21" s="120">
        <f t="shared" si="2"/>
        <v>0</v>
      </c>
    </row>
    <row r="22" spans="1:16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4"/>
        <v>Tue</v>
      </c>
      <c r="E22" s="45">
        <f>+E21+1</f>
        <v>44208</v>
      </c>
      <c r="F22" s="46" t="s">
        <v>55</v>
      </c>
      <c r="G22" s="108">
        <v>9001</v>
      </c>
      <c r="H22" s="114" t="s">
        <v>60</v>
      </c>
      <c r="I22" s="108" t="s">
        <v>59</v>
      </c>
      <c r="J22" s="113">
        <v>8</v>
      </c>
      <c r="L22" s="36">
        <v>9014</v>
      </c>
      <c r="M22" s="120">
        <f t="shared" si="2"/>
        <v>0</v>
      </c>
    </row>
    <row r="23" spans="1:16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+E22+1</f>
        <v>44209</v>
      </c>
      <c r="F23" s="35"/>
      <c r="G23" s="108">
        <v>9013</v>
      </c>
      <c r="H23" s="112" t="s">
        <v>12</v>
      </c>
      <c r="I23" s="108"/>
      <c r="J23" s="113"/>
      <c r="L23" s="36">
        <v>9015</v>
      </c>
      <c r="M23" s="120">
        <f t="shared" si="2"/>
        <v>0</v>
      </c>
    </row>
    <row r="24" spans="1:16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+E23+1</f>
        <v>44210</v>
      </c>
      <c r="F24" s="46" t="s">
        <v>61</v>
      </c>
      <c r="G24" s="108">
        <v>9001</v>
      </c>
      <c r="H24" s="112" t="s">
        <v>60</v>
      </c>
      <c r="I24" s="108" t="s">
        <v>51</v>
      </c>
      <c r="J24" s="113">
        <v>8</v>
      </c>
      <c r="L24" s="124" t="s">
        <v>66</v>
      </c>
      <c r="M24" s="125">
        <f>SUM(M11:M23)</f>
        <v>140</v>
      </c>
    </row>
    <row r="25" spans="1:16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4"/>
        <v>Fri</v>
      </c>
      <c r="E25" s="34">
        <f>+E24+1</f>
        <v>44211</v>
      </c>
      <c r="F25" s="35" t="s">
        <v>61</v>
      </c>
      <c r="G25" s="108">
        <v>9001</v>
      </c>
      <c r="H25" s="112" t="s">
        <v>60</v>
      </c>
      <c r="I25" s="108" t="s">
        <v>51</v>
      </c>
      <c r="J25" s="113">
        <v>8</v>
      </c>
    </row>
    <row r="26" spans="1:16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4"/>
        <v>Sat</v>
      </c>
      <c r="E26" s="34">
        <f>+E25+1</f>
        <v>44212</v>
      </c>
      <c r="F26" s="35"/>
      <c r="G26" s="108"/>
      <c r="H26" s="112"/>
      <c r="I26" s="108"/>
      <c r="J26" s="113"/>
    </row>
    <row r="27" spans="1:16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3"/>
        <v>44213</v>
      </c>
      <c r="F27" s="35"/>
      <c r="G27" s="108"/>
      <c r="H27" s="112"/>
      <c r="I27" s="108"/>
      <c r="J27" s="113"/>
    </row>
    <row r="28" spans="1:16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4"/>
        <v>Mo</v>
      </c>
      <c r="E28" s="34">
        <f t="shared" si="3"/>
        <v>44214</v>
      </c>
      <c r="F28" s="35" t="s">
        <v>61</v>
      </c>
      <c r="G28" s="108">
        <v>9001</v>
      </c>
      <c r="H28" s="112" t="s">
        <v>62</v>
      </c>
      <c r="I28" s="108" t="s">
        <v>51</v>
      </c>
      <c r="J28" s="113">
        <v>8</v>
      </c>
    </row>
    <row r="29" spans="1:16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4"/>
        <v>Tue</v>
      </c>
      <c r="E29" s="45">
        <f>+E28+1</f>
        <v>44215</v>
      </c>
      <c r="F29" s="46" t="s">
        <v>61</v>
      </c>
      <c r="G29" s="108">
        <v>9001</v>
      </c>
      <c r="H29" s="112" t="s">
        <v>62</v>
      </c>
      <c r="I29" s="108" t="s">
        <v>51</v>
      </c>
      <c r="J29" s="113">
        <v>8</v>
      </c>
    </row>
    <row r="30" spans="1:16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4"/>
        <v>Wed</v>
      </c>
      <c r="E30" s="34">
        <f>+E29+1</f>
        <v>44216</v>
      </c>
      <c r="F30" s="35" t="s">
        <v>61</v>
      </c>
      <c r="G30" s="108">
        <v>9001</v>
      </c>
      <c r="H30" s="112" t="s">
        <v>63</v>
      </c>
      <c r="I30" s="108" t="s">
        <v>51</v>
      </c>
      <c r="J30" s="113">
        <v>8</v>
      </c>
    </row>
    <row r="31" spans="1:16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4"/>
        <v>Thu</v>
      </c>
      <c r="E31" s="45">
        <f>+E30+1</f>
        <v>44217</v>
      </c>
      <c r="F31" s="46" t="s">
        <v>61</v>
      </c>
      <c r="G31" s="108">
        <v>9001</v>
      </c>
      <c r="H31" s="112" t="s">
        <v>63</v>
      </c>
      <c r="I31" s="108" t="s">
        <v>51</v>
      </c>
      <c r="J31" s="113">
        <v>11</v>
      </c>
    </row>
    <row r="32" spans="1:16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4"/>
        <v>Fri</v>
      </c>
      <c r="E32" s="34">
        <f>+E31+1</f>
        <v>44218</v>
      </c>
      <c r="F32" s="35" t="s">
        <v>61</v>
      </c>
      <c r="G32" s="108">
        <v>9001</v>
      </c>
      <c r="H32" s="112" t="s">
        <v>64</v>
      </c>
      <c r="I32" s="108" t="s">
        <v>51</v>
      </c>
      <c r="J32" s="113">
        <v>9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4"/>
        <v>Sat</v>
      </c>
      <c r="E33" s="34">
        <f>+E32+1</f>
        <v>44219</v>
      </c>
      <c r="F33" s="35"/>
      <c r="G33" s="108"/>
      <c r="H33" s="112"/>
      <c r="I33" s="108"/>
      <c r="J33" s="113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4"/>
        <v>Sun</v>
      </c>
      <c r="E34" s="34">
        <f t="shared" si="3"/>
        <v>44220</v>
      </c>
      <c r="F34" s="35"/>
      <c r="G34" s="108"/>
      <c r="H34" s="112"/>
      <c r="I34" s="108"/>
      <c r="J34" s="113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4"/>
        <v>Mo</v>
      </c>
      <c r="E35" s="34">
        <f t="shared" si="3"/>
        <v>44221</v>
      </c>
      <c r="F35" s="35"/>
      <c r="G35" s="108">
        <v>9013</v>
      </c>
      <c r="H35" s="112" t="s">
        <v>12</v>
      </c>
      <c r="I35" s="108"/>
      <c r="J35" s="113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4"/>
        <v>Tue</v>
      </c>
      <c r="E36" s="45">
        <f>+E35+1</f>
        <v>44222</v>
      </c>
      <c r="F36" s="46" t="s">
        <v>61</v>
      </c>
      <c r="G36" s="108">
        <v>9001</v>
      </c>
      <c r="H36" s="112" t="s">
        <v>65</v>
      </c>
      <c r="I36" s="108" t="s">
        <v>51</v>
      </c>
      <c r="J36" s="113">
        <v>8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4"/>
        <v>Wed</v>
      </c>
      <c r="E37" s="34">
        <f>+E36+1</f>
        <v>44223</v>
      </c>
      <c r="F37" s="46" t="s">
        <v>61</v>
      </c>
      <c r="G37" s="108">
        <v>9001</v>
      </c>
      <c r="H37" s="112" t="s">
        <v>65</v>
      </c>
      <c r="I37" s="108" t="s">
        <v>51</v>
      </c>
      <c r="J37" s="113">
        <v>8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4"/>
        <v>Thu</v>
      </c>
      <c r="E38" s="45">
        <f>+E37+1</f>
        <v>44224</v>
      </c>
      <c r="F38" s="46" t="s">
        <v>61</v>
      </c>
      <c r="G38" s="108">
        <v>9001</v>
      </c>
      <c r="H38" s="112" t="s">
        <v>65</v>
      </c>
      <c r="I38" s="108" t="s">
        <v>51</v>
      </c>
      <c r="J38" s="113">
        <v>8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46" t="s">
        <v>61</v>
      </c>
      <c r="G39" s="108">
        <v>9001</v>
      </c>
      <c r="H39" s="112" t="s">
        <v>65</v>
      </c>
      <c r="I39" s="108" t="s">
        <v>51</v>
      </c>
      <c r="J39" s="113">
        <v>8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108"/>
      <c r="H40" s="116"/>
      <c r="I40" s="108"/>
      <c r="J40" s="113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4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s="8" customFormat="1" ht="30" customHeight="1" x14ac:dyDescent="0.25"/>
    <row r="50" s="8" customFormat="1" ht="30" customHeight="1" x14ac:dyDescent="0.25"/>
    <row r="51" s="8" customFormat="1" ht="30" customHeight="1" x14ac:dyDescent="0.25"/>
    <row r="52" s="8" customFormat="1" ht="30" customHeight="1" x14ac:dyDescent="0.25"/>
    <row r="53" s="8" customFormat="1" ht="30" customHeight="1" x14ac:dyDescent="0.25"/>
    <row r="54" s="8" customFormat="1" ht="30" customHeight="1" x14ac:dyDescent="0.25"/>
    <row r="55" s="8" customFormat="1" ht="30" customHeight="1" x14ac:dyDescent="0.25"/>
    <row r="56" s="8" customFormat="1" ht="30" customHeight="1" x14ac:dyDescent="0.25"/>
    <row r="57" s="8" customFormat="1" ht="30" customHeight="1" x14ac:dyDescent="0.25"/>
    <row r="58" s="8" customFormat="1" ht="30" customHeight="1" x14ac:dyDescent="0.25"/>
    <row r="59" s="8" customFormat="1" ht="30" customHeight="1" x14ac:dyDescent="0.25"/>
    <row r="60" s="8" customFormat="1" ht="30" customHeight="1" x14ac:dyDescent="0.25"/>
    <row r="61" s="8" customFormat="1" ht="30" customHeight="1" x14ac:dyDescent="0.25"/>
    <row r="62" s="8" customFormat="1" ht="30" customHeight="1" x14ac:dyDescent="0.25"/>
    <row r="63" s="8" customFormat="1" ht="30" customHeight="1" x14ac:dyDescent="0.25"/>
    <row r="64" s="8" customFormat="1" ht="30" customHeight="1" x14ac:dyDescent="0.25"/>
    <row r="65" s="8" customFormat="1" ht="30" customHeight="1" x14ac:dyDescent="0.25"/>
    <row r="66" s="8" customFormat="1" ht="30" customHeight="1" x14ac:dyDescent="0.25"/>
    <row r="67" s="8" customFormat="1" ht="30" customHeight="1" x14ac:dyDescent="0.25"/>
    <row r="68" s="8" customFormat="1" ht="30" customHeight="1" x14ac:dyDescent="0.25"/>
    <row r="69" s="8" customFormat="1" ht="30" customHeight="1" x14ac:dyDescent="0.25"/>
    <row r="70" s="8" customFormat="1" ht="30" customHeight="1" x14ac:dyDescent="0.25"/>
    <row r="71" s="8" customFormat="1" ht="30" customHeight="1" x14ac:dyDescent="0.25"/>
    <row r="72" s="8" customFormat="1" ht="30" customHeight="1" x14ac:dyDescent="0.25"/>
    <row r="73" s="8" customFormat="1" ht="30" customHeight="1" x14ac:dyDescent="0.25"/>
    <row r="74" s="8" customFormat="1" ht="30" customHeight="1" x14ac:dyDescent="0.25"/>
    <row r="75" s="8" customFormat="1" ht="30" customHeight="1" x14ac:dyDescent="0.25"/>
    <row r="76" s="8" customFormat="1" ht="30" customHeight="1" x14ac:dyDescent="0.25"/>
    <row r="77" s="8" customFormat="1" ht="30" customHeight="1" x14ac:dyDescent="0.25"/>
    <row r="78" s="8" customFormat="1" ht="30" customHeight="1" x14ac:dyDescent="0.25"/>
    <row r="79" s="8" customFormat="1" ht="30" customHeight="1" x14ac:dyDescent="0.25"/>
    <row r="80" s="8" customFormat="1" ht="30" customHeight="1" x14ac:dyDescent="0.25"/>
    <row r="81" s="8" customFormat="1" ht="30" customHeight="1" x14ac:dyDescent="0.25"/>
    <row r="82" s="8" customFormat="1" ht="30" customHeight="1" x14ac:dyDescent="0.25"/>
    <row r="83" s="8" customFormat="1" ht="30" customHeight="1" x14ac:dyDescent="0.25"/>
    <row r="84" s="8" customFormat="1" ht="30" customHeight="1" x14ac:dyDescent="0.25"/>
    <row r="85" s="8" customFormat="1" ht="30" customHeight="1" x14ac:dyDescent="0.25"/>
    <row r="86" s="8" customFormat="1" ht="30" customHeight="1" x14ac:dyDescent="0.25"/>
    <row r="87" s="8" customFormat="1" ht="30" customHeight="1" x14ac:dyDescent="0.25"/>
    <row r="88" s="8" customFormat="1" ht="30" customHeight="1" x14ac:dyDescent="0.25"/>
    <row r="89" s="8" customFormat="1" ht="30" customHeight="1" x14ac:dyDescent="0.25"/>
    <row r="90" s="8" customFormat="1" ht="30" customHeight="1" x14ac:dyDescent="0.25"/>
    <row r="91" s="8" customFormat="1" ht="30" customHeight="1" x14ac:dyDescent="0.25"/>
    <row r="92" s="8" customFormat="1" ht="30" customHeight="1" x14ac:dyDescent="0.25"/>
    <row r="93" s="8" customFormat="1" ht="30" customHeight="1" x14ac:dyDescent="0.25"/>
    <row r="94" s="8" customFormat="1" ht="30" customHeight="1" x14ac:dyDescent="0.25"/>
    <row r="95" s="8" customFormat="1" ht="30" customHeight="1" x14ac:dyDescent="0.25"/>
    <row r="96" s="8" customFormat="1" ht="30" customHeight="1" x14ac:dyDescent="0.25"/>
    <row r="97" s="8" customFormat="1" ht="30" customHeight="1" x14ac:dyDescent="0.25"/>
    <row r="98" s="8" customFormat="1" ht="30" customHeight="1" x14ac:dyDescent="0.25"/>
    <row r="99" s="8" customFormat="1" ht="30" customHeight="1" x14ac:dyDescent="0.25"/>
    <row r="100" s="8" customFormat="1" ht="30" customHeight="1" x14ac:dyDescent="0.25"/>
    <row r="101" s="8" customFormat="1" ht="30" customHeight="1" x14ac:dyDescent="0.25"/>
    <row r="102" s="8" customFormat="1" ht="30" customHeight="1" x14ac:dyDescent="0.25"/>
    <row r="103" s="8" customFormat="1" ht="30" customHeight="1" x14ac:dyDescent="0.25"/>
    <row r="104" s="8" customFormat="1" ht="30" customHeight="1" x14ac:dyDescent="0.25"/>
    <row r="105" s="8" customFormat="1" ht="30" customHeight="1" x14ac:dyDescent="0.25"/>
    <row r="106" s="8" customFormat="1" ht="30" customHeight="1" x14ac:dyDescent="0.25"/>
    <row r="107" s="8" customFormat="1" ht="30" customHeight="1" x14ac:dyDescent="0.25"/>
    <row r="108" s="8" customFormat="1" ht="30" customHeight="1" x14ac:dyDescent="0.25"/>
    <row r="109" s="8" customFormat="1" ht="30" customHeight="1" x14ac:dyDescent="0.25"/>
    <row r="110" s="8" customFormat="1" ht="30" customHeight="1" x14ac:dyDescent="0.25"/>
    <row r="111" s="8" customFormat="1" ht="30" customHeight="1" x14ac:dyDescent="0.25"/>
    <row r="112" s="8" customFormat="1" ht="30" customHeight="1" x14ac:dyDescent="0.25"/>
    <row r="113" s="8" customFormat="1" ht="30" customHeight="1" x14ac:dyDescent="0.25"/>
    <row r="114" s="8" customFormat="1" ht="30" customHeight="1" x14ac:dyDescent="0.25"/>
    <row r="115" s="8" customFormat="1" ht="30" customHeight="1" x14ac:dyDescent="0.25"/>
    <row r="116" s="8" customFormat="1" ht="30" customHeight="1" x14ac:dyDescent="0.25"/>
    <row r="117" s="8" customFormat="1" ht="30" customHeight="1" x14ac:dyDescent="0.25"/>
    <row r="118" s="8" customFormat="1" ht="30" customHeight="1" x14ac:dyDescent="0.25"/>
    <row r="119" s="8" customFormat="1" ht="30" customHeight="1" x14ac:dyDescent="0.25"/>
    <row r="120" s="8" customFormat="1" ht="30" customHeight="1" x14ac:dyDescent="0.25"/>
    <row r="121" s="8" customFormat="1" ht="30" customHeight="1" x14ac:dyDescent="0.25"/>
    <row r="122" s="8" customFormat="1" ht="30" customHeight="1" x14ac:dyDescent="0.25"/>
    <row r="123" s="8" customFormat="1" ht="30" customHeight="1" x14ac:dyDescent="0.25"/>
    <row r="124" s="8" customFormat="1" ht="30" customHeight="1" x14ac:dyDescent="0.25"/>
    <row r="125" s="8" customFormat="1" ht="30" customHeight="1" x14ac:dyDescent="0.25"/>
    <row r="126" s="8" customFormat="1" ht="30" customHeight="1" x14ac:dyDescent="0.25"/>
    <row r="127" s="8" customFormat="1" ht="30" customHeight="1" x14ac:dyDescent="0.25"/>
    <row r="128" s="8" customFormat="1" ht="30" customHeight="1" x14ac:dyDescent="0.25"/>
    <row r="129" s="8" customFormat="1" ht="30" customHeight="1" x14ac:dyDescent="0.25"/>
    <row r="130" s="8" customFormat="1" ht="30" customHeight="1" x14ac:dyDescent="0.25"/>
    <row r="131" s="8" customFormat="1" ht="30" customHeight="1" x14ac:dyDescent="0.25"/>
    <row r="132" s="8" customFormat="1" ht="30" customHeight="1" x14ac:dyDescent="0.25"/>
    <row r="133" s="8" customFormat="1" ht="30" customHeight="1" x14ac:dyDescent="0.25"/>
    <row r="134" s="8" customFormat="1" ht="30" customHeight="1" x14ac:dyDescent="0.25"/>
    <row r="135" s="8" customFormat="1" ht="30" customHeight="1" x14ac:dyDescent="0.25"/>
    <row r="136" s="8" customFormat="1" ht="30" customHeight="1" x14ac:dyDescent="0.25"/>
    <row r="137" s="8" customFormat="1" ht="30" customHeight="1" x14ac:dyDescent="0.25"/>
    <row r="138" s="8" customFormat="1" ht="30" customHeight="1" x14ac:dyDescent="0.25"/>
    <row r="139" s="8" customFormat="1" ht="30" customHeight="1" x14ac:dyDescent="0.25"/>
    <row r="140" s="8" customFormat="1" ht="30" customHeight="1" x14ac:dyDescent="0.25"/>
    <row r="141" s="8" customFormat="1" ht="30" customHeight="1" x14ac:dyDescent="0.25"/>
    <row r="142" s="8" customFormat="1" ht="30" customHeight="1" x14ac:dyDescent="0.25"/>
    <row r="143" s="8" customFormat="1" ht="30" customHeight="1" x14ac:dyDescent="0.25"/>
    <row r="144" s="8" customFormat="1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9" customHeight="1" x14ac:dyDescent="0.25"/>
    <row r="180" s="8" customFormat="1" ht="39" customHeight="1" x14ac:dyDescent="0.25"/>
    <row r="181" s="8" customFormat="1" ht="39" customHeight="1" x14ac:dyDescent="0.25"/>
    <row r="182" s="8" customFormat="1" ht="39" customHeight="1" x14ac:dyDescent="0.25"/>
    <row r="183" s="8" customFormat="1" ht="39" customHeight="1" x14ac:dyDescent="0.25"/>
    <row r="184" s="8" customFormat="1" ht="39" customHeight="1" x14ac:dyDescent="0.25"/>
    <row r="185" s="8" customFormat="1" ht="39" customHeight="1" x14ac:dyDescent="0.25"/>
    <row r="186" s="8" customFormat="1" ht="39" customHeight="1" x14ac:dyDescent="0.25"/>
    <row r="187" s="8" customFormat="1" ht="39" customHeight="1" x14ac:dyDescent="0.25"/>
    <row r="188" s="8" customFormat="1" ht="39" customHeight="1" x14ac:dyDescent="0.25"/>
    <row r="189" s="8" customFormat="1" ht="39" customHeight="1" x14ac:dyDescent="0.25"/>
    <row r="190" s="8" customFormat="1" ht="39" customHeight="1" x14ac:dyDescent="0.25"/>
  </sheetData>
  <mergeCells count="2">
    <mergeCell ref="D4:E4"/>
    <mergeCell ref="D1:J1"/>
  </mergeCells>
  <phoneticPr fontId="3" type="noConversion"/>
  <conditionalFormatting sqref="C11:C39">
    <cfRule type="expression" dxfId="444" priority="45" stopIfTrue="1">
      <formula>IF($A11=1,B11,)</formula>
    </cfRule>
    <cfRule type="expression" dxfId="443" priority="46" stopIfTrue="1">
      <formula>IF($A11="",B11,)</formula>
    </cfRule>
  </conditionalFormatting>
  <conditionalFormatting sqref="E11">
    <cfRule type="expression" dxfId="442" priority="47" stopIfTrue="1">
      <formula>IF($A11="",B11,"")</formula>
    </cfRule>
  </conditionalFormatting>
  <conditionalFormatting sqref="E12:E39">
    <cfRule type="expression" dxfId="441" priority="48" stopIfTrue="1">
      <formula>IF($A12&lt;&gt;1,B12,"")</formula>
    </cfRule>
  </conditionalFormatting>
  <conditionalFormatting sqref="D11:D39">
    <cfRule type="expression" dxfId="440" priority="49" stopIfTrue="1">
      <formula>IF($A11="",B11,)</formula>
    </cfRule>
  </conditionalFormatting>
  <conditionalFormatting sqref="C41">
    <cfRule type="expression" dxfId="439" priority="32" stopIfTrue="1">
      <formula>IF($A41=1,B41,)</formula>
    </cfRule>
    <cfRule type="expression" dxfId="438" priority="33" stopIfTrue="1">
      <formula>IF($A41="",B41,)</formula>
    </cfRule>
  </conditionalFormatting>
  <conditionalFormatting sqref="D41">
    <cfRule type="expression" dxfId="437" priority="34" stopIfTrue="1">
      <formula>IF($A41="",B41,)</formula>
    </cfRule>
  </conditionalFormatting>
  <conditionalFormatting sqref="C40">
    <cfRule type="expression" dxfId="436" priority="29" stopIfTrue="1">
      <formula>IF($A40=1,B40,)</formula>
    </cfRule>
    <cfRule type="expression" dxfId="435" priority="30" stopIfTrue="1">
      <formula>IF($A40="",B40,)</formula>
    </cfRule>
  </conditionalFormatting>
  <conditionalFormatting sqref="D40">
    <cfRule type="expression" dxfId="434" priority="31" stopIfTrue="1">
      <formula>IF($A40="",B40,)</formula>
    </cfRule>
  </conditionalFormatting>
  <conditionalFormatting sqref="E40">
    <cfRule type="expression" dxfId="433" priority="28" stopIfTrue="1">
      <formula>IF($A40&lt;&gt;1,B40,"")</formula>
    </cfRule>
  </conditionalFormatting>
  <conditionalFormatting sqref="E41">
    <cfRule type="expression" dxfId="432" priority="27" stopIfTrue="1">
      <formula>IF($A41&lt;&gt;1,B41,"")</formula>
    </cfRule>
  </conditionalFormatting>
  <conditionalFormatting sqref="G11:G12 G14:G34">
    <cfRule type="expression" dxfId="431" priority="15" stopIfTrue="1">
      <formula>#REF!="Freelancer"</formula>
    </cfRule>
    <cfRule type="expression" dxfId="430" priority="16" stopIfTrue="1">
      <formula>#REF!="DTC Int. Staff"</formula>
    </cfRule>
  </conditionalFormatting>
  <conditionalFormatting sqref="G14:G34">
    <cfRule type="expression" dxfId="429" priority="13" stopIfTrue="1">
      <formula>$F$5="Freelancer"</formula>
    </cfRule>
    <cfRule type="expression" dxfId="428" priority="14" stopIfTrue="1">
      <formula>$F$5="DTC Int. Staff"</formula>
    </cfRule>
  </conditionalFormatting>
  <conditionalFormatting sqref="G12">
    <cfRule type="expression" dxfId="427" priority="11" stopIfTrue="1">
      <formula>#REF!="Freelancer"</formula>
    </cfRule>
    <cfRule type="expression" dxfId="426" priority="12" stopIfTrue="1">
      <formula>#REF!="DTC Int. Staff"</formula>
    </cfRule>
  </conditionalFormatting>
  <conditionalFormatting sqref="G12">
    <cfRule type="expression" dxfId="425" priority="9" stopIfTrue="1">
      <formula>$F$5="Freelancer"</formula>
    </cfRule>
    <cfRule type="expression" dxfId="424" priority="10" stopIfTrue="1">
      <formula>$F$5="DTC Int. Staff"</formula>
    </cfRule>
  </conditionalFormatting>
  <conditionalFormatting sqref="G13">
    <cfRule type="expression" dxfId="423" priority="7" stopIfTrue="1">
      <formula>#REF!="Freelancer"</formula>
    </cfRule>
    <cfRule type="expression" dxfId="422" priority="8" stopIfTrue="1">
      <formula>#REF!="DTC Int. Staff"</formula>
    </cfRule>
  </conditionalFormatting>
  <conditionalFormatting sqref="G13">
    <cfRule type="expression" dxfId="421" priority="5" stopIfTrue="1">
      <formula>$F$5="Freelancer"</formula>
    </cfRule>
    <cfRule type="expression" dxfId="420" priority="6" stopIfTrue="1">
      <formula>$F$5="DTC Int. Staff"</formula>
    </cfRule>
  </conditionalFormatting>
  <conditionalFormatting sqref="G35:G40">
    <cfRule type="expression" dxfId="419" priority="3" stopIfTrue="1">
      <formula>#REF!="Freelancer"</formula>
    </cfRule>
    <cfRule type="expression" dxfId="418" priority="4" stopIfTrue="1">
      <formula>#REF!="DTC Int. Staff"</formula>
    </cfRule>
  </conditionalFormatting>
  <conditionalFormatting sqref="G35:G40">
    <cfRule type="expression" dxfId="417" priority="1" stopIfTrue="1">
      <formula>$F$5="Freelancer"</formula>
    </cfRule>
    <cfRule type="expression" dxfId="4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03" sqref="F103:J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165</v>
      </c>
      <c r="J8" s="25">
        <f>I8/8</f>
        <v>20.625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61</v>
      </c>
      <c r="G11" s="108">
        <v>9001</v>
      </c>
      <c r="H11" s="37" t="s">
        <v>73</v>
      </c>
      <c r="I11" s="36" t="s">
        <v>51</v>
      </c>
      <c r="J11" s="38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61</v>
      </c>
      <c r="G16" s="108">
        <v>9001</v>
      </c>
      <c r="H16" s="37" t="s">
        <v>73</v>
      </c>
      <c r="I16" s="36" t="s">
        <v>51</v>
      </c>
      <c r="J16" s="38">
        <v>10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61</v>
      </c>
      <c r="G21" s="108">
        <v>9001</v>
      </c>
      <c r="H21" s="37" t="s">
        <v>73</v>
      </c>
      <c r="I21" s="36" t="s">
        <v>51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61</v>
      </c>
      <c r="G26" s="108">
        <v>9001</v>
      </c>
      <c r="H26" s="37" t="s">
        <v>73</v>
      </c>
      <c r="I26" s="36" t="s">
        <v>51</v>
      </c>
      <c r="J26" s="38">
        <v>12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61</v>
      </c>
      <c r="G31" s="108">
        <v>9001</v>
      </c>
      <c r="H31" s="37" t="s">
        <v>73</v>
      </c>
      <c r="I31" s="36" t="s">
        <v>51</v>
      </c>
      <c r="J31" s="38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61</v>
      </c>
      <c r="G38" s="108">
        <v>9001</v>
      </c>
      <c r="H38" s="37" t="s">
        <v>73</v>
      </c>
      <c r="I38" s="36" t="s">
        <v>51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61</v>
      </c>
      <c r="G43" s="108">
        <v>9001</v>
      </c>
      <c r="H43" s="37" t="s">
        <v>73</v>
      </c>
      <c r="I43" s="36" t="s">
        <v>51</v>
      </c>
      <c r="J43" s="38">
        <v>9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61</v>
      </c>
      <c r="G48" s="108">
        <v>9001</v>
      </c>
      <c r="H48" s="37" t="s">
        <v>73</v>
      </c>
      <c r="I48" s="36" t="s">
        <v>51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9013</v>
      </c>
      <c r="H53" s="48" t="s">
        <v>19</v>
      </c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61</v>
      </c>
      <c r="G58" s="108">
        <v>9001</v>
      </c>
      <c r="H58" s="37" t="s">
        <v>73</v>
      </c>
      <c r="I58" s="36" t="s">
        <v>51</v>
      </c>
      <c r="J58" s="38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61</v>
      </c>
      <c r="G65" s="108">
        <v>9001</v>
      </c>
      <c r="H65" s="37" t="s">
        <v>73</v>
      </c>
      <c r="I65" s="36" t="s">
        <v>51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61</v>
      </c>
      <c r="G70" s="108">
        <v>9001</v>
      </c>
      <c r="H70" s="37" t="s">
        <v>73</v>
      </c>
      <c r="I70" s="36" t="s">
        <v>51</v>
      </c>
      <c r="J70" s="38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61</v>
      </c>
      <c r="G75" s="108">
        <v>9001</v>
      </c>
      <c r="H75" s="37" t="s">
        <v>73</v>
      </c>
      <c r="I75" s="36" t="s">
        <v>51</v>
      </c>
      <c r="J75" s="38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61</v>
      </c>
      <c r="G80" s="108">
        <v>9001</v>
      </c>
      <c r="H80" s="37" t="s">
        <v>73</v>
      </c>
      <c r="I80" s="36" t="s">
        <v>68</v>
      </c>
      <c r="J80" s="38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61</v>
      </c>
      <c r="G85" s="108">
        <v>9001</v>
      </c>
      <c r="H85" s="37" t="s">
        <v>73</v>
      </c>
      <c r="I85" s="36" t="s">
        <v>68</v>
      </c>
      <c r="J85" s="38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61</v>
      </c>
      <c r="G92" s="108">
        <v>9001</v>
      </c>
      <c r="H92" s="37" t="s">
        <v>73</v>
      </c>
      <c r="I92" s="36" t="s">
        <v>69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61</v>
      </c>
      <c r="G98" s="108">
        <v>9001</v>
      </c>
      <c r="H98" s="37" t="s">
        <v>73</v>
      </c>
      <c r="I98" s="36" t="s">
        <v>69</v>
      </c>
      <c r="J98" s="38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61</v>
      </c>
      <c r="G103" s="108">
        <v>9001</v>
      </c>
      <c r="H103" s="37" t="s">
        <v>73</v>
      </c>
      <c r="I103" s="36" t="s">
        <v>51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65" t="s">
        <v>72</v>
      </c>
      <c r="G108" s="66">
        <v>9001</v>
      </c>
      <c r="H108" s="67" t="s">
        <v>70</v>
      </c>
      <c r="I108" s="66" t="s">
        <v>71</v>
      </c>
      <c r="J108" s="107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72</v>
      </c>
      <c r="G113" s="66">
        <v>9001</v>
      </c>
      <c r="H113" s="67" t="s">
        <v>70</v>
      </c>
      <c r="I113" s="66" t="s">
        <v>71</v>
      </c>
      <c r="J113" s="107">
        <v>8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15" priority="116" stopIfTrue="1">
      <formula>IF($A11=1,B11,)</formula>
    </cfRule>
    <cfRule type="expression" dxfId="414" priority="117" stopIfTrue="1">
      <formula>IF($A11="",B11,)</formula>
    </cfRule>
  </conditionalFormatting>
  <conditionalFormatting sqref="E11:E15">
    <cfRule type="expression" dxfId="413" priority="118" stopIfTrue="1">
      <formula>IF($A11="",B11,"")</formula>
    </cfRule>
  </conditionalFormatting>
  <conditionalFormatting sqref="E17:E20 E26:E43 E48 E53:E70 E75 E80:E98 E103 E108:E119">
    <cfRule type="expression" dxfId="412" priority="119" stopIfTrue="1">
      <formula>IF($A17&lt;&gt;1,B17,"")</formula>
    </cfRule>
  </conditionalFormatting>
  <conditionalFormatting sqref="D11:D15 D26:D43 D48 D53:D70 D75 D80:D98 D103 D108:D119 D17:D20">
    <cfRule type="expression" dxfId="411" priority="120" stopIfTrue="1">
      <formula>IF($A11="",B11,)</formula>
    </cfRule>
  </conditionalFormatting>
  <conditionalFormatting sqref="G12:G15 G27:G30 G90:G91 G17:G20 G32:G37 G39:G42 G44:G47 G49:G57 G59:G64 G66:G69 G71:G74 G76:G79 G81:G84 G93:G97 G99:G102 G104:G107 G109:G119">
    <cfRule type="expression" dxfId="410" priority="121" stopIfTrue="1">
      <formula>#REF!="Freelancer"</formula>
    </cfRule>
    <cfRule type="expression" dxfId="409" priority="122" stopIfTrue="1">
      <formula>#REF!="DTC Int. Staff"</formula>
    </cfRule>
  </conditionalFormatting>
  <conditionalFormatting sqref="G119 G27:G30 G37 G64 G91 G39:G42 G44:G47 G49:G57 G66:G69 G71:G74 G76:G79 G81:G84 G93:G97 G99:G102 G104:G107 G109:G112">
    <cfRule type="expression" dxfId="408" priority="114" stopIfTrue="1">
      <formula>$F$5="Freelancer"</formula>
    </cfRule>
    <cfRule type="expression" dxfId="407" priority="115" stopIfTrue="1">
      <formula>$F$5="DTC Int. Staff"</formula>
    </cfRule>
  </conditionalFormatting>
  <conditionalFormatting sqref="G17:G20">
    <cfRule type="expression" dxfId="406" priority="112" stopIfTrue="1">
      <formula>#REF!="Freelancer"</formula>
    </cfRule>
    <cfRule type="expression" dxfId="405" priority="113" stopIfTrue="1">
      <formula>#REF!="DTC Int. Staff"</formula>
    </cfRule>
  </conditionalFormatting>
  <conditionalFormatting sqref="G17:G20">
    <cfRule type="expression" dxfId="404" priority="110" stopIfTrue="1">
      <formula>$F$5="Freelancer"</formula>
    </cfRule>
    <cfRule type="expression" dxfId="403" priority="111" stopIfTrue="1">
      <formula>$F$5="DTC Int. Staff"</formula>
    </cfRule>
  </conditionalFormatting>
  <conditionalFormatting sqref="G22:G25">
    <cfRule type="expression" dxfId="402" priority="108" stopIfTrue="1">
      <formula>#REF!="Freelancer"</formula>
    </cfRule>
    <cfRule type="expression" dxfId="401" priority="109" stopIfTrue="1">
      <formula>#REF!="DTC Int. Staff"</formula>
    </cfRule>
  </conditionalFormatting>
  <conditionalFormatting sqref="G22:G25">
    <cfRule type="expression" dxfId="400" priority="106" stopIfTrue="1">
      <formula>$F$5="Freelancer"</formula>
    </cfRule>
    <cfRule type="expression" dxfId="399" priority="107" stopIfTrue="1">
      <formula>$F$5="DTC Int. Staff"</formula>
    </cfRule>
  </conditionalFormatting>
  <conditionalFormatting sqref="G63">
    <cfRule type="expression" dxfId="398" priority="96" stopIfTrue="1">
      <formula>$F$5="Freelancer"</formula>
    </cfRule>
    <cfRule type="expression" dxfId="397" priority="97" stopIfTrue="1">
      <formula>$F$5="DTC Int. Staff"</formula>
    </cfRule>
  </conditionalFormatting>
  <conditionalFormatting sqref="G86:G89">
    <cfRule type="expression" dxfId="396" priority="94" stopIfTrue="1">
      <formula>#REF!="Freelancer"</formula>
    </cfRule>
    <cfRule type="expression" dxfId="395" priority="95" stopIfTrue="1">
      <formula>#REF!="DTC Int. Staff"</formula>
    </cfRule>
  </conditionalFormatting>
  <conditionalFormatting sqref="G86:G89">
    <cfRule type="expression" dxfId="394" priority="92" stopIfTrue="1">
      <formula>$F$5="Freelancer"</formula>
    </cfRule>
    <cfRule type="expression" dxfId="393" priority="93" stopIfTrue="1">
      <formula>$F$5="DTC Int. Staff"</formula>
    </cfRule>
  </conditionalFormatting>
  <conditionalFormatting sqref="E22:E25">
    <cfRule type="expression" dxfId="392" priority="90" stopIfTrue="1">
      <formula>IF($A22&lt;&gt;1,B22,"")</formula>
    </cfRule>
  </conditionalFormatting>
  <conditionalFormatting sqref="D22:D25">
    <cfRule type="expression" dxfId="391" priority="91" stopIfTrue="1">
      <formula>IF($A22="",B22,)</formula>
    </cfRule>
  </conditionalFormatting>
  <conditionalFormatting sqref="E44:E47">
    <cfRule type="expression" dxfId="390" priority="88" stopIfTrue="1">
      <formula>IF($A44&lt;&gt;1,B44,"")</formula>
    </cfRule>
  </conditionalFormatting>
  <conditionalFormatting sqref="D44:D47">
    <cfRule type="expression" dxfId="389" priority="89" stopIfTrue="1">
      <formula>IF($A44="",B44,)</formula>
    </cfRule>
  </conditionalFormatting>
  <conditionalFormatting sqref="E49:E52">
    <cfRule type="expression" dxfId="388" priority="86" stopIfTrue="1">
      <formula>IF($A49&lt;&gt;1,B49,"")</formula>
    </cfRule>
  </conditionalFormatting>
  <conditionalFormatting sqref="D49:D52">
    <cfRule type="expression" dxfId="387" priority="87" stopIfTrue="1">
      <formula>IF($A49="",B49,)</formula>
    </cfRule>
  </conditionalFormatting>
  <conditionalFormatting sqref="E71:E74">
    <cfRule type="expression" dxfId="386" priority="84" stopIfTrue="1">
      <formula>IF($A71&lt;&gt;1,B71,"")</formula>
    </cfRule>
  </conditionalFormatting>
  <conditionalFormatting sqref="D71:D74">
    <cfRule type="expression" dxfId="385" priority="85" stopIfTrue="1">
      <formula>IF($A71="",B71,)</formula>
    </cfRule>
  </conditionalFormatting>
  <conditionalFormatting sqref="E76:E79">
    <cfRule type="expression" dxfId="384" priority="82" stopIfTrue="1">
      <formula>IF($A76&lt;&gt;1,B76,"")</formula>
    </cfRule>
  </conditionalFormatting>
  <conditionalFormatting sqref="D76:D79">
    <cfRule type="expression" dxfId="383" priority="83" stopIfTrue="1">
      <formula>IF($A76="",B76,)</formula>
    </cfRule>
  </conditionalFormatting>
  <conditionalFormatting sqref="E93">
    <cfRule type="timePeriod" dxfId="382" priority="81" timePeriod="lastWeek">
      <formula>AND(TODAY()-ROUNDDOWN(E93,0)&gt;=(WEEKDAY(TODAY())),TODAY()-ROUNDDOWN(E93,0)&lt;(WEEKDAY(TODAY())+7))</formula>
    </cfRule>
  </conditionalFormatting>
  <conditionalFormatting sqref="E99:E102">
    <cfRule type="expression" dxfId="381" priority="79" stopIfTrue="1">
      <formula>IF($A99&lt;&gt;1,B99,"")</formula>
    </cfRule>
  </conditionalFormatting>
  <conditionalFormatting sqref="D99:D102">
    <cfRule type="expression" dxfId="380" priority="80" stopIfTrue="1">
      <formula>IF($A99="",B99,)</formula>
    </cfRule>
  </conditionalFormatting>
  <conditionalFormatting sqref="E99:E102">
    <cfRule type="timePeriod" dxfId="379" priority="78" timePeriod="lastWeek">
      <formula>AND(TODAY()-ROUNDDOWN(E99,0)&gt;=(WEEKDAY(TODAY())),TODAY()-ROUNDDOWN(E99,0)&lt;(WEEKDAY(TODAY())+7))</formula>
    </cfRule>
  </conditionalFormatting>
  <conditionalFormatting sqref="E104:E107">
    <cfRule type="expression" dxfId="378" priority="76" stopIfTrue="1">
      <formula>IF($A104&lt;&gt;1,B104,"")</formula>
    </cfRule>
  </conditionalFormatting>
  <conditionalFormatting sqref="D104:D107">
    <cfRule type="expression" dxfId="377" priority="77" stopIfTrue="1">
      <formula>IF($A104="",B104,)</formula>
    </cfRule>
  </conditionalFormatting>
  <conditionalFormatting sqref="E104:E107">
    <cfRule type="timePeriod" dxfId="376" priority="75" timePeriod="lastWeek">
      <formula>AND(TODAY()-ROUNDDOWN(E104,0)&gt;=(WEEKDAY(TODAY())),TODAY()-ROUNDDOWN(E104,0)&lt;(WEEKDAY(TODAY())+7))</formula>
    </cfRule>
  </conditionalFormatting>
  <conditionalFormatting sqref="G11">
    <cfRule type="expression" dxfId="259" priority="73" stopIfTrue="1">
      <formula>#REF!="Freelancer"</formula>
    </cfRule>
    <cfRule type="expression" dxfId="258" priority="74" stopIfTrue="1">
      <formula>#REF!="DTC Int. Staff"</formula>
    </cfRule>
  </conditionalFormatting>
  <conditionalFormatting sqref="G11">
    <cfRule type="expression" dxfId="257" priority="71" stopIfTrue="1">
      <formula>$F$5="Freelancer"</formula>
    </cfRule>
    <cfRule type="expression" dxfId="256" priority="72" stopIfTrue="1">
      <formula>$F$5="DTC Int. Staff"</formula>
    </cfRule>
  </conditionalFormatting>
  <conditionalFormatting sqref="G16">
    <cfRule type="expression" dxfId="255" priority="69" stopIfTrue="1">
      <formula>#REF!="Freelancer"</formula>
    </cfRule>
    <cfRule type="expression" dxfId="254" priority="70" stopIfTrue="1">
      <formula>#REF!="DTC Int. Staff"</formula>
    </cfRule>
  </conditionalFormatting>
  <conditionalFormatting sqref="G16">
    <cfRule type="expression" dxfId="253" priority="67" stopIfTrue="1">
      <formula>$F$5="Freelancer"</formula>
    </cfRule>
    <cfRule type="expression" dxfId="252" priority="68" stopIfTrue="1">
      <formula>$F$5="DTC Int. Staff"</formula>
    </cfRule>
  </conditionalFormatting>
  <conditionalFormatting sqref="G21">
    <cfRule type="expression" dxfId="251" priority="65" stopIfTrue="1">
      <formula>#REF!="Freelancer"</formula>
    </cfRule>
    <cfRule type="expression" dxfId="250" priority="66" stopIfTrue="1">
      <formula>#REF!="DTC Int. Staff"</formula>
    </cfRule>
  </conditionalFormatting>
  <conditionalFormatting sqref="G21">
    <cfRule type="expression" dxfId="249" priority="63" stopIfTrue="1">
      <formula>$F$5="Freelancer"</formula>
    </cfRule>
    <cfRule type="expression" dxfId="248" priority="64" stopIfTrue="1">
      <formula>$F$5="DTC Int. Staff"</formula>
    </cfRule>
  </conditionalFormatting>
  <conditionalFormatting sqref="G26">
    <cfRule type="expression" dxfId="247" priority="61" stopIfTrue="1">
      <formula>#REF!="Freelancer"</formula>
    </cfRule>
    <cfRule type="expression" dxfId="246" priority="62" stopIfTrue="1">
      <formula>#REF!="DTC Int. Staff"</formula>
    </cfRule>
  </conditionalFormatting>
  <conditionalFormatting sqref="G26">
    <cfRule type="expression" dxfId="245" priority="59" stopIfTrue="1">
      <formula>$F$5="Freelancer"</formula>
    </cfRule>
    <cfRule type="expression" dxfId="244" priority="60" stopIfTrue="1">
      <formula>$F$5="DTC Int. Staff"</formula>
    </cfRule>
  </conditionalFormatting>
  <conditionalFormatting sqref="G31">
    <cfRule type="expression" dxfId="243" priority="57" stopIfTrue="1">
      <formula>#REF!="Freelancer"</formula>
    </cfRule>
    <cfRule type="expression" dxfId="242" priority="58" stopIfTrue="1">
      <formula>#REF!="DTC Int. Staff"</formula>
    </cfRule>
  </conditionalFormatting>
  <conditionalFormatting sqref="G31">
    <cfRule type="expression" dxfId="241" priority="55" stopIfTrue="1">
      <formula>$F$5="Freelancer"</formula>
    </cfRule>
    <cfRule type="expression" dxfId="240" priority="56" stopIfTrue="1">
      <formula>$F$5="DTC Int. Staff"</formula>
    </cfRule>
  </conditionalFormatting>
  <conditionalFormatting sqref="G38">
    <cfRule type="expression" dxfId="239" priority="53" stopIfTrue="1">
      <formula>#REF!="Freelancer"</formula>
    </cfRule>
    <cfRule type="expression" dxfId="238" priority="54" stopIfTrue="1">
      <formula>#REF!="DTC Int. Staff"</formula>
    </cfRule>
  </conditionalFormatting>
  <conditionalFormatting sqref="G38">
    <cfRule type="expression" dxfId="237" priority="51" stopIfTrue="1">
      <formula>$F$5="Freelancer"</formula>
    </cfRule>
    <cfRule type="expression" dxfId="236" priority="52" stopIfTrue="1">
      <formula>$F$5="DTC Int. Staff"</formula>
    </cfRule>
  </conditionalFormatting>
  <conditionalFormatting sqref="G43">
    <cfRule type="expression" dxfId="235" priority="49" stopIfTrue="1">
      <formula>#REF!="Freelancer"</formula>
    </cfRule>
    <cfRule type="expression" dxfId="234" priority="50" stopIfTrue="1">
      <formula>#REF!="DTC Int. Staff"</formula>
    </cfRule>
  </conditionalFormatting>
  <conditionalFormatting sqref="G43">
    <cfRule type="expression" dxfId="233" priority="47" stopIfTrue="1">
      <formula>$F$5="Freelancer"</formula>
    </cfRule>
    <cfRule type="expression" dxfId="232" priority="48" stopIfTrue="1">
      <formula>$F$5="DTC Int. Staff"</formula>
    </cfRule>
  </conditionalFormatting>
  <conditionalFormatting sqref="G48">
    <cfRule type="expression" dxfId="231" priority="45" stopIfTrue="1">
      <formula>#REF!="Freelancer"</formula>
    </cfRule>
    <cfRule type="expression" dxfId="230" priority="46" stopIfTrue="1">
      <formula>#REF!="DTC Int. Staff"</formula>
    </cfRule>
  </conditionalFormatting>
  <conditionalFormatting sqref="G48">
    <cfRule type="expression" dxfId="229" priority="43" stopIfTrue="1">
      <formula>$F$5="Freelancer"</formula>
    </cfRule>
    <cfRule type="expression" dxfId="228" priority="44" stopIfTrue="1">
      <formula>$F$5="DTC Int. Staff"</formula>
    </cfRule>
  </conditionalFormatting>
  <conditionalFormatting sqref="G58">
    <cfRule type="expression" dxfId="227" priority="41" stopIfTrue="1">
      <formula>#REF!="Freelancer"</formula>
    </cfRule>
    <cfRule type="expression" dxfId="226" priority="42" stopIfTrue="1">
      <formula>#REF!="DTC Int. Staff"</formula>
    </cfRule>
  </conditionalFormatting>
  <conditionalFormatting sqref="G58">
    <cfRule type="expression" dxfId="225" priority="39" stopIfTrue="1">
      <formula>$F$5="Freelancer"</formula>
    </cfRule>
    <cfRule type="expression" dxfId="224" priority="40" stopIfTrue="1">
      <formula>$F$5="DTC Int. Staff"</formula>
    </cfRule>
  </conditionalFormatting>
  <conditionalFormatting sqref="G65">
    <cfRule type="expression" dxfId="223" priority="37" stopIfTrue="1">
      <formula>#REF!="Freelancer"</formula>
    </cfRule>
    <cfRule type="expression" dxfId="222" priority="38" stopIfTrue="1">
      <formula>#REF!="DTC Int. Staff"</formula>
    </cfRule>
  </conditionalFormatting>
  <conditionalFormatting sqref="G65">
    <cfRule type="expression" dxfId="221" priority="35" stopIfTrue="1">
      <formula>$F$5="Freelancer"</formula>
    </cfRule>
    <cfRule type="expression" dxfId="220" priority="36" stopIfTrue="1">
      <formula>$F$5="DTC Int. Staff"</formula>
    </cfRule>
  </conditionalFormatting>
  <conditionalFormatting sqref="G70">
    <cfRule type="expression" dxfId="219" priority="33" stopIfTrue="1">
      <formula>#REF!="Freelancer"</formula>
    </cfRule>
    <cfRule type="expression" dxfId="218" priority="34" stopIfTrue="1">
      <formula>#REF!="DTC Int. Staff"</formula>
    </cfRule>
  </conditionalFormatting>
  <conditionalFormatting sqref="G70">
    <cfRule type="expression" dxfId="217" priority="31" stopIfTrue="1">
      <formula>$F$5="Freelancer"</formula>
    </cfRule>
    <cfRule type="expression" dxfId="216" priority="32" stopIfTrue="1">
      <formula>$F$5="DTC Int. Staff"</formula>
    </cfRule>
  </conditionalFormatting>
  <conditionalFormatting sqref="G75">
    <cfRule type="expression" dxfId="215" priority="29" stopIfTrue="1">
      <formula>#REF!="Freelancer"</formula>
    </cfRule>
    <cfRule type="expression" dxfId="214" priority="30" stopIfTrue="1">
      <formula>#REF!="DTC Int. Staff"</formula>
    </cfRule>
  </conditionalFormatting>
  <conditionalFormatting sqref="G75">
    <cfRule type="expression" dxfId="213" priority="27" stopIfTrue="1">
      <formula>$F$5="Freelancer"</formula>
    </cfRule>
    <cfRule type="expression" dxfId="212" priority="28" stopIfTrue="1">
      <formula>$F$5="DTC Int. Staff"</formula>
    </cfRule>
  </conditionalFormatting>
  <conditionalFormatting sqref="G80">
    <cfRule type="expression" dxfId="211" priority="25" stopIfTrue="1">
      <formula>#REF!="Freelancer"</formula>
    </cfRule>
    <cfRule type="expression" dxfId="210" priority="26" stopIfTrue="1">
      <formula>#REF!="DTC Int. Staff"</formula>
    </cfRule>
  </conditionalFormatting>
  <conditionalFormatting sqref="G80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85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85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92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92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G98">
    <cfRule type="expression" dxfId="199" priority="13" stopIfTrue="1">
      <formula>#REF!="Freelancer"</formula>
    </cfRule>
    <cfRule type="expression" dxfId="198" priority="14" stopIfTrue="1">
      <formula>#REF!="DTC Int. Staff"</formula>
    </cfRule>
  </conditionalFormatting>
  <conditionalFormatting sqref="G98">
    <cfRule type="expression" dxfId="197" priority="11" stopIfTrue="1">
      <formula>$F$5="Freelancer"</formula>
    </cfRule>
    <cfRule type="expression" dxfId="196" priority="12" stopIfTrue="1">
      <formula>$F$5="DTC Int. Staff"</formula>
    </cfRule>
  </conditionalFormatting>
  <conditionalFormatting sqref="G103">
    <cfRule type="expression" dxfId="195" priority="9" stopIfTrue="1">
      <formula>#REF!="Freelancer"</formula>
    </cfRule>
    <cfRule type="expression" dxfId="194" priority="10" stopIfTrue="1">
      <formula>#REF!="DTC Int. Staff"</formula>
    </cfRule>
  </conditionalFormatting>
  <conditionalFormatting sqref="G103">
    <cfRule type="expression" dxfId="193" priority="7" stopIfTrue="1">
      <formula>$F$5="Freelancer"</formula>
    </cfRule>
    <cfRule type="expression" dxfId="192" priority="8" stopIfTrue="1">
      <formula>$F$5="DTC Int. Staff"</formula>
    </cfRule>
  </conditionalFormatting>
  <conditionalFormatting sqref="G108">
    <cfRule type="expression" dxfId="185" priority="1" stopIfTrue="1">
      <formula>#REF!="Freelancer"</formula>
    </cfRule>
    <cfRule type="expression" dxfId="1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2" zoomScale="90" zoomScaleNormal="90" workbookViewId="0">
      <selection activeCell="G130" sqref="G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61</v>
      </c>
      <c r="G11" s="108">
        <v>9001</v>
      </c>
      <c r="H11" s="37" t="s">
        <v>73</v>
      </c>
      <c r="I11" s="36" t="s">
        <v>74</v>
      </c>
      <c r="J11" s="38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61</v>
      </c>
      <c r="G12" s="108">
        <v>9001</v>
      </c>
      <c r="H12" s="37" t="s">
        <v>73</v>
      </c>
      <c r="I12" s="36" t="s">
        <v>51</v>
      </c>
      <c r="J12" s="38">
        <v>3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61</v>
      </c>
      <c r="G16" s="108">
        <v>9001</v>
      </c>
      <c r="H16" s="37" t="s">
        <v>73</v>
      </c>
      <c r="I16" s="36" t="s">
        <v>51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61</v>
      </c>
      <c r="G21" s="108">
        <v>9001</v>
      </c>
      <c r="H21" s="37" t="s">
        <v>73</v>
      </c>
      <c r="I21" s="36" t="s">
        <v>51</v>
      </c>
      <c r="J21" s="38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61</v>
      </c>
      <c r="G26" s="108">
        <v>9001</v>
      </c>
      <c r="H26" s="37" t="s">
        <v>73</v>
      </c>
      <c r="I26" s="36" t="s">
        <v>75</v>
      </c>
      <c r="J26" s="38">
        <v>12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61</v>
      </c>
      <c r="G31" s="108">
        <v>9001</v>
      </c>
      <c r="H31" s="37" t="s">
        <v>73</v>
      </c>
      <c r="I31" s="36" t="s">
        <v>75</v>
      </c>
      <c r="J31" s="38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61</v>
      </c>
      <c r="G38" s="108">
        <v>9001</v>
      </c>
      <c r="H38" s="37" t="s">
        <v>73</v>
      </c>
      <c r="I38" s="36" t="s">
        <v>51</v>
      </c>
      <c r="J38" s="38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67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9001</v>
      </c>
      <c r="H48" s="37" t="s">
        <v>77</v>
      </c>
      <c r="I48" s="36" t="s">
        <v>51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76</v>
      </c>
      <c r="G53" s="36">
        <v>9001</v>
      </c>
      <c r="H53" s="37" t="s">
        <v>77</v>
      </c>
      <c r="I53" s="36" t="s">
        <v>51</v>
      </c>
      <c r="J53" s="85">
        <v>9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76</v>
      </c>
      <c r="G58" s="36">
        <v>9001</v>
      </c>
      <c r="H58" s="37" t="s">
        <v>77</v>
      </c>
      <c r="I58" s="36" t="s">
        <v>51</v>
      </c>
      <c r="J58" s="85">
        <v>15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76</v>
      </c>
      <c r="G65" s="36">
        <v>9001</v>
      </c>
      <c r="H65" s="37" t="s">
        <v>77</v>
      </c>
      <c r="I65" s="36" t="s">
        <v>51</v>
      </c>
      <c r="J65" s="85">
        <v>12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76</v>
      </c>
      <c r="G70" s="36">
        <v>9001</v>
      </c>
      <c r="H70" s="37" t="s">
        <v>77</v>
      </c>
      <c r="I70" s="36" t="s">
        <v>51</v>
      </c>
      <c r="J70" s="85">
        <v>12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76</v>
      </c>
      <c r="G75" s="36">
        <v>9001</v>
      </c>
      <c r="H75" s="37" t="s">
        <v>77</v>
      </c>
      <c r="I75" s="36" t="s">
        <v>51</v>
      </c>
      <c r="J75" s="85">
        <v>12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76</v>
      </c>
      <c r="G80" s="36">
        <v>9001</v>
      </c>
      <c r="H80" s="48" t="s">
        <v>12</v>
      </c>
      <c r="I80" s="47" t="s">
        <v>78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76</v>
      </c>
      <c r="G85" s="36">
        <v>9001</v>
      </c>
      <c r="H85" s="37" t="s">
        <v>77</v>
      </c>
      <c r="I85" s="36" t="s">
        <v>51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35" t="s">
        <v>76</v>
      </c>
      <c r="G91" s="36">
        <v>9001</v>
      </c>
      <c r="H91" s="37" t="s">
        <v>77</v>
      </c>
      <c r="I91" s="36" t="s">
        <v>78</v>
      </c>
      <c r="J91" s="85">
        <v>2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76</v>
      </c>
      <c r="G92" s="36">
        <v>9001</v>
      </c>
      <c r="H92" s="37" t="s">
        <v>77</v>
      </c>
      <c r="I92" s="36" t="s">
        <v>51</v>
      </c>
      <c r="J92" s="85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76</v>
      </c>
      <c r="G98" s="36">
        <v>9001</v>
      </c>
      <c r="H98" s="37" t="s">
        <v>77</v>
      </c>
      <c r="I98" s="36" t="s">
        <v>51</v>
      </c>
      <c r="J98" s="85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76</v>
      </c>
      <c r="G103" s="36">
        <v>9001</v>
      </c>
      <c r="H103" s="37" t="s">
        <v>77</v>
      </c>
      <c r="I103" s="36" t="s">
        <v>51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76</v>
      </c>
      <c r="G108" s="36">
        <v>9001</v>
      </c>
      <c r="H108" s="37" t="s">
        <v>77</v>
      </c>
      <c r="I108" s="36" t="s">
        <v>51</v>
      </c>
      <c r="J108" s="85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76</v>
      </c>
      <c r="G113" s="36">
        <v>9001</v>
      </c>
      <c r="H113" s="37" t="s">
        <v>77</v>
      </c>
      <c r="I113" s="36" t="s">
        <v>51</v>
      </c>
      <c r="J113" s="85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 t="s">
        <v>76</v>
      </c>
      <c r="G118" s="36">
        <v>9001</v>
      </c>
      <c r="H118" s="37" t="s">
        <v>77</v>
      </c>
      <c r="I118" s="36" t="s">
        <v>78</v>
      </c>
      <c r="J118" s="85">
        <v>3</v>
      </c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 t="s">
        <v>76</v>
      </c>
      <c r="G119" s="36">
        <v>9001</v>
      </c>
      <c r="H119" s="37" t="s">
        <v>77</v>
      </c>
      <c r="I119" s="36" t="s">
        <v>78</v>
      </c>
      <c r="J119" s="85">
        <v>2</v>
      </c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76</v>
      </c>
      <c r="G120" s="36">
        <v>9001</v>
      </c>
      <c r="H120" s="37" t="s">
        <v>77</v>
      </c>
      <c r="I120" s="36" t="s">
        <v>78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76</v>
      </c>
      <c r="G125" s="36">
        <v>9001</v>
      </c>
      <c r="H125" s="37" t="s">
        <v>77</v>
      </c>
      <c r="I125" s="36" t="s">
        <v>78</v>
      </c>
      <c r="J125" s="85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9013</v>
      </c>
      <c r="H130" s="37" t="s">
        <v>19</v>
      </c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5" priority="127" stopIfTrue="1">
      <formula>IF($A11=1,B11,)</formula>
    </cfRule>
    <cfRule type="expression" dxfId="374" priority="128" stopIfTrue="1">
      <formula>IF($A11="",B11,)</formula>
    </cfRule>
  </conditionalFormatting>
  <conditionalFormatting sqref="E11:E15">
    <cfRule type="expression" dxfId="373" priority="129" stopIfTrue="1">
      <formula>IF($A11="",B11,"")</formula>
    </cfRule>
  </conditionalFormatting>
  <conditionalFormatting sqref="E130:E134 E26:E124">
    <cfRule type="expression" dxfId="372" priority="130" stopIfTrue="1">
      <formula>IF($A26&lt;&gt;1,B26,"")</formula>
    </cfRule>
  </conditionalFormatting>
  <conditionalFormatting sqref="D130:D134 D11:D15 D26:D124">
    <cfRule type="expression" dxfId="371" priority="131" stopIfTrue="1">
      <formula>IF($A11="",B11,)</formula>
    </cfRule>
  </conditionalFormatting>
  <conditionalFormatting sqref="G13:G15 G27:G30 G90 G17:G20 G32:G37 G39:G52 G54:G57 G59:G64 G66:G69 G71:G74 G76:G79 G81:G84 G93:G97 G99:G102 G104:G107 G109:G112 G114:G117">
    <cfRule type="expression" dxfId="370" priority="132" stopIfTrue="1">
      <formula>#REF!="Freelancer"</formula>
    </cfRule>
    <cfRule type="expression" dxfId="369" priority="133" stopIfTrue="1">
      <formula>#REF!="DTC Int. Staff"</formula>
    </cfRule>
  </conditionalFormatting>
  <conditionalFormatting sqref="G27:G30 G37 G64 G39:G52 G54:G57 G66:G69 G71:G74 G76:G79 G81:G84 G93:G97 G99:G102 G104:G107 G109:G112">
    <cfRule type="expression" dxfId="368" priority="125" stopIfTrue="1">
      <formula>$F$5="Freelancer"</formula>
    </cfRule>
    <cfRule type="expression" dxfId="367" priority="126" stopIfTrue="1">
      <formula>$F$5="DTC Int. Staff"</formula>
    </cfRule>
  </conditionalFormatting>
  <conditionalFormatting sqref="G17:G20">
    <cfRule type="expression" dxfId="366" priority="123" stopIfTrue="1">
      <formula>#REF!="Freelancer"</formula>
    </cfRule>
    <cfRule type="expression" dxfId="365" priority="124" stopIfTrue="1">
      <formula>#REF!="DTC Int. Staff"</formula>
    </cfRule>
  </conditionalFormatting>
  <conditionalFormatting sqref="G17:G20">
    <cfRule type="expression" dxfId="364" priority="121" stopIfTrue="1">
      <formula>$F$5="Freelancer"</formula>
    </cfRule>
    <cfRule type="expression" dxfId="363" priority="122" stopIfTrue="1">
      <formula>$F$5="DTC Int. Staff"</formula>
    </cfRule>
  </conditionalFormatting>
  <conditionalFormatting sqref="G22:G25">
    <cfRule type="expression" dxfId="362" priority="119" stopIfTrue="1">
      <formula>#REF!="Freelancer"</formula>
    </cfRule>
    <cfRule type="expression" dxfId="361" priority="120" stopIfTrue="1">
      <formula>#REF!="DTC Int. Staff"</formula>
    </cfRule>
  </conditionalFormatting>
  <conditionalFormatting sqref="G22:G25">
    <cfRule type="expression" dxfId="360" priority="117" stopIfTrue="1">
      <formula>$F$5="Freelancer"</formula>
    </cfRule>
    <cfRule type="expression" dxfId="359" priority="118" stopIfTrue="1">
      <formula>$F$5="DTC Int. Staff"</formula>
    </cfRule>
  </conditionalFormatting>
  <conditionalFormatting sqref="C125:C129">
    <cfRule type="expression" dxfId="358" priority="111" stopIfTrue="1">
      <formula>IF($A125=1,B125,)</formula>
    </cfRule>
    <cfRule type="expression" dxfId="357" priority="112" stopIfTrue="1">
      <formula>IF($A125="",B125,)</formula>
    </cfRule>
  </conditionalFormatting>
  <conditionalFormatting sqref="D125:D129">
    <cfRule type="expression" dxfId="356" priority="113" stopIfTrue="1">
      <formula>IF($A125="",B125,)</formula>
    </cfRule>
  </conditionalFormatting>
  <conditionalFormatting sqref="E125:E129">
    <cfRule type="expression" dxfId="355" priority="110" stopIfTrue="1">
      <formula>IF($A125&lt;&gt;1,B125,"")</formula>
    </cfRule>
  </conditionalFormatting>
  <conditionalFormatting sqref="G63">
    <cfRule type="expression" dxfId="354" priority="107" stopIfTrue="1">
      <formula>$F$5="Freelancer"</formula>
    </cfRule>
    <cfRule type="expression" dxfId="353" priority="108" stopIfTrue="1">
      <formula>$F$5="DTC Int. Staff"</formula>
    </cfRule>
  </conditionalFormatting>
  <conditionalFormatting sqref="G86:G89">
    <cfRule type="expression" dxfId="352" priority="105" stopIfTrue="1">
      <formula>#REF!="Freelancer"</formula>
    </cfRule>
    <cfRule type="expression" dxfId="351" priority="106" stopIfTrue="1">
      <formula>#REF!="DTC Int. Staff"</formula>
    </cfRule>
  </conditionalFormatting>
  <conditionalFormatting sqref="G86:G89">
    <cfRule type="expression" dxfId="350" priority="103" stopIfTrue="1">
      <formula>$F$5="Freelancer"</formula>
    </cfRule>
    <cfRule type="expression" dxfId="349" priority="104" stopIfTrue="1">
      <formula>$F$5="DTC Int. Staff"</formula>
    </cfRule>
  </conditionalFormatting>
  <conditionalFormatting sqref="E17:E20">
    <cfRule type="expression" dxfId="348" priority="101" stopIfTrue="1">
      <formula>IF($A17="",B17,"")</formula>
    </cfRule>
  </conditionalFormatting>
  <conditionalFormatting sqref="D17:D20">
    <cfRule type="expression" dxfId="347" priority="102" stopIfTrue="1">
      <formula>IF($A17="",B17,)</formula>
    </cfRule>
  </conditionalFormatting>
  <conditionalFormatting sqref="E22:E25">
    <cfRule type="expression" dxfId="346" priority="99" stopIfTrue="1">
      <formula>IF($A22="",B22,"")</formula>
    </cfRule>
  </conditionalFormatting>
  <conditionalFormatting sqref="D22:D25">
    <cfRule type="expression" dxfId="345" priority="100" stopIfTrue="1">
      <formula>IF($A22="",B22,)</formula>
    </cfRule>
  </conditionalFormatting>
  <conditionalFormatting sqref="G11">
    <cfRule type="expression" dxfId="183" priority="95" stopIfTrue="1">
      <formula>#REF!="Freelancer"</formula>
    </cfRule>
    <cfRule type="expression" dxfId="182" priority="96" stopIfTrue="1">
      <formula>#REF!="DTC Int. Staff"</formula>
    </cfRule>
  </conditionalFormatting>
  <conditionalFormatting sqref="G11">
    <cfRule type="expression" dxfId="181" priority="93" stopIfTrue="1">
      <formula>$F$5="Freelancer"</formula>
    </cfRule>
    <cfRule type="expression" dxfId="180" priority="94" stopIfTrue="1">
      <formula>$F$5="DTC Int. Staff"</formula>
    </cfRule>
  </conditionalFormatting>
  <conditionalFormatting sqref="G12">
    <cfRule type="expression" dxfId="179" priority="91" stopIfTrue="1">
      <formula>#REF!="Freelancer"</formula>
    </cfRule>
    <cfRule type="expression" dxfId="178" priority="92" stopIfTrue="1">
      <formula>#REF!="DTC Int. Staff"</formula>
    </cfRule>
  </conditionalFormatting>
  <conditionalFormatting sqref="G12">
    <cfRule type="expression" dxfId="177" priority="89" stopIfTrue="1">
      <formula>$F$5="Freelancer"</formula>
    </cfRule>
    <cfRule type="expression" dxfId="176" priority="90" stopIfTrue="1">
      <formula>$F$5="DTC Int. Staff"</formula>
    </cfRule>
  </conditionalFormatting>
  <conditionalFormatting sqref="G16">
    <cfRule type="expression" dxfId="175" priority="87" stopIfTrue="1">
      <formula>#REF!="Freelancer"</formula>
    </cfRule>
    <cfRule type="expression" dxfId="174" priority="88" stopIfTrue="1">
      <formula>#REF!="DTC Int. Staff"</formula>
    </cfRule>
  </conditionalFormatting>
  <conditionalFormatting sqref="G16">
    <cfRule type="expression" dxfId="173" priority="85" stopIfTrue="1">
      <formula>$F$5="Freelancer"</formula>
    </cfRule>
    <cfRule type="expression" dxfId="172" priority="86" stopIfTrue="1">
      <formula>$F$5="DTC Int. Staff"</formula>
    </cfRule>
  </conditionalFormatting>
  <conditionalFormatting sqref="G21">
    <cfRule type="expression" dxfId="171" priority="83" stopIfTrue="1">
      <formula>#REF!="Freelancer"</formula>
    </cfRule>
    <cfRule type="expression" dxfId="170" priority="84" stopIfTrue="1">
      <formula>#REF!="DTC Int. Staff"</formula>
    </cfRule>
  </conditionalFormatting>
  <conditionalFormatting sqref="G21">
    <cfRule type="expression" dxfId="169" priority="81" stopIfTrue="1">
      <formula>$F$5="Freelancer"</formula>
    </cfRule>
    <cfRule type="expression" dxfId="168" priority="82" stopIfTrue="1">
      <formula>$F$5="DTC Int. Staff"</formula>
    </cfRule>
  </conditionalFormatting>
  <conditionalFormatting sqref="G26">
    <cfRule type="expression" dxfId="167" priority="79" stopIfTrue="1">
      <formula>#REF!="Freelancer"</formula>
    </cfRule>
    <cfRule type="expression" dxfId="166" priority="80" stopIfTrue="1">
      <formula>#REF!="DTC Int. Staff"</formula>
    </cfRule>
  </conditionalFormatting>
  <conditionalFormatting sqref="G26">
    <cfRule type="expression" dxfId="165" priority="77" stopIfTrue="1">
      <formula>$F$5="Freelancer"</formula>
    </cfRule>
    <cfRule type="expression" dxfId="164" priority="78" stopIfTrue="1">
      <formula>$F$5="DTC Int. Staff"</formula>
    </cfRule>
  </conditionalFormatting>
  <conditionalFormatting sqref="G31">
    <cfRule type="expression" dxfId="163" priority="75" stopIfTrue="1">
      <formula>#REF!="Freelancer"</formula>
    </cfRule>
    <cfRule type="expression" dxfId="162" priority="76" stopIfTrue="1">
      <formula>#REF!="DTC Int. Staff"</formula>
    </cfRule>
  </conditionalFormatting>
  <conditionalFormatting sqref="G31">
    <cfRule type="expression" dxfId="161" priority="73" stopIfTrue="1">
      <formula>$F$5="Freelancer"</formula>
    </cfRule>
    <cfRule type="expression" dxfId="160" priority="74" stopIfTrue="1">
      <formula>$F$5="DTC Int. Staff"</formula>
    </cfRule>
  </conditionalFormatting>
  <conditionalFormatting sqref="G38">
    <cfRule type="expression" dxfId="159" priority="71" stopIfTrue="1">
      <formula>#REF!="Freelancer"</formula>
    </cfRule>
    <cfRule type="expression" dxfId="158" priority="72" stopIfTrue="1">
      <formula>#REF!="DTC Int. Staff"</formula>
    </cfRule>
  </conditionalFormatting>
  <conditionalFormatting sqref="G38">
    <cfRule type="expression" dxfId="157" priority="69" stopIfTrue="1">
      <formula>$F$5="Freelancer"</formula>
    </cfRule>
    <cfRule type="expression" dxfId="156" priority="70" stopIfTrue="1">
      <formula>$F$5="DTC Int. Staff"</formula>
    </cfRule>
  </conditionalFormatting>
  <conditionalFormatting sqref="G53">
    <cfRule type="expression" dxfId="155" priority="67" stopIfTrue="1">
      <formula>#REF!="Freelancer"</formula>
    </cfRule>
    <cfRule type="expression" dxfId="154" priority="68" stopIfTrue="1">
      <formula>#REF!="DTC Int. Staff"</formula>
    </cfRule>
  </conditionalFormatting>
  <conditionalFormatting sqref="G53">
    <cfRule type="expression" dxfId="153" priority="65" stopIfTrue="1">
      <formula>$F$5="Freelancer"</formula>
    </cfRule>
    <cfRule type="expression" dxfId="152" priority="66" stopIfTrue="1">
      <formula>$F$5="DTC Int. Staff"</formula>
    </cfRule>
  </conditionalFormatting>
  <conditionalFormatting sqref="G58">
    <cfRule type="expression" dxfId="151" priority="63" stopIfTrue="1">
      <formula>#REF!="Freelancer"</formula>
    </cfRule>
    <cfRule type="expression" dxfId="150" priority="64" stopIfTrue="1">
      <formula>#REF!="DTC Int. Staff"</formula>
    </cfRule>
  </conditionalFormatting>
  <conditionalFormatting sqref="G58">
    <cfRule type="expression" dxfId="149" priority="61" stopIfTrue="1">
      <formula>$F$5="Freelancer"</formula>
    </cfRule>
    <cfRule type="expression" dxfId="148" priority="62" stopIfTrue="1">
      <formula>$F$5="DTC Int. Staff"</formula>
    </cfRule>
  </conditionalFormatting>
  <conditionalFormatting sqref="G65">
    <cfRule type="expression" dxfId="147" priority="59" stopIfTrue="1">
      <formula>#REF!="Freelancer"</formula>
    </cfRule>
    <cfRule type="expression" dxfId="146" priority="60" stopIfTrue="1">
      <formula>#REF!="DTC Int. Staff"</formula>
    </cfRule>
  </conditionalFormatting>
  <conditionalFormatting sqref="G65">
    <cfRule type="expression" dxfId="145" priority="57" stopIfTrue="1">
      <formula>$F$5="Freelancer"</formula>
    </cfRule>
    <cfRule type="expression" dxfId="144" priority="58" stopIfTrue="1">
      <formula>$F$5="DTC Int. Staff"</formula>
    </cfRule>
  </conditionalFormatting>
  <conditionalFormatting sqref="G70">
    <cfRule type="expression" dxfId="143" priority="55" stopIfTrue="1">
      <formula>#REF!="Freelancer"</formula>
    </cfRule>
    <cfRule type="expression" dxfId="142" priority="56" stopIfTrue="1">
      <formula>#REF!="DTC Int. Staff"</formula>
    </cfRule>
  </conditionalFormatting>
  <conditionalFormatting sqref="G70">
    <cfRule type="expression" dxfId="141" priority="53" stopIfTrue="1">
      <formula>$F$5="Freelancer"</formula>
    </cfRule>
    <cfRule type="expression" dxfId="140" priority="54" stopIfTrue="1">
      <formula>$F$5="DTC Int. Staff"</formula>
    </cfRule>
  </conditionalFormatting>
  <conditionalFormatting sqref="G75">
    <cfRule type="expression" dxfId="139" priority="51" stopIfTrue="1">
      <formula>#REF!="Freelancer"</formula>
    </cfRule>
    <cfRule type="expression" dxfId="138" priority="52" stopIfTrue="1">
      <formula>#REF!="DTC Int. Staff"</formula>
    </cfRule>
  </conditionalFormatting>
  <conditionalFormatting sqref="G75">
    <cfRule type="expression" dxfId="137" priority="49" stopIfTrue="1">
      <formula>$F$5="Freelancer"</formula>
    </cfRule>
    <cfRule type="expression" dxfId="136" priority="50" stopIfTrue="1">
      <formula>$F$5="DTC Int. Staff"</formula>
    </cfRule>
  </conditionalFormatting>
  <conditionalFormatting sqref="G80">
    <cfRule type="expression" dxfId="135" priority="47" stopIfTrue="1">
      <formula>#REF!="Freelancer"</formula>
    </cfRule>
    <cfRule type="expression" dxfId="134" priority="48" stopIfTrue="1">
      <formula>#REF!="DTC Int. Staff"</formula>
    </cfRule>
  </conditionalFormatting>
  <conditionalFormatting sqref="G80">
    <cfRule type="expression" dxfId="133" priority="45" stopIfTrue="1">
      <formula>$F$5="Freelancer"</formula>
    </cfRule>
    <cfRule type="expression" dxfId="132" priority="46" stopIfTrue="1">
      <formula>$F$5="DTC Int. Staff"</formula>
    </cfRule>
  </conditionalFormatting>
  <conditionalFormatting sqref="G85">
    <cfRule type="expression" dxfId="131" priority="43" stopIfTrue="1">
      <formula>#REF!="Freelancer"</formula>
    </cfRule>
    <cfRule type="expression" dxfId="130" priority="44" stopIfTrue="1">
      <formula>#REF!="DTC Int. Staff"</formula>
    </cfRule>
  </conditionalFormatting>
  <conditionalFormatting sqref="G85">
    <cfRule type="expression" dxfId="129" priority="41" stopIfTrue="1">
      <formula>$F$5="Freelancer"</formula>
    </cfRule>
    <cfRule type="expression" dxfId="128" priority="42" stopIfTrue="1">
      <formula>$F$5="DTC Int. Staff"</formula>
    </cfRule>
  </conditionalFormatting>
  <conditionalFormatting sqref="G92">
    <cfRule type="expression" dxfId="127" priority="39" stopIfTrue="1">
      <formula>#REF!="Freelancer"</formula>
    </cfRule>
    <cfRule type="expression" dxfId="126" priority="40" stopIfTrue="1">
      <formula>#REF!="DTC Int. Staff"</formula>
    </cfRule>
  </conditionalFormatting>
  <conditionalFormatting sqref="G92">
    <cfRule type="expression" dxfId="125" priority="37" stopIfTrue="1">
      <formula>$F$5="Freelancer"</formula>
    </cfRule>
    <cfRule type="expression" dxfId="124" priority="38" stopIfTrue="1">
      <formula>$F$5="DTC Int. Staff"</formula>
    </cfRule>
  </conditionalFormatting>
  <conditionalFormatting sqref="G91">
    <cfRule type="expression" dxfId="123" priority="35" stopIfTrue="1">
      <formula>#REF!="Freelancer"</formula>
    </cfRule>
    <cfRule type="expression" dxfId="122" priority="36" stopIfTrue="1">
      <formula>#REF!="DTC Int. Staff"</formula>
    </cfRule>
  </conditionalFormatting>
  <conditionalFormatting sqref="G91">
    <cfRule type="expression" dxfId="121" priority="33" stopIfTrue="1">
      <formula>$F$5="Freelancer"</formula>
    </cfRule>
    <cfRule type="expression" dxfId="120" priority="34" stopIfTrue="1">
      <formula>$F$5="DTC Int. Staff"</formula>
    </cfRule>
  </conditionalFormatting>
  <conditionalFormatting sqref="G98">
    <cfRule type="expression" dxfId="119" priority="31" stopIfTrue="1">
      <formula>#REF!="Freelancer"</formula>
    </cfRule>
    <cfRule type="expression" dxfId="118" priority="32" stopIfTrue="1">
      <formula>#REF!="DTC Int. Staff"</formula>
    </cfRule>
  </conditionalFormatting>
  <conditionalFormatting sqref="G98">
    <cfRule type="expression" dxfId="117" priority="29" stopIfTrue="1">
      <formula>$F$5="Freelancer"</formula>
    </cfRule>
    <cfRule type="expression" dxfId="116" priority="30" stopIfTrue="1">
      <formula>$F$5="DTC Int. Staff"</formula>
    </cfRule>
  </conditionalFormatting>
  <conditionalFormatting sqref="G103">
    <cfRule type="expression" dxfId="115" priority="27" stopIfTrue="1">
      <formula>#REF!="Freelancer"</formula>
    </cfRule>
    <cfRule type="expression" dxfId="114" priority="28" stopIfTrue="1">
      <formula>#REF!="DTC Int. Staff"</formula>
    </cfRule>
  </conditionalFormatting>
  <conditionalFormatting sqref="G103">
    <cfRule type="expression" dxfId="113" priority="25" stopIfTrue="1">
      <formula>$F$5="Freelancer"</formula>
    </cfRule>
    <cfRule type="expression" dxfId="112" priority="26" stopIfTrue="1">
      <formula>$F$5="DTC Int. Staff"</formula>
    </cfRule>
  </conditionalFormatting>
  <conditionalFormatting sqref="G108">
    <cfRule type="expression" dxfId="111" priority="23" stopIfTrue="1">
      <formula>#REF!="Freelancer"</formula>
    </cfRule>
    <cfRule type="expression" dxfId="110" priority="24" stopIfTrue="1">
      <formula>#REF!="DTC Int. Staff"</formula>
    </cfRule>
  </conditionalFormatting>
  <conditionalFormatting sqref="G108">
    <cfRule type="expression" dxfId="109" priority="21" stopIfTrue="1">
      <formula>$F$5="Freelancer"</formula>
    </cfRule>
    <cfRule type="expression" dxfId="108" priority="22" stopIfTrue="1">
      <formula>$F$5="DTC Int. Staff"</formula>
    </cfRule>
  </conditionalFormatting>
  <conditionalFormatting sqref="G113">
    <cfRule type="expression" dxfId="107" priority="19" stopIfTrue="1">
      <formula>#REF!="Freelancer"</formula>
    </cfRule>
    <cfRule type="expression" dxfId="106" priority="20" stopIfTrue="1">
      <formula>#REF!="DTC Int. Staff"</formula>
    </cfRule>
  </conditionalFormatting>
  <conditionalFormatting sqref="G113">
    <cfRule type="expression" dxfId="105" priority="17" stopIfTrue="1">
      <formula>$F$5="Freelancer"</formula>
    </cfRule>
    <cfRule type="expression" dxfId="104" priority="18" stopIfTrue="1">
      <formula>$F$5="DTC Int. Staff"</formula>
    </cfRule>
  </conditionalFormatting>
  <conditionalFormatting sqref="G118">
    <cfRule type="expression" dxfId="103" priority="15" stopIfTrue="1">
      <formula>#REF!="Freelancer"</formula>
    </cfRule>
    <cfRule type="expression" dxfId="102" priority="16" stopIfTrue="1">
      <formula>#REF!="DTC Int. Staff"</formula>
    </cfRule>
  </conditionalFormatting>
  <conditionalFormatting sqref="G118">
    <cfRule type="expression" dxfId="101" priority="13" stopIfTrue="1">
      <formula>$F$5="Freelancer"</formula>
    </cfRule>
    <cfRule type="expression" dxfId="100" priority="14" stopIfTrue="1">
      <formula>$F$5="DTC Int. Staff"</formula>
    </cfRule>
  </conditionalFormatting>
  <conditionalFormatting sqref="G119">
    <cfRule type="expression" dxfId="99" priority="11" stopIfTrue="1">
      <formula>#REF!="Freelancer"</formula>
    </cfRule>
    <cfRule type="expression" dxfId="98" priority="12" stopIfTrue="1">
      <formula>#REF!="DTC Int. Staff"</formula>
    </cfRule>
  </conditionalFormatting>
  <conditionalFormatting sqref="G119">
    <cfRule type="expression" dxfId="97" priority="9" stopIfTrue="1">
      <formula>$F$5="Freelancer"</formula>
    </cfRule>
    <cfRule type="expression" dxfId="96" priority="10" stopIfTrue="1">
      <formula>$F$5="DTC Int. Staff"</formula>
    </cfRule>
  </conditionalFormatting>
  <conditionalFormatting sqref="G120">
    <cfRule type="expression" dxfId="95" priority="7" stopIfTrue="1">
      <formula>#REF!="Freelancer"</formula>
    </cfRule>
    <cfRule type="expression" dxfId="94" priority="8" stopIfTrue="1">
      <formula>#REF!="DTC Int. Staff"</formula>
    </cfRule>
  </conditionalFormatting>
  <conditionalFormatting sqref="G120">
    <cfRule type="expression" dxfId="93" priority="5" stopIfTrue="1">
      <formula>$F$5="Freelancer"</formula>
    </cfRule>
    <cfRule type="expression" dxfId="92" priority="6" stopIfTrue="1">
      <formula>$F$5="DTC Int. Staff"</formula>
    </cfRule>
  </conditionalFormatting>
  <conditionalFormatting sqref="G125">
    <cfRule type="expression" dxfId="91" priority="3" stopIfTrue="1">
      <formula>#REF!="Freelancer"</formula>
    </cfRule>
    <cfRule type="expression" dxfId="90" priority="4" stopIfTrue="1">
      <formula>#REF!="DTC Int. Staff"</formula>
    </cfRule>
  </conditionalFormatting>
  <conditionalFormatting sqref="G125">
    <cfRule type="expression" dxfId="89" priority="1" stopIfTrue="1">
      <formula>$F$5="Freelancer"</formula>
    </cfRule>
    <cfRule type="expression" dxfId="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0" zoomScale="90" zoomScaleNormal="90" workbookViewId="0">
      <selection activeCell="F77" sqref="F77:J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192</v>
      </c>
      <c r="J8" s="25">
        <f>I8/8</f>
        <v>24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76</v>
      </c>
      <c r="G11" s="36">
        <v>9001</v>
      </c>
      <c r="H11" s="37" t="s">
        <v>77</v>
      </c>
      <c r="I11" s="36" t="s">
        <v>79</v>
      </c>
      <c r="J11" s="85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76</v>
      </c>
      <c r="G16" s="36">
        <v>9001</v>
      </c>
      <c r="H16" s="37" t="s">
        <v>77</v>
      </c>
      <c r="I16" s="36" t="s">
        <v>79</v>
      </c>
      <c r="J16" s="85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 t="s">
        <v>76</v>
      </c>
      <c r="G21" s="36">
        <v>9001</v>
      </c>
      <c r="H21" s="37" t="s">
        <v>77</v>
      </c>
      <c r="I21" s="36" t="s">
        <v>78</v>
      </c>
      <c r="J21" s="85">
        <v>3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 t="s">
        <v>76</v>
      </c>
      <c r="G22" s="36">
        <v>9001</v>
      </c>
      <c r="H22" s="37" t="s">
        <v>77</v>
      </c>
      <c r="I22" s="36" t="s">
        <v>78</v>
      </c>
      <c r="J22" s="85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76</v>
      </c>
      <c r="G23" s="36">
        <v>9001</v>
      </c>
      <c r="H23" s="37" t="s">
        <v>77</v>
      </c>
      <c r="I23" s="36" t="s">
        <v>51</v>
      </c>
      <c r="J23" s="85">
        <v>14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76</v>
      </c>
      <c r="G28" s="36">
        <v>9001</v>
      </c>
      <c r="H28" s="37" t="s">
        <v>77</v>
      </c>
      <c r="I28" s="36" t="s">
        <v>80</v>
      </c>
      <c r="J28" s="85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76</v>
      </c>
      <c r="G33" s="36">
        <v>9001</v>
      </c>
      <c r="H33" s="37" t="s">
        <v>77</v>
      </c>
      <c r="I33" s="36" t="s">
        <v>51</v>
      </c>
      <c r="J33" s="85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81</v>
      </c>
      <c r="G38" s="36">
        <v>9001</v>
      </c>
      <c r="H38" s="37" t="s">
        <v>83</v>
      </c>
      <c r="I38" s="36" t="s">
        <v>82</v>
      </c>
      <c r="J38" s="85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81</v>
      </c>
      <c r="G43" s="36">
        <v>9001</v>
      </c>
      <c r="H43" s="37" t="s">
        <v>83</v>
      </c>
      <c r="I43" s="36" t="s">
        <v>82</v>
      </c>
      <c r="J43" s="85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76</v>
      </c>
      <c r="G50" s="36">
        <v>9001</v>
      </c>
      <c r="H50" s="37" t="s">
        <v>77</v>
      </c>
      <c r="I50" s="36" t="s">
        <v>51</v>
      </c>
      <c r="J50" s="85">
        <v>10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84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84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84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76</v>
      </c>
      <c r="G70" s="36">
        <v>9001</v>
      </c>
      <c r="H70" s="37" t="s">
        <v>77</v>
      </c>
      <c r="I70" s="36" t="s">
        <v>78</v>
      </c>
      <c r="J70" s="85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76</v>
      </c>
      <c r="G77" s="36">
        <v>9001</v>
      </c>
      <c r="H77" s="37" t="s">
        <v>77</v>
      </c>
      <c r="I77" s="36" t="s">
        <v>78</v>
      </c>
      <c r="J77" s="85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76</v>
      </c>
      <c r="G82" s="36">
        <v>9001</v>
      </c>
      <c r="H82" s="37" t="s">
        <v>77</v>
      </c>
      <c r="I82" s="36" t="s">
        <v>78</v>
      </c>
      <c r="J82" s="85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76</v>
      </c>
      <c r="G87" s="36">
        <v>9001</v>
      </c>
      <c r="H87" s="37" t="s">
        <v>77</v>
      </c>
      <c r="I87" s="36" t="s">
        <v>78</v>
      </c>
      <c r="J87" s="85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76</v>
      </c>
      <c r="G92" s="36">
        <v>9001</v>
      </c>
      <c r="H92" s="37" t="s">
        <v>77</v>
      </c>
      <c r="I92" s="36" t="s">
        <v>78</v>
      </c>
      <c r="J92" s="85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76</v>
      </c>
      <c r="G98" s="36">
        <v>9001</v>
      </c>
      <c r="H98" s="37" t="s">
        <v>77</v>
      </c>
      <c r="I98" s="36" t="s">
        <v>78</v>
      </c>
      <c r="J98" s="85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76</v>
      </c>
      <c r="G109" s="36">
        <v>9001</v>
      </c>
      <c r="H109" s="37" t="s">
        <v>77</v>
      </c>
      <c r="I109" s="36" t="s">
        <v>78</v>
      </c>
      <c r="J109" s="85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76</v>
      </c>
      <c r="G114" s="36">
        <v>9001</v>
      </c>
      <c r="H114" s="37" t="s">
        <v>77</v>
      </c>
      <c r="I114" s="36" t="s">
        <v>78</v>
      </c>
      <c r="J114" s="85">
        <v>10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76</v>
      </c>
      <c r="G119" s="36">
        <v>9001</v>
      </c>
      <c r="H119" s="37" t="s">
        <v>77</v>
      </c>
      <c r="I119" s="36" t="s">
        <v>78</v>
      </c>
      <c r="J119" s="85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76</v>
      </c>
      <c r="G124" s="36">
        <v>9001</v>
      </c>
      <c r="H124" s="37" t="s">
        <v>77</v>
      </c>
      <c r="I124" s="36" t="s">
        <v>78</v>
      </c>
      <c r="J124" s="85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76</v>
      </c>
      <c r="G129" s="36">
        <v>9001</v>
      </c>
      <c r="H129" s="37" t="s">
        <v>77</v>
      </c>
      <c r="I129" s="36" t="s">
        <v>78</v>
      </c>
      <c r="J129" s="85">
        <v>9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44" priority="109" stopIfTrue="1">
      <formula>IF($A11=1,B11,)</formula>
    </cfRule>
    <cfRule type="expression" dxfId="343" priority="110" stopIfTrue="1">
      <formula>IF($A11="",B11,)</formula>
    </cfRule>
  </conditionalFormatting>
  <conditionalFormatting sqref="E11:E15">
    <cfRule type="expression" dxfId="342" priority="111" stopIfTrue="1">
      <formula>IF($A11="",B11,"")</formula>
    </cfRule>
  </conditionalFormatting>
  <conditionalFormatting sqref="E16:E128">
    <cfRule type="expression" dxfId="341" priority="112" stopIfTrue="1">
      <formula>IF($A16&lt;&gt;1,B16,"")</formula>
    </cfRule>
  </conditionalFormatting>
  <conditionalFormatting sqref="D11:D128">
    <cfRule type="expression" dxfId="340" priority="113" stopIfTrue="1">
      <formula>IF($A11="",B11,)</formula>
    </cfRule>
  </conditionalFormatting>
  <conditionalFormatting sqref="G12:G15 G83:G86 G24:G27 G17:G20 G29:G32 G34:G37 G39:G42 G44:G49 G51:G69 G71:G76 G88:G91 G93:G97 G99:G108 G110:G113 G115:G118 G120:G123">
    <cfRule type="expression" dxfId="339" priority="114" stopIfTrue="1">
      <formula>#REF!="Freelancer"</formula>
    </cfRule>
    <cfRule type="expression" dxfId="338" priority="115" stopIfTrue="1">
      <formula>#REF!="DTC Int. Staff"</formula>
    </cfRule>
  </conditionalFormatting>
  <conditionalFormatting sqref="G120:G123 G88:G91 G34:G37 G60:G69 G39:G42 G44:G49 G71:G76 G93:G97 G99:G108">
    <cfRule type="expression" dxfId="337" priority="107" stopIfTrue="1">
      <formula>$F$5="Freelancer"</formula>
    </cfRule>
    <cfRule type="expression" dxfId="336" priority="108" stopIfTrue="1">
      <formula>$F$5="DTC Int. Staff"</formula>
    </cfRule>
  </conditionalFormatting>
  <conditionalFormatting sqref="G17:G20">
    <cfRule type="expression" dxfId="335" priority="105" stopIfTrue="1">
      <formula>#REF!="Freelancer"</formula>
    </cfRule>
    <cfRule type="expression" dxfId="334" priority="106" stopIfTrue="1">
      <formula>#REF!="DTC Int. Staff"</formula>
    </cfRule>
  </conditionalFormatting>
  <conditionalFormatting sqref="G17:G20">
    <cfRule type="expression" dxfId="333" priority="103" stopIfTrue="1">
      <formula>$F$5="Freelancer"</formula>
    </cfRule>
    <cfRule type="expression" dxfId="332" priority="104" stopIfTrue="1">
      <formula>$F$5="DTC Int. Staff"</formula>
    </cfRule>
  </conditionalFormatting>
  <conditionalFormatting sqref="C129:C133">
    <cfRule type="expression" dxfId="327" priority="93" stopIfTrue="1">
      <formula>IF($A129=1,B129,)</formula>
    </cfRule>
    <cfRule type="expression" dxfId="326" priority="94" stopIfTrue="1">
      <formula>IF($A129="",B129,)</formula>
    </cfRule>
  </conditionalFormatting>
  <conditionalFormatting sqref="D129:D133">
    <cfRule type="expression" dxfId="325" priority="95" stopIfTrue="1">
      <formula>IF($A129="",B129,)</formula>
    </cfRule>
  </conditionalFormatting>
  <conditionalFormatting sqref="E129:E133">
    <cfRule type="expression" dxfId="324" priority="92" stopIfTrue="1">
      <formula>IF($A129&lt;&gt;1,B129,"")</formula>
    </cfRule>
  </conditionalFormatting>
  <conditionalFormatting sqref="G55:G59">
    <cfRule type="expression" dxfId="323" priority="89" stopIfTrue="1">
      <formula>$F$5="Freelancer"</formula>
    </cfRule>
    <cfRule type="expression" dxfId="322" priority="90" stopIfTrue="1">
      <formula>$F$5="DTC Int. Staff"</formula>
    </cfRule>
  </conditionalFormatting>
  <conditionalFormatting sqref="G78:G81">
    <cfRule type="expression" dxfId="321" priority="87" stopIfTrue="1">
      <formula>#REF!="Freelancer"</formula>
    </cfRule>
    <cfRule type="expression" dxfId="320" priority="88" stopIfTrue="1">
      <formula>#REF!="DTC Int. Staff"</formula>
    </cfRule>
  </conditionalFormatting>
  <conditionalFormatting sqref="G78:G81">
    <cfRule type="expression" dxfId="319" priority="85" stopIfTrue="1">
      <formula>$F$5="Freelancer"</formula>
    </cfRule>
    <cfRule type="expression" dxfId="318" priority="86" stopIfTrue="1">
      <formula>$F$5="DTC Int. Staff"</formula>
    </cfRule>
  </conditionalFormatting>
  <conditionalFormatting sqref="G11">
    <cfRule type="expression" dxfId="87" priority="83" stopIfTrue="1">
      <formula>#REF!="Freelancer"</formula>
    </cfRule>
    <cfRule type="expression" dxfId="86" priority="84" stopIfTrue="1">
      <formula>#REF!="DTC Int. Staff"</formula>
    </cfRule>
  </conditionalFormatting>
  <conditionalFormatting sqref="G11">
    <cfRule type="expression" dxfId="85" priority="81" stopIfTrue="1">
      <formula>$F$5="Freelancer"</formula>
    </cfRule>
    <cfRule type="expression" dxfId="84" priority="82" stopIfTrue="1">
      <formula>$F$5="DTC Int. Staff"</formula>
    </cfRule>
  </conditionalFormatting>
  <conditionalFormatting sqref="G16">
    <cfRule type="expression" dxfId="83" priority="79" stopIfTrue="1">
      <formula>#REF!="Freelancer"</formula>
    </cfRule>
    <cfRule type="expression" dxfId="82" priority="80" stopIfTrue="1">
      <formula>#REF!="DTC Int. Staff"</formula>
    </cfRule>
  </conditionalFormatting>
  <conditionalFormatting sqref="G16">
    <cfRule type="expression" dxfId="81" priority="77" stopIfTrue="1">
      <formula>$F$5="Freelancer"</formula>
    </cfRule>
    <cfRule type="expression" dxfId="80" priority="78" stopIfTrue="1">
      <formula>$F$5="DTC Int. Staff"</formula>
    </cfRule>
  </conditionalFormatting>
  <conditionalFormatting sqref="G21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21">
    <cfRule type="expression" dxfId="77" priority="73" stopIfTrue="1">
      <formula>$F$5="Freelancer"</formula>
    </cfRule>
    <cfRule type="expression" dxfId="76" priority="74" stopIfTrue="1">
      <formula>$F$5="DTC Int. Staff"</formula>
    </cfRule>
  </conditionalFormatting>
  <conditionalFormatting sqref="G22">
    <cfRule type="expression" dxfId="75" priority="71" stopIfTrue="1">
      <formula>#REF!="Freelancer"</formula>
    </cfRule>
    <cfRule type="expression" dxfId="74" priority="72" stopIfTrue="1">
      <formula>#REF!="DTC Int. Staff"</formula>
    </cfRule>
  </conditionalFormatting>
  <conditionalFormatting sqref="G22">
    <cfRule type="expression" dxfId="73" priority="69" stopIfTrue="1">
      <formula>$F$5="Freelancer"</formula>
    </cfRule>
    <cfRule type="expression" dxfId="72" priority="70" stopIfTrue="1">
      <formula>$F$5="DTC Int. Staff"</formula>
    </cfRule>
  </conditionalFormatting>
  <conditionalFormatting sqref="G23">
    <cfRule type="expression" dxfId="71" priority="67" stopIfTrue="1">
      <formula>#REF!="Freelancer"</formula>
    </cfRule>
    <cfRule type="expression" dxfId="70" priority="68" stopIfTrue="1">
      <formula>#REF!="DTC Int. Staff"</formula>
    </cfRule>
  </conditionalFormatting>
  <conditionalFormatting sqref="G23">
    <cfRule type="expression" dxfId="69" priority="65" stopIfTrue="1">
      <formula>$F$5="Freelancer"</formula>
    </cfRule>
    <cfRule type="expression" dxfId="68" priority="66" stopIfTrue="1">
      <formula>$F$5="DTC Int. Staff"</formula>
    </cfRule>
  </conditionalFormatting>
  <conditionalFormatting sqref="G28">
    <cfRule type="expression" dxfId="67" priority="63" stopIfTrue="1">
      <formula>#REF!="Freelancer"</formula>
    </cfRule>
    <cfRule type="expression" dxfId="66" priority="64" stopIfTrue="1">
      <formula>#REF!="DTC Int. Staff"</formula>
    </cfRule>
  </conditionalFormatting>
  <conditionalFormatting sqref="G28">
    <cfRule type="expression" dxfId="65" priority="61" stopIfTrue="1">
      <formula>$F$5="Freelancer"</formula>
    </cfRule>
    <cfRule type="expression" dxfId="64" priority="62" stopIfTrue="1">
      <formula>$F$5="DTC Int. Staff"</formula>
    </cfRule>
  </conditionalFormatting>
  <conditionalFormatting sqref="G33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33">
    <cfRule type="expression" dxfId="61" priority="57" stopIfTrue="1">
      <formula>$F$5="Freelancer"</formula>
    </cfRule>
    <cfRule type="expression" dxfId="60" priority="58" stopIfTrue="1">
      <formula>$F$5="DTC Int. Staff"</formula>
    </cfRule>
  </conditionalFormatting>
  <conditionalFormatting sqref="G38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38">
    <cfRule type="expression" dxfId="57" priority="53" stopIfTrue="1">
      <formula>$F$5="Freelancer"</formula>
    </cfRule>
    <cfRule type="expression" dxfId="56" priority="54" stopIfTrue="1">
      <formula>$F$5="DTC Int. Staff"</formula>
    </cfRule>
  </conditionalFormatting>
  <conditionalFormatting sqref="G43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43">
    <cfRule type="expression" dxfId="53" priority="49" stopIfTrue="1">
      <formula>$F$5="Freelancer"</formula>
    </cfRule>
    <cfRule type="expression" dxfId="52" priority="50" stopIfTrue="1">
      <formula>$F$5="DTC Int. Staff"</formula>
    </cfRule>
  </conditionalFormatting>
  <conditionalFormatting sqref="G50">
    <cfRule type="expression" dxfId="51" priority="47" stopIfTrue="1">
      <formula>#REF!="Freelancer"</formula>
    </cfRule>
    <cfRule type="expression" dxfId="50" priority="48" stopIfTrue="1">
      <formula>#REF!="DTC Int. Staff"</formula>
    </cfRule>
  </conditionalFormatting>
  <conditionalFormatting sqref="G50">
    <cfRule type="expression" dxfId="49" priority="45" stopIfTrue="1">
      <formula>$F$5="Freelancer"</formula>
    </cfRule>
    <cfRule type="expression" dxfId="48" priority="46" stopIfTrue="1">
      <formula>$F$5="DTC Int. Staff"</formula>
    </cfRule>
  </conditionalFormatting>
  <conditionalFormatting sqref="G70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70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77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77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82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82">
    <cfRule type="expression" dxfId="37" priority="33" stopIfTrue="1">
      <formula>$F$5="Freelancer"</formula>
    </cfRule>
    <cfRule type="expression" dxfId="36" priority="34" stopIfTrue="1">
      <formula>$F$5="DTC Int. Staff"</formula>
    </cfRule>
  </conditionalFormatting>
  <conditionalFormatting sqref="G87">
    <cfRule type="expression" dxfId="35" priority="31" stopIfTrue="1">
      <formula>#REF!="Freelancer"</formula>
    </cfRule>
    <cfRule type="expression" dxfId="34" priority="32" stopIfTrue="1">
      <formula>#REF!="DTC Int. Staff"</formula>
    </cfRule>
  </conditionalFormatting>
  <conditionalFormatting sqref="G87">
    <cfRule type="expression" dxfId="33" priority="29" stopIfTrue="1">
      <formula>$F$5="Freelancer"</formula>
    </cfRule>
    <cfRule type="expression" dxfId="32" priority="30" stopIfTrue="1">
      <formula>$F$5="DTC Int. Staff"</formula>
    </cfRule>
  </conditionalFormatting>
  <conditionalFormatting sqref="G92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G92">
    <cfRule type="expression" dxfId="29" priority="25" stopIfTrue="1">
      <formula>$F$5="Freelancer"</formula>
    </cfRule>
    <cfRule type="expression" dxfId="28" priority="26" stopIfTrue="1">
      <formula>$F$5="DTC Int. Staff"</formula>
    </cfRule>
  </conditionalFormatting>
  <conditionalFormatting sqref="G98">
    <cfRule type="expression" dxfId="27" priority="23" stopIfTrue="1">
      <formula>#REF!="Freelancer"</formula>
    </cfRule>
    <cfRule type="expression" dxfId="26" priority="24" stopIfTrue="1">
      <formula>#REF!="DTC Int. Staff"</formula>
    </cfRule>
  </conditionalFormatting>
  <conditionalFormatting sqref="G98">
    <cfRule type="expression" dxfId="25" priority="21" stopIfTrue="1">
      <formula>$F$5="Freelancer"</formula>
    </cfRule>
    <cfRule type="expression" dxfId="24" priority="22" stopIfTrue="1">
      <formula>$F$5="DTC Int. Staff"</formula>
    </cfRule>
  </conditionalFormatting>
  <conditionalFormatting sqref="G109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109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114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114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119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19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124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124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129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29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37" zoomScale="90" zoomScaleNormal="90" workbookViewId="0">
      <selection activeCell="H72" sqref="H7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70</v>
      </c>
      <c r="J8" s="25">
        <f>I8/8</f>
        <v>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85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86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76</v>
      </c>
      <c r="G23" s="66">
        <v>9001</v>
      </c>
      <c r="H23" s="67" t="s">
        <v>77</v>
      </c>
      <c r="I23" s="66" t="s">
        <v>78</v>
      </c>
      <c r="J23" s="87">
        <v>12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76</v>
      </c>
      <c r="G28" s="47">
        <v>9001</v>
      </c>
      <c r="H28" s="90" t="s">
        <v>77</v>
      </c>
      <c r="I28" s="47" t="s">
        <v>78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76</v>
      </c>
      <c r="G33" s="66">
        <v>9001</v>
      </c>
      <c r="H33" s="67" t="s">
        <v>77</v>
      </c>
      <c r="I33" s="66" t="s">
        <v>78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61</v>
      </c>
      <c r="G40" s="47">
        <v>9001</v>
      </c>
      <c r="H40" s="71" t="s">
        <v>73</v>
      </c>
      <c r="I40" s="47" t="s">
        <v>51</v>
      </c>
      <c r="J40" s="86">
        <v>6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 t="s">
        <v>76</v>
      </c>
      <c r="G41" s="47">
        <v>9001</v>
      </c>
      <c r="H41" s="71" t="s">
        <v>77</v>
      </c>
      <c r="I41" s="47" t="s">
        <v>78</v>
      </c>
      <c r="J41" s="86">
        <v>4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>
        <v>9013</v>
      </c>
      <c r="H45" s="43" t="s">
        <v>12</v>
      </c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87</v>
      </c>
      <c r="G50" s="47">
        <v>9001</v>
      </c>
      <c r="H50" s="51" t="s">
        <v>88</v>
      </c>
      <c r="I50" s="47" t="s">
        <v>78</v>
      </c>
      <c r="J50" s="86">
        <v>1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 t="s">
        <v>76</v>
      </c>
      <c r="G51" s="47">
        <v>9001</v>
      </c>
      <c r="H51" s="51" t="s">
        <v>77</v>
      </c>
      <c r="I51" s="47" t="s">
        <v>78</v>
      </c>
      <c r="J51" s="86">
        <v>7</v>
      </c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76</v>
      </c>
      <c r="G55" s="36">
        <v>9001</v>
      </c>
      <c r="H55" s="43" t="s">
        <v>77</v>
      </c>
      <c r="I55" s="36" t="s">
        <v>78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87</v>
      </c>
      <c r="G60" s="47">
        <v>9001</v>
      </c>
      <c r="H60" s="51" t="s">
        <v>88</v>
      </c>
      <c r="I60" s="47" t="s">
        <v>78</v>
      </c>
      <c r="J60" s="86">
        <v>1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 t="s">
        <v>76</v>
      </c>
      <c r="G61" s="47">
        <v>9001</v>
      </c>
      <c r="H61" s="51" t="s">
        <v>77</v>
      </c>
      <c r="I61" s="47" t="s">
        <v>78</v>
      </c>
      <c r="J61" s="86">
        <v>7</v>
      </c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46" t="s">
        <v>87</v>
      </c>
      <c r="G67" s="47">
        <v>9001</v>
      </c>
      <c r="H67" s="51" t="s">
        <v>89</v>
      </c>
      <c r="I67" s="47" t="s">
        <v>78</v>
      </c>
      <c r="J67" s="86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46"/>
      <c r="G68" s="47"/>
      <c r="H68" s="51"/>
      <c r="I68" s="47"/>
      <c r="J68" s="86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17" priority="29" stopIfTrue="1">
      <formula>IF($A11=1,B11,)</formula>
    </cfRule>
    <cfRule type="expression" dxfId="316" priority="30" stopIfTrue="1">
      <formula>IF($A11="",B11,)</formula>
    </cfRule>
  </conditionalFormatting>
  <conditionalFormatting sqref="E11">
    <cfRule type="expression" dxfId="315" priority="31" stopIfTrue="1">
      <formula>IF($A11="",B11,"")</formula>
    </cfRule>
  </conditionalFormatting>
  <conditionalFormatting sqref="E12:E119">
    <cfRule type="expression" dxfId="314" priority="32" stopIfTrue="1">
      <formula>IF($A12&lt;&gt;1,B12,"")</formula>
    </cfRule>
  </conditionalFormatting>
  <conditionalFormatting sqref="D11:D119">
    <cfRule type="expression" dxfId="313" priority="33" stopIfTrue="1">
      <formula>IF($A11="",B11,)</formula>
    </cfRule>
  </conditionalFormatting>
  <conditionalFormatting sqref="G11:G12 G18:G59 G82:G118 G62:G66 G69:G76">
    <cfRule type="expression" dxfId="312" priority="34" stopIfTrue="1">
      <formula>#REF!="Freelancer"</formula>
    </cfRule>
    <cfRule type="expression" dxfId="311" priority="35" stopIfTrue="1">
      <formula>#REF!="DTC Int. Staff"</formula>
    </cfRule>
  </conditionalFormatting>
  <conditionalFormatting sqref="G114:G118 G18:G22 G33:G49 G62:G66 G87:G103 G69:G76">
    <cfRule type="expression" dxfId="310" priority="27" stopIfTrue="1">
      <formula>$F$5="Freelancer"</formula>
    </cfRule>
    <cfRule type="expression" dxfId="309" priority="28" stopIfTrue="1">
      <formula>$F$5="DTC Int. Staff"</formula>
    </cfRule>
  </conditionalFormatting>
  <conditionalFormatting sqref="G12">
    <cfRule type="expression" dxfId="308" priority="25" stopIfTrue="1">
      <formula>#REF!="Freelancer"</formula>
    </cfRule>
    <cfRule type="expression" dxfId="307" priority="26" stopIfTrue="1">
      <formula>#REF!="DTC Int. Staff"</formula>
    </cfRule>
  </conditionalFormatting>
  <conditionalFormatting sqref="G12">
    <cfRule type="expression" dxfId="306" priority="23" stopIfTrue="1">
      <formula>$F$5="Freelancer"</formula>
    </cfRule>
    <cfRule type="expression" dxfId="305" priority="24" stopIfTrue="1">
      <formula>$F$5="DTC Int. Staff"</formula>
    </cfRule>
  </conditionalFormatting>
  <conditionalFormatting sqref="G13:G17">
    <cfRule type="expression" dxfId="304" priority="21" stopIfTrue="1">
      <formula>#REF!="Freelancer"</formula>
    </cfRule>
    <cfRule type="expression" dxfId="303" priority="22" stopIfTrue="1">
      <formula>#REF!="DTC Int. Staff"</formula>
    </cfRule>
  </conditionalFormatting>
  <conditionalFormatting sqref="G13:G17">
    <cfRule type="expression" dxfId="302" priority="19" stopIfTrue="1">
      <formula>$F$5="Freelancer"</formula>
    </cfRule>
    <cfRule type="expression" dxfId="301" priority="20" stopIfTrue="1">
      <formula>$F$5="DTC Int. Staff"</formula>
    </cfRule>
  </conditionalFormatting>
  <conditionalFormatting sqref="C121:C125">
    <cfRule type="expression" dxfId="300" priority="16" stopIfTrue="1">
      <formula>IF($A121=1,B121,)</formula>
    </cfRule>
    <cfRule type="expression" dxfId="299" priority="17" stopIfTrue="1">
      <formula>IF($A121="",B121,)</formula>
    </cfRule>
  </conditionalFormatting>
  <conditionalFormatting sqref="D121:D125">
    <cfRule type="expression" dxfId="298" priority="18" stopIfTrue="1">
      <formula>IF($A121="",B121,)</formula>
    </cfRule>
  </conditionalFormatting>
  <conditionalFormatting sqref="C120">
    <cfRule type="expression" dxfId="297" priority="13" stopIfTrue="1">
      <formula>IF($A120=1,B120,)</formula>
    </cfRule>
    <cfRule type="expression" dxfId="296" priority="14" stopIfTrue="1">
      <formula>IF($A120="",B120,)</formula>
    </cfRule>
  </conditionalFormatting>
  <conditionalFormatting sqref="D120">
    <cfRule type="expression" dxfId="295" priority="15" stopIfTrue="1">
      <formula>IF($A120="",B120,)</formula>
    </cfRule>
  </conditionalFormatting>
  <conditionalFormatting sqref="E120">
    <cfRule type="expression" dxfId="294" priority="12" stopIfTrue="1">
      <formula>IF($A120&lt;&gt;1,B120,"")</formula>
    </cfRule>
  </conditionalFormatting>
  <conditionalFormatting sqref="E121:E125">
    <cfRule type="expression" dxfId="293" priority="11" stopIfTrue="1">
      <formula>IF($A121&lt;&gt;1,B121,"")</formula>
    </cfRule>
  </conditionalFormatting>
  <conditionalFormatting sqref="G55:G59">
    <cfRule type="expression" dxfId="292" priority="9" stopIfTrue="1">
      <formula>$F$5="Freelancer"</formula>
    </cfRule>
    <cfRule type="expression" dxfId="291" priority="10" stopIfTrue="1">
      <formula>$F$5="DTC Int. Staff"</formula>
    </cfRule>
  </conditionalFormatting>
  <conditionalFormatting sqref="G77:G81">
    <cfRule type="expression" dxfId="290" priority="7" stopIfTrue="1">
      <formula>#REF!="Freelancer"</formula>
    </cfRule>
    <cfRule type="expression" dxfId="289" priority="8" stopIfTrue="1">
      <formula>#REF!="DTC Int. Staff"</formula>
    </cfRule>
  </conditionalFormatting>
  <conditionalFormatting sqref="G77:G81">
    <cfRule type="expression" dxfId="288" priority="5" stopIfTrue="1">
      <formula>$F$5="Freelancer"</formula>
    </cfRule>
    <cfRule type="expression" dxfId="287" priority="6" stopIfTrue="1">
      <formula>$F$5="DTC Int. Staff"</formula>
    </cfRule>
  </conditionalFormatting>
  <conditionalFormatting sqref="G60:G6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7:G6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Wilailuck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TIME096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6" priority="25" stopIfTrue="1">
      <formula>IF($A11=1,B11,)</formula>
    </cfRule>
    <cfRule type="expression" dxfId="285" priority="26" stopIfTrue="1">
      <formula>IF($A11="",B11,)</formula>
    </cfRule>
  </conditionalFormatting>
  <conditionalFormatting sqref="E11:E15">
    <cfRule type="expression" dxfId="284" priority="27" stopIfTrue="1">
      <formula>IF($A11="",B11,"")</formula>
    </cfRule>
  </conditionalFormatting>
  <conditionalFormatting sqref="E16:E124">
    <cfRule type="expression" dxfId="283" priority="28" stopIfTrue="1">
      <formula>IF($A16&lt;&gt;1,B16,"")</formula>
    </cfRule>
  </conditionalFormatting>
  <conditionalFormatting sqref="D11:D124">
    <cfRule type="expression" dxfId="282" priority="29" stopIfTrue="1">
      <formula>IF($A11="",B11,)</formula>
    </cfRule>
  </conditionalFormatting>
  <conditionalFormatting sqref="G11:G20 G26:G84 G86:G119">
    <cfRule type="expression" dxfId="281" priority="30" stopIfTrue="1">
      <formula>#REF!="Freelancer"</formula>
    </cfRule>
    <cfRule type="expression" dxfId="280" priority="31" stopIfTrue="1">
      <formula>#REF!="DTC Int. Staff"</formula>
    </cfRule>
  </conditionalFormatting>
  <conditionalFormatting sqref="G115:G119 G87:G112 G26:G30 G33:G57 G60:G84">
    <cfRule type="expression" dxfId="279" priority="23" stopIfTrue="1">
      <formula>$F$5="Freelancer"</formula>
    </cfRule>
    <cfRule type="expression" dxfId="278" priority="24" stopIfTrue="1">
      <formula>$F$5="DTC Int. Staff"</formula>
    </cfRule>
  </conditionalFormatting>
  <conditionalFormatting sqref="G16:G20">
    <cfRule type="expression" dxfId="277" priority="21" stopIfTrue="1">
      <formula>#REF!="Freelancer"</formula>
    </cfRule>
    <cfRule type="expression" dxfId="276" priority="22" stopIfTrue="1">
      <formula>#REF!="DTC Int. Staff"</formula>
    </cfRule>
  </conditionalFormatting>
  <conditionalFormatting sqref="G16:G20">
    <cfRule type="expression" dxfId="275" priority="19" stopIfTrue="1">
      <formula>$F$5="Freelancer"</formula>
    </cfRule>
    <cfRule type="expression" dxfId="274" priority="20" stopIfTrue="1">
      <formula>$F$5="DTC Int. Staff"</formula>
    </cfRule>
  </conditionalFormatting>
  <conditionalFormatting sqref="G21:G25">
    <cfRule type="expression" dxfId="273" priority="17" stopIfTrue="1">
      <formula>#REF!="Freelancer"</formula>
    </cfRule>
    <cfRule type="expression" dxfId="272" priority="18" stopIfTrue="1">
      <formula>#REF!="DTC Int. Staff"</formula>
    </cfRule>
  </conditionalFormatting>
  <conditionalFormatting sqref="G21:G25">
    <cfRule type="expression" dxfId="271" priority="15" stopIfTrue="1">
      <formula>$F$5="Freelancer"</formula>
    </cfRule>
    <cfRule type="expression" dxfId="270" priority="16" stopIfTrue="1">
      <formula>$F$5="DTC Int. Staff"</formula>
    </cfRule>
  </conditionalFormatting>
  <conditionalFormatting sqref="C125:C129">
    <cfRule type="expression" dxfId="269" priority="9" stopIfTrue="1">
      <formula>IF($A125=1,B125,)</formula>
    </cfRule>
    <cfRule type="expression" dxfId="268" priority="10" stopIfTrue="1">
      <formula>IF($A125="",B125,)</formula>
    </cfRule>
  </conditionalFormatting>
  <conditionalFormatting sqref="D125:D129">
    <cfRule type="expression" dxfId="267" priority="11" stopIfTrue="1">
      <formula>IF($A125="",B125,)</formula>
    </cfRule>
  </conditionalFormatting>
  <conditionalFormatting sqref="E125:E129">
    <cfRule type="expression" dxfId="266" priority="8" stopIfTrue="1">
      <formula>IF($A125&lt;&gt;1,B125,"")</formula>
    </cfRule>
  </conditionalFormatting>
  <conditionalFormatting sqref="G59">
    <cfRule type="expression" dxfId="265" priority="5" stopIfTrue="1">
      <formula>$F$5="Freelancer"</formula>
    </cfRule>
    <cfRule type="expression" dxfId="264" priority="6" stopIfTrue="1">
      <formula>$F$5="DTC Int. Staff"</formula>
    </cfRule>
  </conditionalFormatting>
  <conditionalFormatting sqref="G85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85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2021-05-18T04:17:57Z</dcterms:modified>
</cp:coreProperties>
</file>