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3E159B1-68EE-42B8-9E71-D26ED9283D28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9" l="1"/>
  <c r="E104" i="37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P18" i="36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2" i="39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E41" i="37" l="1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37" l="1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<sst xmlns="http://schemas.openxmlformats.org/spreadsheetml/2006/main" count="426" uniqueCount="116">
  <si>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</si>
  <si>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</si>
  <si>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</si>
  <si>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</si>
  <si>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</si>
  <si>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</si>
  <si>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</si>
  <si>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</si>
  <si>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</si>
  <si>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</si>
  <si>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</si>
  <si>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</si>
  <si>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</si>
  <si>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</si>
  <si>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</si>
  <si>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</si>
  <si>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</si>
  <si>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</si>
  <si>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</si>
  <si>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</si>
  <si>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</si>
  <si>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</si>
  <si>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</si>
  <si>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</si>
  <si>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</si>
  <si>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</si>
  <si>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</si>
  <si>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</si>
  <si>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</si>
  <si>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</si>
  <si>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</si>
  <si>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</si>
  <si>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</si>
  <si>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</si>
  <si>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</si>
  <si>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</si>
  <si>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</si>
  <si>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</si>
  <si>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</si>
  <si>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</si>
  <si>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</si>
  <si>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</si>
  <si>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</si>
  <si>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</si>
  <si>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</si>
  <si>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</si>
  <si>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</si>
  <si>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</si>
  <si>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</si>
  <si>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</si>
  <si>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</si>
  <si>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</si>
  <si>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</si>
  <si>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</si>
  <si>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</si>
  <si>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</si>
  <si>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</si>
  <si>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</si>
  <si>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</si>
  <si>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</si>
  <si>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</si>
  <si>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</si>
  <si>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</si>
  <si>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</si>
  <si>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</si>
  <si>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</si>
  <si>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</si>
  <si>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</si>
  <si>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</si>
  <si>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</si>
  <si>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</si>
  <si>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</si>
  <si>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</si>
  <si>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</si>
  <si>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PO6400095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</si>
  <si>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</si>
  <si>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</si>
  <si>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</si>
  <si>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</si>
  <si>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</si>
  <si>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</si>
  <si>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</si>
  <si>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</si>
  <si>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</si>
  <si>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</si>
  <si>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</si>
  <si>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</si>
  <si>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</si>
  <si>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</si>
  <si>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</si>
  <si>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</si>
  <si>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</si>
  <si>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</si>
  <si>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</si>
  <si>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</si>
  <si>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</si>
  <si>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</si>
  <si>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</si>
  <si>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</si>
  <si>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</si>
  <si>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</si>
  <si>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</si>
  <si>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</si>
  <si>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</si>
  <si>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</si>
  <si>
    <t>ETDA</t>
  </si>
  <si>
    <t>NESDC</t>
  </si>
  <si>
    <t>DIP</t>
  </si>
  <si>
    <t>Indept Interview with CBS</t>
  </si>
  <si>
    <t>PO6400156</t>
  </si>
  <si>
    <t>MOM focus group</t>
  </si>
  <si>
    <t>progress meeting</t>
  </si>
  <si>
    <t>Indept Interview with depa</t>
  </si>
  <si>
    <t>HOME</t>
  </si>
  <si>
    <t>ONLINE</t>
  </si>
  <si>
    <t>Songkran's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</si>
</sst>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41" xfId="0" applyNumberFormat="1" applyFont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>
      <alignment horizont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/>
      <protection locked="0"/>
    </xf>
    <xf numFmtId="43" fontId="9" fillId="0" borderId="10" xfId="1" applyFont="1" applyBorder="1" applyAlignment="1" applyProtection="1">
      <alignment vertical="center"/>
      <protection locked="0"/>
    </xf>
    <xf numFmtId="43" fontId="9" fillId="0" borderId="10" xfId="1" applyFont="1" applyFill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vertical="center"/>
      <protection locked="0"/>
    </xf>
    <xf numFmtId="43" fontId="11" fillId="12" borderId="10" xfId="1" applyFont="1" applyFill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horizontal="center" vertical="center"/>
      <protection locked="0"/>
    </xf>
    <xf numFmtId="43" fontId="11" fillId="12" borderId="10" xfId="1" applyFont="1" applyFill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08984375" style="1" customWidth="1"/>
    <col min="8" max="8" width="16.90625" style="5" customWidth="1"/>
    <col min="9" max="9" width="57.453125" style="5" customWidth="1"/>
    <col min="10" max="16384" width="11.453125" style="1"/>
  </cols>
  <sheetData>
    <row r="1" spans="2:9" ht="13.65" customHeight="1" thickBot="1" x14ac:dyDescent="0.4">
      <c r="H1" s="2"/>
      <c r="I1" s="2"/>
    </row>
    <row r="2" spans="2:9" ht="35.25" customHeight="1" thickBot="1" x14ac:dyDescent="0.4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35">
      <c r="B3" s="7" t="s">
        <v>25</v>
      </c>
      <c r="C3" s="147" t="s">
        <v>51</v>
      </c>
      <c r="D3" s="148"/>
      <c r="E3" s="148"/>
      <c r="F3" s="148"/>
      <c r="G3" s="149"/>
      <c r="H3" s="3"/>
      <c r="I3" s="3"/>
    </row>
    <row r="4" spans="2:9" x14ac:dyDescent="0.35">
      <c r="B4" s="6" t="s">
        <v>26</v>
      </c>
      <c r="C4" s="150" t="s">
        <v>52</v>
      </c>
      <c r="D4" s="151"/>
      <c r="E4" s="151"/>
      <c r="F4" s="151"/>
      <c r="G4" s="152"/>
      <c r="H4" s="3"/>
      <c r="I4" s="3"/>
    </row>
    <row r="5" spans="2:9" x14ac:dyDescent="0.35">
      <c r="B5" s="6" t="s">
        <v>27</v>
      </c>
      <c r="C5" s="150" t="s">
        <v>53</v>
      </c>
      <c r="D5" s="151"/>
      <c r="E5" s="151"/>
      <c r="F5" s="151"/>
      <c r="G5" s="152"/>
      <c r="H5" s="3"/>
      <c r="I5" s="3"/>
    </row>
    <row r="7" spans="2:9" ht="32.25" customHeight="1" x14ac:dyDescent="0.35">
      <c r="B7" s="161" t="s">
        <v>31</v>
      </c>
      <c r="C7" s="162"/>
      <c r="D7" s="162"/>
      <c r="E7" s="162"/>
      <c r="F7" s="162"/>
      <c r="G7" s="163"/>
      <c r="H7" s="3"/>
      <c r="I7" s="3"/>
    </row>
    <row r="8" spans="2:9" x14ac:dyDescent="0.35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35">
      <c r="B9" s="158" t="s">
        <v>29</v>
      </c>
      <c r="C9" s="159"/>
      <c r="D9" s="159"/>
      <c r="E9" s="159"/>
      <c r="F9" s="159"/>
      <c r="G9" s="160"/>
      <c r="H9" s="3"/>
      <c r="I9" s="3"/>
    </row>
    <row r="10" spans="2:9" x14ac:dyDescent="0.3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35">
      <c r="B12" s="58" t="s">
        <v>46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 x14ac:dyDescent="0.3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3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899999999999999" customHeight="1" x14ac:dyDescent="0.35">
      <c r="B15" s="60">
        <v>9002</v>
      </c>
      <c r="C15" s="155" t="s">
        <v>45</v>
      </c>
      <c r="D15" s="156"/>
      <c r="E15" s="156"/>
      <c r="F15" s="156"/>
      <c r="G15" s="157"/>
      <c r="H15" s="4"/>
      <c r="I15" s="4"/>
    </row>
    <row r="16" spans="2:9" ht="18.899999999999999" customHeight="1" x14ac:dyDescent="0.35">
      <c r="B16" s="61"/>
      <c r="C16" s="164" t="s">
        <v>43</v>
      </c>
      <c r="D16" s="165"/>
      <c r="E16" s="165"/>
      <c r="F16" s="165"/>
      <c r="G16" s="166"/>
      <c r="H16" s="4"/>
      <c r="I16" s="4"/>
    </row>
    <row r="17" spans="2:9" ht="18.899999999999999" customHeight="1" x14ac:dyDescent="0.35">
      <c r="B17" s="7" t="s">
        <v>15</v>
      </c>
      <c r="C17" s="126" t="s">
        <v>44</v>
      </c>
      <c r="D17" s="127"/>
      <c r="E17" s="127"/>
      <c r="F17" s="127"/>
      <c r="G17" s="128"/>
      <c r="H17" s="4"/>
      <c r="I17" s="4"/>
    </row>
    <row r="18" spans="2:9" ht="19.5" customHeight="1" x14ac:dyDescent="0.3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35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3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35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3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3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3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35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3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3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3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35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35">
      <c r="B30" s="60">
        <v>9009</v>
      </c>
      <c r="C30" s="132" t="s">
        <v>47</v>
      </c>
      <c r="D30" s="133"/>
      <c r="E30" s="133"/>
      <c r="F30" s="133"/>
      <c r="G30" s="134"/>
    </row>
    <row r="31" spans="2:9" x14ac:dyDescent="0.35">
      <c r="B31" s="61"/>
      <c r="C31" s="138" t="s">
        <v>48</v>
      </c>
      <c r="D31" s="139"/>
      <c r="E31" s="139"/>
      <c r="F31" s="139"/>
      <c r="G31" s="140"/>
    </row>
    <row r="32" spans="2:9" ht="19.5" customHeight="1" x14ac:dyDescent="0.35">
      <c r="B32" s="7" t="s">
        <v>21</v>
      </c>
      <c r="C32" s="135" t="s">
        <v>49</v>
      </c>
      <c r="D32" s="136"/>
      <c r="E32" s="136"/>
      <c r="F32" s="136"/>
      <c r="G32" s="137"/>
    </row>
    <row r="33" spans="2:7" ht="19.5" customHeight="1" x14ac:dyDescent="0.3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3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3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3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3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35">
      <c r="B38" s="64" t="s">
        <v>13</v>
      </c>
      <c r="C38" s="126"/>
      <c r="D38" s="127"/>
      <c r="E38" s="127"/>
      <c r="F38" s="127"/>
      <c r="G38" s="128"/>
    </row>
    <row r="39" spans="2:7" ht="19.5" customHeight="1" x14ac:dyDescent="0.3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35">
      <c r="B40" s="64" t="s">
        <v>14</v>
      </c>
      <c r="C40" s="129"/>
      <c r="D40" s="130"/>
      <c r="E40" s="130"/>
      <c r="F40" s="130"/>
      <c r="G40" s="13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1" zoomScale="90" zoomScaleNormal="90" workbookViewId="0">
      <selection activeCell="P22" sqref="P22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089843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6" ht="13.6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5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5">
        <v>9002</v>
      </c>
    </row>
    <row r="10" spans="1:16" ht="15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3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5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</v>
      </c>
      <c r="I120" s="36"/>
      <c r="J120" s="38"/>
    </row>
    <row r="121" spans="1:10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28" priority="29" stopIfTrue="1">
      <formula>IF($A11=1,B11,)</formula>
    </cfRule>
    <cfRule type="expression" dxfId="227" priority="30" stopIfTrue="1">
      <formula>IF($A11="",B11,)</formula>
    </cfRule>
  </conditionalFormatting>
  <conditionalFormatting sqref="E11:E15">
    <cfRule type="expression" dxfId="226" priority="31" stopIfTrue="1">
      <formula>IF($A11="",B11,"")</formula>
    </cfRule>
  </conditionalFormatting>
  <conditionalFormatting sqref="E16:E124">
    <cfRule type="expression" dxfId="225" priority="32" stopIfTrue="1">
      <formula>IF($A16&lt;&gt;1,B16,"")</formula>
    </cfRule>
  </conditionalFormatting>
  <conditionalFormatting sqref="D11:D124">
    <cfRule type="expression" dxfId="224" priority="33" stopIfTrue="1">
      <formula>IF($A11="",B11,)</formula>
    </cfRule>
  </conditionalFormatting>
  <conditionalFormatting sqref="G11:G16 G82:G119 G18:G76">
    <cfRule type="expression" dxfId="223" priority="34" stopIfTrue="1">
      <formula>#REF!="Freelancer"</formula>
    </cfRule>
    <cfRule type="expression" dxfId="222" priority="35" stopIfTrue="1">
      <formula>#REF!="DTC Int. Staff"</formula>
    </cfRule>
  </conditionalFormatting>
  <conditionalFormatting sqref="G115:G119 G87:G104 G18:G22 G33:G49 G60:G76">
    <cfRule type="expression" dxfId="221" priority="27" stopIfTrue="1">
      <formula>$F$5="Freelancer"</formula>
    </cfRule>
    <cfRule type="expression" dxfId="220" priority="28" stopIfTrue="1">
      <formula>$F$5="DTC Int. Staff"</formula>
    </cfRule>
  </conditionalFormatting>
  <conditionalFormatting sqref="G16">
    <cfRule type="expression" dxfId="219" priority="25" stopIfTrue="1">
      <formula>#REF!="Freelancer"</formula>
    </cfRule>
    <cfRule type="expression" dxfId="218" priority="26" stopIfTrue="1">
      <formula>#REF!="DTC Int. Staff"</formula>
    </cfRule>
  </conditionalFormatting>
  <conditionalFormatting sqref="G16">
    <cfRule type="expression" dxfId="217" priority="23" stopIfTrue="1">
      <formula>$F$5="Freelancer"</formula>
    </cfRule>
    <cfRule type="expression" dxfId="216" priority="24" stopIfTrue="1">
      <formula>$F$5="DTC Int. Staff"</formula>
    </cfRule>
  </conditionalFormatting>
  <conditionalFormatting sqref="G17">
    <cfRule type="expression" dxfId="215" priority="21" stopIfTrue="1">
      <formula>#REF!="Freelancer"</formula>
    </cfRule>
    <cfRule type="expression" dxfId="214" priority="22" stopIfTrue="1">
      <formula>#REF!="DTC Int. Staff"</formula>
    </cfRule>
  </conditionalFormatting>
  <conditionalFormatting sqref="G17">
    <cfRule type="expression" dxfId="213" priority="19" stopIfTrue="1">
      <formula>$F$5="Freelancer"</formula>
    </cfRule>
    <cfRule type="expression" dxfId="212" priority="20" stopIfTrue="1">
      <formula>$F$5="DTC Int. Staff"</formula>
    </cfRule>
  </conditionalFormatting>
  <conditionalFormatting sqref="C126">
    <cfRule type="expression" dxfId="211" priority="16" stopIfTrue="1">
      <formula>IF($A126=1,B126,)</formula>
    </cfRule>
    <cfRule type="expression" dxfId="210" priority="17" stopIfTrue="1">
      <formula>IF($A126="",B126,)</formula>
    </cfRule>
  </conditionalFormatting>
  <conditionalFormatting sqref="D126">
    <cfRule type="expression" dxfId="209" priority="18" stopIfTrue="1">
      <formula>IF($A126="",B126,)</formula>
    </cfRule>
  </conditionalFormatting>
  <conditionalFormatting sqref="C125">
    <cfRule type="expression" dxfId="208" priority="13" stopIfTrue="1">
      <formula>IF($A125=1,B125,)</formula>
    </cfRule>
    <cfRule type="expression" dxfId="207" priority="14" stopIfTrue="1">
      <formula>IF($A125="",B125,)</formula>
    </cfRule>
  </conditionalFormatting>
  <conditionalFormatting sqref="D125">
    <cfRule type="expression" dxfId="206" priority="15" stopIfTrue="1">
      <formula>IF($A125="",B125,)</formula>
    </cfRule>
  </conditionalFormatting>
  <conditionalFormatting sqref="E125">
    <cfRule type="expression" dxfId="205" priority="12" stopIfTrue="1">
      <formula>IF($A125&lt;&gt;1,B125,"")</formula>
    </cfRule>
  </conditionalFormatting>
  <conditionalFormatting sqref="E126">
    <cfRule type="expression" dxfId="204" priority="11" stopIfTrue="1">
      <formula>IF($A126&lt;&gt;1,B126,"")</formula>
    </cfRule>
  </conditionalFormatting>
  <conditionalFormatting sqref="G55:G59">
    <cfRule type="expression" dxfId="203" priority="9" stopIfTrue="1">
      <formula>$F$5="Freelancer"</formula>
    </cfRule>
    <cfRule type="expression" dxfId="202" priority="10" stopIfTrue="1">
      <formula>$F$5="DTC Int. Staff"</formula>
    </cfRule>
  </conditionalFormatting>
  <conditionalFormatting sqref="G77:G81">
    <cfRule type="expression" dxfId="201" priority="7" stopIfTrue="1">
      <formula>#REF!="Freelancer"</formula>
    </cfRule>
    <cfRule type="expression" dxfId="200" priority="8" stopIfTrue="1">
      <formula>#REF!="DTC Int. Staff"</formula>
    </cfRule>
  </conditionalFormatting>
  <conditionalFormatting sqref="G77:G81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176.5</v>
      </c>
      <c r="J8" s="25">
        <f>I8/8</f>
        <v>22.0625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74</v>
      </c>
      <c r="G11" s="36">
        <v>9002</v>
      </c>
      <c r="H11" s="8" t="s">
        <v>82</v>
      </c>
      <c r="I11" s="36"/>
      <c r="J11" s="38">
        <v>7</v>
      </c>
    </row>
    <row r="12" spans="1:10" ht="22.6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74</v>
      </c>
      <c r="G12" s="36">
        <v>9002</v>
      </c>
      <c r="H12" s="43" t="s">
        <v>80</v>
      </c>
      <c r="I12" s="36"/>
      <c r="J12" s="38">
        <v>2</v>
      </c>
    </row>
    <row r="13" spans="1:10" ht="22.6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74</v>
      </c>
      <c r="G13" s="36">
        <v>9002</v>
      </c>
      <c r="H13" s="43" t="s">
        <v>81</v>
      </c>
      <c r="I13" s="36"/>
      <c r="J13" s="38">
        <v>0.5</v>
      </c>
    </row>
    <row r="14" spans="1:10" ht="22.6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74</v>
      </c>
      <c r="G16" s="36">
        <v>9002</v>
      </c>
      <c r="H16" s="43" t="s">
        <v>86</v>
      </c>
      <c r="I16" s="36"/>
      <c r="J16" s="38">
        <v>9</v>
      </c>
    </row>
    <row r="17" spans="1:10" ht="22.6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74</v>
      </c>
      <c r="G17" s="36">
        <v>9002</v>
      </c>
      <c r="H17" s="37" t="s">
        <v>83</v>
      </c>
      <c r="I17" s="36"/>
      <c r="J17" s="38">
        <v>2</v>
      </c>
    </row>
    <row r="18" spans="1:10" ht="22.65" customHeight="1" x14ac:dyDescent="0.25">
      <c r="A18" s="31"/>
      <c r="C18" s="40"/>
      <c r="D18" s="33" t="s">
        <v>66</v>
      </c>
      <c r="E18" s="34">
        <f t="shared" si="3"/>
        <v>44231</v>
      </c>
      <c r="F18" s="35" t="s">
        <v>74</v>
      </c>
      <c r="G18" s="36">
        <v>9002</v>
      </c>
      <c r="H18" s="37" t="s">
        <v>86</v>
      </c>
      <c r="I18" s="36"/>
      <c r="J18" s="38">
        <v>8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74</v>
      </c>
      <c r="G19" s="36">
        <v>9002</v>
      </c>
      <c r="H19" s="37" t="s">
        <v>83</v>
      </c>
      <c r="I19" s="36"/>
      <c r="J19" s="38">
        <v>2</v>
      </c>
    </row>
    <row r="20" spans="1:10" ht="22.65" customHeight="1" x14ac:dyDescent="0.25">
      <c r="A20" s="31"/>
      <c r="C20" s="40"/>
      <c r="D20" s="33" t="str">
        <f>D19</f>
        <v>Thu</v>
      </c>
      <c r="E20" s="34">
        <f>E19</f>
        <v>44231</v>
      </c>
      <c r="F20" s="35" t="s">
        <v>74</v>
      </c>
      <c r="G20" s="36">
        <v>9002</v>
      </c>
      <c r="H20" s="37" t="s">
        <v>86</v>
      </c>
      <c r="I20" s="36"/>
      <c r="J20" s="38">
        <v>8</v>
      </c>
    </row>
    <row r="21" spans="1:10" ht="22.65" customHeight="1" x14ac:dyDescent="0.25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5" customHeight="1" x14ac:dyDescent="0.25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74</v>
      </c>
      <c r="G24" s="47">
        <v>9002</v>
      </c>
      <c r="H24" s="48" t="s">
        <v>86</v>
      </c>
      <c r="I24" s="47"/>
      <c r="J24" s="49">
        <v>9</v>
      </c>
    </row>
    <row r="25" spans="1:10" ht="22.6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5" customHeight="1" x14ac:dyDescent="0.25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5" customHeight="1" x14ac:dyDescent="0.25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5" customHeight="1" x14ac:dyDescent="0.25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74</v>
      </c>
      <c r="G39" s="36">
        <v>9002</v>
      </c>
      <c r="H39" s="43" t="s">
        <v>83</v>
      </c>
      <c r="I39" s="36"/>
      <c r="J39" s="38">
        <v>2</v>
      </c>
    </row>
    <row r="40" spans="1:10" ht="22.65" customHeight="1" x14ac:dyDescent="0.25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74</v>
      </c>
      <c r="G40" s="36">
        <v>9002</v>
      </c>
      <c r="H40" s="43" t="s">
        <v>86</v>
      </c>
      <c r="I40" s="36"/>
      <c r="J40" s="38">
        <v>8</v>
      </c>
    </row>
    <row r="41" spans="1:10" ht="22.6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5" customHeight="1" x14ac:dyDescent="0.25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5" customHeight="1" x14ac:dyDescent="0.25">
      <c r="A44" s="31"/>
      <c r="C44" s="40"/>
      <c r="D44" s="33" t="s">
        <v>71</v>
      </c>
      <c r="E44" s="34">
        <f>E43+1</f>
        <v>44236</v>
      </c>
      <c r="F44" s="35" t="s">
        <v>74</v>
      </c>
      <c r="G44" s="36">
        <v>9002</v>
      </c>
      <c r="H44" s="43" t="s">
        <v>84</v>
      </c>
      <c r="I44" s="36"/>
      <c r="J44" s="38">
        <v>7</v>
      </c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74</v>
      </c>
      <c r="G45" s="36">
        <v>9002</v>
      </c>
      <c r="H45" s="43" t="s">
        <v>83</v>
      </c>
      <c r="I45" s="36"/>
      <c r="J45" s="38">
        <v>2</v>
      </c>
    </row>
    <row r="46" spans="1:10" ht="22.65" customHeight="1" x14ac:dyDescent="0.25">
      <c r="A46" s="31"/>
      <c r="C46" s="40"/>
      <c r="D46" s="33" t="s">
        <v>66</v>
      </c>
      <c r="E46" s="34">
        <f>+E40+2</f>
        <v>44237</v>
      </c>
      <c r="F46" s="35" t="s">
        <v>74</v>
      </c>
      <c r="G46" s="36">
        <v>9002</v>
      </c>
      <c r="H46" s="43" t="s">
        <v>84</v>
      </c>
      <c r="I46" s="36"/>
      <c r="J46" s="38">
        <v>8</v>
      </c>
    </row>
    <row r="47" spans="1:10" ht="22.6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74</v>
      </c>
      <c r="G47" s="36">
        <v>9002</v>
      </c>
      <c r="H47" s="37" t="s">
        <v>83</v>
      </c>
      <c r="I47" s="36"/>
      <c r="J47" s="38">
        <v>2</v>
      </c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74</v>
      </c>
      <c r="G48" s="36">
        <v>9002</v>
      </c>
      <c r="H48" s="43" t="s">
        <v>83</v>
      </c>
      <c r="I48" s="36"/>
      <c r="J48" s="38">
        <v>2</v>
      </c>
    </row>
    <row r="49" spans="1:10" ht="22.65" customHeight="1" x14ac:dyDescent="0.25">
      <c r="A49" s="31"/>
      <c r="C49" s="40"/>
      <c r="D49" s="33" t="str">
        <f>D48</f>
        <v>Thu</v>
      </c>
      <c r="E49" s="34">
        <f>E48</f>
        <v>44238</v>
      </c>
      <c r="F49" s="35" t="s">
        <v>74</v>
      </c>
      <c r="G49" s="36">
        <v>9002</v>
      </c>
      <c r="H49" s="43" t="s">
        <v>84</v>
      </c>
      <c r="I49" s="36"/>
      <c r="J49" s="38">
        <v>7</v>
      </c>
    </row>
    <row r="50" spans="1:10" ht="22.65" customHeight="1" x14ac:dyDescent="0.25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5" customHeight="1" x14ac:dyDescent="0.25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74</v>
      </c>
      <c r="G53" s="47">
        <v>9002</v>
      </c>
      <c r="H53" s="51" t="s">
        <v>84</v>
      </c>
      <c r="I53" s="47"/>
      <c r="J53" s="49">
        <v>9</v>
      </c>
    </row>
    <row r="54" spans="1:10" ht="22.65" customHeight="1" x14ac:dyDescent="0.25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5" customHeight="1" x14ac:dyDescent="0.25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5" customHeight="1" x14ac:dyDescent="0.25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5" customHeight="1" x14ac:dyDescent="0.25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5" customHeight="1" x14ac:dyDescent="0.25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5" customHeight="1" x14ac:dyDescent="0.25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74</v>
      </c>
      <c r="G68" s="36">
        <v>9002</v>
      </c>
      <c r="H68" s="43" t="s">
        <v>65</v>
      </c>
      <c r="I68" s="36" t="s">
        <v>75</v>
      </c>
      <c r="J68" s="38">
        <v>2</v>
      </c>
    </row>
    <row r="69" spans="1:10" ht="22.65" customHeight="1" x14ac:dyDescent="0.25">
      <c r="A69" s="31"/>
      <c r="C69" s="40"/>
      <c r="D69" s="33" t="str">
        <f>D68</f>
        <v>Mo</v>
      </c>
      <c r="E69" s="34">
        <f>E68</f>
        <v>44242</v>
      </c>
      <c r="F69" s="35" t="s">
        <v>74</v>
      </c>
      <c r="G69" s="36">
        <v>9002</v>
      </c>
      <c r="H69" s="43" t="s">
        <v>87</v>
      </c>
      <c r="I69" s="36" t="s">
        <v>76</v>
      </c>
      <c r="J69" s="38">
        <v>7</v>
      </c>
    </row>
    <row r="70" spans="1:10" ht="22.65" customHeight="1" x14ac:dyDescent="0.25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5" customHeight="1" x14ac:dyDescent="0.25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5" customHeight="1" x14ac:dyDescent="0.25">
      <c r="A73" s="31"/>
      <c r="C73" s="40"/>
      <c r="D73" s="33" t="s">
        <v>71</v>
      </c>
      <c r="E73" s="34">
        <f>E72+1</f>
        <v>44243</v>
      </c>
      <c r="F73" s="35" t="s">
        <v>74</v>
      </c>
      <c r="G73" s="36">
        <v>9002</v>
      </c>
      <c r="H73" s="43" t="s">
        <v>78</v>
      </c>
      <c r="I73" s="36" t="s">
        <v>76</v>
      </c>
      <c r="J73" s="38">
        <v>7</v>
      </c>
    </row>
    <row r="74" spans="1:10" ht="22.6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74</v>
      </c>
      <c r="G74" s="36">
        <v>9002</v>
      </c>
      <c r="H74" s="43" t="s">
        <v>79</v>
      </c>
      <c r="I74" s="36" t="s">
        <v>76</v>
      </c>
      <c r="J74" s="38">
        <v>2</v>
      </c>
    </row>
    <row r="75" spans="1:10" ht="22.65" customHeight="1" x14ac:dyDescent="0.25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74</v>
      </c>
      <c r="G75" s="36">
        <v>9002</v>
      </c>
      <c r="H75" s="43" t="s">
        <v>78</v>
      </c>
      <c r="I75" s="36" t="s">
        <v>76</v>
      </c>
      <c r="J75" s="38">
        <v>8</v>
      </c>
    </row>
    <row r="76" spans="1:10" ht="22.65" customHeight="1" x14ac:dyDescent="0.25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74</v>
      </c>
      <c r="G76" s="36">
        <v>9002</v>
      </c>
      <c r="H76" s="43" t="s">
        <v>67</v>
      </c>
      <c r="I76" s="36" t="s">
        <v>76</v>
      </c>
      <c r="J76" s="38">
        <v>1</v>
      </c>
    </row>
    <row r="77" spans="1:10" ht="22.6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74</v>
      </c>
      <c r="G77" s="36">
        <v>9002</v>
      </c>
      <c r="H77" s="43" t="s">
        <v>78</v>
      </c>
      <c r="I77" s="36" t="s">
        <v>76</v>
      </c>
      <c r="J77" s="38">
        <v>9</v>
      </c>
    </row>
    <row r="78" spans="1:10" ht="22.65" customHeight="1" x14ac:dyDescent="0.25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5" customHeight="1" x14ac:dyDescent="0.25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5" customHeight="1" x14ac:dyDescent="0.25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5" customHeight="1" x14ac:dyDescent="0.25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5" customHeight="1" x14ac:dyDescent="0.25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74</v>
      </c>
      <c r="G82" s="47">
        <v>9002</v>
      </c>
      <c r="H82" s="48" t="s">
        <v>78</v>
      </c>
      <c r="I82" s="47" t="s">
        <v>76</v>
      </c>
      <c r="J82" s="49">
        <v>5</v>
      </c>
    </row>
    <row r="83" spans="1:10" ht="22.65" customHeight="1" x14ac:dyDescent="0.25">
      <c r="A83" s="31"/>
      <c r="C83" s="40"/>
      <c r="D83" s="44" t="str">
        <f>D82</f>
        <v>Fri</v>
      </c>
      <c r="E83" s="45">
        <f>E82</f>
        <v>44246</v>
      </c>
      <c r="F83" s="46"/>
      <c r="G83" s="47">
        <v>9002</v>
      </c>
      <c r="H83" s="48" t="s">
        <v>85</v>
      </c>
      <c r="I83" s="47" t="s">
        <v>76</v>
      </c>
      <c r="J83" s="49">
        <v>5</v>
      </c>
    </row>
    <row r="84" spans="1:10" ht="22.65" customHeight="1" x14ac:dyDescent="0.25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5" customHeight="1" x14ac:dyDescent="0.25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5" customHeight="1" x14ac:dyDescent="0.25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5" customHeight="1" x14ac:dyDescent="0.25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5" customHeight="1" x14ac:dyDescent="0.25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5" customHeight="1" x14ac:dyDescent="0.25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5" customHeight="1" x14ac:dyDescent="0.25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5" customHeight="1" x14ac:dyDescent="0.25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5" customHeight="1" x14ac:dyDescent="0.25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5" customHeight="1" x14ac:dyDescent="0.25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5" customHeight="1" x14ac:dyDescent="0.25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5" customHeight="1" x14ac:dyDescent="0.25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5" customHeight="1" x14ac:dyDescent="0.25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74</v>
      </c>
      <c r="G97" s="36">
        <v>9002</v>
      </c>
      <c r="H97" s="43" t="s">
        <v>68</v>
      </c>
      <c r="I97" s="36" t="s">
        <v>76</v>
      </c>
      <c r="J97" s="38">
        <v>2</v>
      </c>
    </row>
    <row r="98" spans="1:10" ht="22.65" customHeight="1" x14ac:dyDescent="0.25">
      <c r="A98" s="31"/>
      <c r="C98" s="40"/>
      <c r="D98" s="33" t="str">
        <f>D97</f>
        <v>Mo</v>
      </c>
      <c r="E98" s="34">
        <f>E97</f>
        <v>44249</v>
      </c>
      <c r="F98" s="35" t="s">
        <v>74</v>
      </c>
      <c r="G98" s="36">
        <v>9002</v>
      </c>
      <c r="H98" s="43" t="s">
        <v>69</v>
      </c>
      <c r="I98" s="36" t="s">
        <v>76</v>
      </c>
      <c r="J98" s="38">
        <v>2</v>
      </c>
    </row>
    <row r="99" spans="1:10" ht="22.65" customHeight="1" x14ac:dyDescent="0.25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74</v>
      </c>
      <c r="G99" s="36">
        <v>9002</v>
      </c>
      <c r="H99" s="43" t="s">
        <v>90</v>
      </c>
      <c r="I99" s="36" t="s">
        <v>76</v>
      </c>
      <c r="J99" s="38">
        <v>5</v>
      </c>
    </row>
    <row r="100" spans="1:10" ht="22.65" customHeight="1" x14ac:dyDescent="0.25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5" customHeight="1" x14ac:dyDescent="0.25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5" customHeight="1" x14ac:dyDescent="0.25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5" customHeight="1" x14ac:dyDescent="0.25">
      <c r="A103" s="31"/>
      <c r="C103" s="40"/>
      <c r="D103" s="33" t="s">
        <v>71</v>
      </c>
      <c r="E103" s="34">
        <f>E102+1</f>
        <v>44250</v>
      </c>
      <c r="F103" s="35" t="s">
        <v>74</v>
      </c>
      <c r="G103" s="36">
        <v>9002</v>
      </c>
      <c r="H103" s="43" t="s">
        <v>70</v>
      </c>
      <c r="I103" s="36" t="s">
        <v>77</v>
      </c>
      <c r="J103" s="38">
        <v>2</v>
      </c>
    </row>
    <row r="104" spans="1:10" ht="22.65" customHeight="1" x14ac:dyDescent="0.25">
      <c r="A104" s="31"/>
      <c r="C104" s="40"/>
      <c r="D104" s="33" t="s">
        <v>71</v>
      </c>
      <c r="E104" s="34">
        <f>E103</f>
        <v>44250</v>
      </c>
      <c r="F104" s="35" t="s">
        <v>74</v>
      </c>
      <c r="G104" s="36">
        <v>9002</v>
      </c>
      <c r="H104" s="43" t="s">
        <v>91</v>
      </c>
      <c r="I104" s="36" t="s">
        <v>76</v>
      </c>
      <c r="J104" s="38">
        <v>5</v>
      </c>
    </row>
    <row r="105" spans="1:10" ht="22.65" customHeight="1" x14ac:dyDescent="0.25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74</v>
      </c>
      <c r="G105" s="36">
        <v>9002</v>
      </c>
      <c r="H105" s="43" t="s">
        <v>72</v>
      </c>
      <c r="I105" s="36" t="s">
        <v>76</v>
      </c>
      <c r="J105" s="38">
        <v>2</v>
      </c>
    </row>
    <row r="106" spans="1:10" ht="22.65" customHeight="1" x14ac:dyDescent="0.25">
      <c r="A106" s="31"/>
      <c r="C106" s="40"/>
      <c r="D106" s="33" t="s">
        <v>66</v>
      </c>
      <c r="E106" s="34">
        <f>+E98+2</f>
        <v>44251</v>
      </c>
      <c r="F106" s="35" t="s">
        <v>74</v>
      </c>
      <c r="G106" s="36">
        <v>9002</v>
      </c>
      <c r="H106" s="43" t="s">
        <v>87</v>
      </c>
      <c r="I106" s="36" t="s">
        <v>76</v>
      </c>
      <c r="J106" s="38">
        <v>4</v>
      </c>
    </row>
    <row r="107" spans="1:10" ht="22.6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74</v>
      </c>
      <c r="G107" s="36">
        <v>9002</v>
      </c>
      <c r="H107" s="43" t="s">
        <v>88</v>
      </c>
      <c r="I107" s="36" t="s">
        <v>76</v>
      </c>
      <c r="J107" s="38">
        <v>5</v>
      </c>
    </row>
    <row r="108" spans="1:10" ht="22.65" customHeight="1" x14ac:dyDescent="0.25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74</v>
      </c>
      <c r="G108" s="36">
        <v>9002</v>
      </c>
      <c r="H108" s="43" t="s">
        <v>89</v>
      </c>
      <c r="I108" s="36" t="s">
        <v>76</v>
      </c>
      <c r="J108" s="38">
        <v>8</v>
      </c>
    </row>
    <row r="109" spans="1:10" ht="22.65" customHeight="1" x14ac:dyDescent="0.25">
      <c r="A109" s="31"/>
      <c r="C109" s="40"/>
      <c r="D109" s="33" t="str">
        <f>D108</f>
        <v>Thu</v>
      </c>
      <c r="E109" s="34">
        <f>E108</f>
        <v>44252</v>
      </c>
      <c r="F109" s="35" t="s">
        <v>74</v>
      </c>
      <c r="G109" s="36">
        <v>9002</v>
      </c>
      <c r="H109" s="43" t="s">
        <v>73</v>
      </c>
      <c r="I109" s="36" t="s">
        <v>76</v>
      </c>
      <c r="J109" s="38">
        <v>1</v>
      </c>
    </row>
    <row r="110" spans="1:10" ht="22.65" customHeight="1" x14ac:dyDescent="0.25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5" customHeight="1" x14ac:dyDescent="0.25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5" customHeight="1" x14ac:dyDescent="0.25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5" customHeight="1" x14ac:dyDescent="0.25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/>
      <c r="H113" s="48"/>
      <c r="I113" s="47"/>
      <c r="J113" s="49"/>
    </row>
    <row r="114" spans="1:10" ht="22.65" customHeight="1" x14ac:dyDescent="0.25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5" customHeight="1" x14ac:dyDescent="0.25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5" customHeight="1" x14ac:dyDescent="0.25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5" customHeight="1" x14ac:dyDescent="0.25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5" customHeight="1" x14ac:dyDescent="0.25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5" customHeight="1" x14ac:dyDescent="0.25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4" type="noConversion"/>
  <conditionalFormatting sqref="C11:C119">
    <cfRule type="expression" dxfId="197" priority="37" stopIfTrue="1">
      <formula>IF($A11=1,B11,)</formula>
    </cfRule>
    <cfRule type="expression" dxfId="196" priority="38" stopIfTrue="1">
      <formula>IF($A11="",B11,)</formula>
    </cfRule>
  </conditionalFormatting>
  <conditionalFormatting sqref="E11:E15">
    <cfRule type="expression" dxfId="195" priority="39" stopIfTrue="1">
      <formula>IF($A11="",B11,"")</formula>
    </cfRule>
  </conditionalFormatting>
  <conditionalFormatting sqref="E16:E74 E77:E119">
    <cfRule type="expression" dxfId="194" priority="40" stopIfTrue="1">
      <formula>IF($A16&lt;&gt;1,B16,"")</formula>
    </cfRule>
  </conditionalFormatting>
  <conditionalFormatting sqref="D11:D74 D77:D119">
    <cfRule type="expression" dxfId="193" priority="41" stopIfTrue="1">
      <formula>IF($A11="",B11,)</formula>
    </cfRule>
  </conditionalFormatting>
  <conditionalFormatting sqref="G77:G81 G11:G16 G87:G119 G19:G75">
    <cfRule type="expression" dxfId="192" priority="42" stopIfTrue="1">
      <formula>#REF!="Freelancer"</formula>
    </cfRule>
    <cfRule type="expression" dxfId="191" priority="43" stopIfTrue="1">
      <formula>#REF!="DTC Int. Staff"</formula>
    </cfRule>
  </conditionalFormatting>
  <conditionalFormatting sqref="G119 G77:G81 G63:G75 G92:G112 G34:G52 G19:G23">
    <cfRule type="expression" dxfId="190" priority="35" stopIfTrue="1">
      <formula>$F$5="Freelancer"</formula>
    </cfRule>
    <cfRule type="expression" dxfId="189" priority="36" stopIfTrue="1">
      <formula>$F$5="DTC Int. Staff"</formula>
    </cfRule>
  </conditionalFormatting>
  <conditionalFormatting sqref="G16">
    <cfRule type="expression" dxfId="188" priority="33" stopIfTrue="1">
      <formula>#REF!="Freelancer"</formula>
    </cfRule>
    <cfRule type="expression" dxfId="187" priority="34" stopIfTrue="1">
      <formula>#REF!="DTC Int. Staff"</formula>
    </cfRule>
  </conditionalFormatting>
  <conditionalFormatting sqref="G16">
    <cfRule type="expression" dxfId="186" priority="31" stopIfTrue="1">
      <formula>$F$5="Freelancer"</formula>
    </cfRule>
    <cfRule type="expression" dxfId="185" priority="32" stopIfTrue="1">
      <formula>$F$5="DTC Int. Staff"</formula>
    </cfRule>
  </conditionalFormatting>
  <conditionalFormatting sqref="G58:G62">
    <cfRule type="expression" dxfId="184" priority="17" stopIfTrue="1">
      <formula>$F$5="Freelancer"</formula>
    </cfRule>
    <cfRule type="expression" dxfId="183" priority="18" stopIfTrue="1">
      <formula>$F$5="DTC Int. Staff"</formula>
    </cfRule>
  </conditionalFormatting>
  <conditionalFormatting sqref="G82:G86">
    <cfRule type="expression" dxfId="182" priority="15" stopIfTrue="1">
      <formula>#REF!="Freelancer"</formula>
    </cfRule>
    <cfRule type="expression" dxfId="181" priority="16" stopIfTrue="1">
      <formula>#REF!="DTC Int. Staff"</formula>
    </cfRule>
  </conditionalFormatting>
  <conditionalFormatting sqref="G82:G86">
    <cfRule type="expression" dxfId="180" priority="13" stopIfTrue="1">
      <formula>$F$5="Freelancer"</formula>
    </cfRule>
    <cfRule type="expression" dxfId="179" priority="14" stopIfTrue="1">
      <formula>$F$5="DTC Int. Staff"</formula>
    </cfRule>
  </conditionalFormatting>
  <conditionalFormatting sqref="E75">
    <cfRule type="expression" dxfId="178" priority="49" stopIfTrue="1">
      <formula>IF($A76&lt;&gt;1,B76,"")</formula>
    </cfRule>
  </conditionalFormatting>
  <conditionalFormatting sqref="D75:D76">
    <cfRule type="expression" dxfId="177" priority="51" stopIfTrue="1">
      <formula>IF($A76="",B76,)</formula>
    </cfRule>
  </conditionalFormatting>
  <conditionalFormatting sqref="E76">
    <cfRule type="expression" dxfId="176" priority="11" stopIfTrue="1">
      <formula>IF($A77&lt;&gt;1,B77,"")</formula>
    </cfRule>
  </conditionalFormatting>
  <conditionalFormatting sqref="G76">
    <cfRule type="expression" dxfId="175" priority="9" stopIfTrue="1">
      <formula>#REF!="Freelancer"</formula>
    </cfRule>
    <cfRule type="expression" dxfId="174" priority="10" stopIfTrue="1">
      <formula>#REF!="DTC Int. Staff"</formula>
    </cfRule>
  </conditionalFormatting>
  <conditionalFormatting sqref="G76">
    <cfRule type="expression" dxfId="173" priority="7" stopIfTrue="1">
      <formula>$F$5="Freelancer"</formula>
    </cfRule>
    <cfRule type="expression" dxfId="172" priority="8" stopIfTrue="1">
      <formula>$F$5="DTC Int. Staff"</formula>
    </cfRule>
  </conditionalFormatting>
  <conditionalFormatting sqref="G16">
    <cfRule type="expression" dxfId="171" priority="5" stopIfTrue="1">
      <formula>$F$5="Freelancer"</formula>
    </cfRule>
    <cfRule type="expression" dxfId="170" priority="6" stopIfTrue="1">
      <formula>$F$5="DTC Int. Staff"</formula>
    </cfRule>
  </conditionalFormatting>
  <conditionalFormatting sqref="G17:G18">
    <cfRule type="expression" dxfId="169" priority="3" stopIfTrue="1">
      <formula>#REF!="Freelancer"</formula>
    </cfRule>
    <cfRule type="expression" dxfId="168" priority="4" stopIfTrue="1">
      <formula>#REF!="DTC Int. Staff"</formula>
    </cfRule>
  </conditionalFormatting>
  <conditionalFormatting sqref="G17:G18">
    <cfRule type="expression" dxfId="167" priority="1" stopIfTrue="1">
      <formula>$F$5="Freelancer"</formula>
    </cfRule>
    <cfRule type="expression" dxfId="1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opLeftCell="D114" zoomScale="103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74</v>
      </c>
      <c r="G11" s="36">
        <v>9002</v>
      </c>
      <c r="H11" s="37" t="s">
        <v>92</v>
      </c>
      <c r="I11" s="36" t="s">
        <v>107</v>
      </c>
      <c r="J11" s="90">
        <v>2</v>
      </c>
    </row>
    <row r="12" spans="1:10" ht="22.65" customHeight="1" x14ac:dyDescent="0.25">
      <c r="A12" s="31"/>
      <c r="C12" s="79"/>
      <c r="D12" s="78" t="str">
        <f>D11</f>
        <v>Mo</v>
      </c>
      <c r="E12" s="34">
        <f>E11</f>
        <v>44256</v>
      </c>
      <c r="F12" s="35" t="s">
        <v>74</v>
      </c>
      <c r="G12" s="36">
        <v>9002</v>
      </c>
      <c r="H12" s="37" t="s">
        <v>93</v>
      </c>
      <c r="I12" s="36" t="s">
        <v>76</v>
      </c>
      <c r="J12" s="90">
        <v>2</v>
      </c>
    </row>
    <row r="13" spans="1:10" ht="22.6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74</v>
      </c>
      <c r="G13" s="36">
        <v>9002</v>
      </c>
      <c r="H13" s="37" t="s">
        <v>94</v>
      </c>
      <c r="I13" s="36" t="s">
        <v>76</v>
      </c>
      <c r="J13" s="90">
        <v>5</v>
      </c>
    </row>
    <row r="14" spans="1:10" ht="22.6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79"/>
      <c r="D16" s="78" t="s">
        <v>71</v>
      </c>
      <c r="E16" s="34">
        <v>44257</v>
      </c>
      <c r="F16" s="35" t="s">
        <v>74</v>
      </c>
      <c r="G16" s="36">
        <v>9002</v>
      </c>
      <c r="H16" s="37" t="s">
        <v>94</v>
      </c>
      <c r="I16" s="36" t="s">
        <v>76</v>
      </c>
      <c r="J16" s="90">
        <v>6</v>
      </c>
    </row>
    <row r="17" spans="1:10" ht="22.65" customHeight="1" x14ac:dyDescent="0.25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74</v>
      </c>
      <c r="G17" s="36">
        <v>9002</v>
      </c>
      <c r="H17" s="43" t="s">
        <v>95</v>
      </c>
      <c r="I17" s="36" t="s">
        <v>106</v>
      </c>
      <c r="J17" s="90">
        <v>3</v>
      </c>
    </row>
    <row r="18" spans="1:10" ht="22.65" customHeight="1" x14ac:dyDescent="0.25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74</v>
      </c>
      <c r="G18" s="36">
        <v>9002</v>
      </c>
      <c r="H18" s="37" t="s">
        <v>96</v>
      </c>
      <c r="I18" s="36" t="s">
        <v>76</v>
      </c>
      <c r="J18" s="90">
        <v>9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74</v>
      </c>
      <c r="G19" s="36">
        <v>9002</v>
      </c>
      <c r="H19" s="37" t="s">
        <v>96</v>
      </c>
      <c r="I19" s="36" t="s">
        <v>76</v>
      </c>
      <c r="J19" s="90">
        <v>9</v>
      </c>
    </row>
    <row r="20" spans="1:10" ht="22.65" customHeight="1" x14ac:dyDescent="0.25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5" customHeight="1" x14ac:dyDescent="0.25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74</v>
      </c>
      <c r="G24" s="36">
        <v>9002</v>
      </c>
      <c r="H24" s="48" t="s">
        <v>97</v>
      </c>
      <c r="I24" s="47" t="s">
        <v>76</v>
      </c>
      <c r="J24" s="91">
        <v>9</v>
      </c>
    </row>
    <row r="25" spans="1:10" ht="22.65" customHeight="1" x14ac:dyDescent="0.25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5" customHeight="1" x14ac:dyDescent="0.25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5" customHeight="1" x14ac:dyDescent="0.25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5" customHeight="1" x14ac:dyDescent="0.25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5" customHeight="1" x14ac:dyDescent="0.25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5" customHeight="1" x14ac:dyDescent="0.25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74</v>
      </c>
      <c r="G31" s="36">
        <v>9002</v>
      </c>
      <c r="H31" s="43" t="s">
        <v>98</v>
      </c>
      <c r="I31" s="36" t="s">
        <v>76</v>
      </c>
      <c r="J31" s="90">
        <v>9</v>
      </c>
    </row>
    <row r="32" spans="1:10" ht="22.65" customHeight="1" x14ac:dyDescent="0.25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5" customHeight="1" x14ac:dyDescent="0.25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5" customHeight="1" x14ac:dyDescent="0.25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74</v>
      </c>
      <c r="G36" s="36">
        <v>9002</v>
      </c>
      <c r="H36" s="48" t="s">
        <v>94</v>
      </c>
      <c r="I36" s="47" t="s">
        <v>76</v>
      </c>
      <c r="J36" s="91">
        <v>9</v>
      </c>
    </row>
    <row r="37" spans="1:10" ht="22.65" customHeight="1" x14ac:dyDescent="0.25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5" customHeight="1" x14ac:dyDescent="0.25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5" customHeight="1" x14ac:dyDescent="0.25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5" customHeight="1" x14ac:dyDescent="0.25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5" customHeight="1" x14ac:dyDescent="0.25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74</v>
      </c>
      <c r="G41" s="36">
        <v>9002</v>
      </c>
      <c r="H41" s="37" t="s">
        <v>98</v>
      </c>
      <c r="I41" s="36" t="s">
        <v>76</v>
      </c>
      <c r="J41" s="90">
        <v>9</v>
      </c>
    </row>
    <row r="42" spans="1:10" ht="22.65" customHeight="1" x14ac:dyDescent="0.25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5" customHeight="1" x14ac:dyDescent="0.25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5" customHeight="1" x14ac:dyDescent="0.25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5" customHeight="1" x14ac:dyDescent="0.25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74</v>
      </c>
      <c r="G46" s="36">
        <v>9002</v>
      </c>
      <c r="H46" s="48" t="s">
        <v>99</v>
      </c>
      <c r="I46" s="47" t="s">
        <v>76</v>
      </c>
      <c r="J46" s="91">
        <v>2</v>
      </c>
    </row>
    <row r="47" spans="1:10" s="69" customFormat="1" ht="22.65" customHeight="1" x14ac:dyDescent="0.25">
      <c r="A47" s="31"/>
      <c r="C47" s="82"/>
      <c r="D47" s="81" t="str">
        <f>D46</f>
        <v>Thu</v>
      </c>
      <c r="E47" s="45">
        <f>E46</f>
        <v>44266</v>
      </c>
      <c r="F47" s="35" t="s">
        <v>74</v>
      </c>
      <c r="G47" s="36">
        <v>9002</v>
      </c>
      <c r="H47" s="48" t="s">
        <v>98</v>
      </c>
      <c r="I47" s="47" t="s">
        <v>76</v>
      </c>
      <c r="J47" s="91">
        <v>8</v>
      </c>
    </row>
    <row r="48" spans="1:10" s="69" customFormat="1" ht="22.65" customHeight="1" x14ac:dyDescent="0.25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5" customHeight="1" x14ac:dyDescent="0.25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5" customHeight="1" x14ac:dyDescent="0.25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5" customHeight="1" x14ac:dyDescent="0.25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74</v>
      </c>
      <c r="G51" s="36">
        <v>9002</v>
      </c>
      <c r="H51" s="68" t="s">
        <v>98</v>
      </c>
      <c r="I51" s="66" t="s">
        <v>76</v>
      </c>
      <c r="J51" s="92">
        <v>9</v>
      </c>
    </row>
    <row r="52" spans="1:10" s="69" customFormat="1" ht="22.65" customHeight="1" x14ac:dyDescent="0.25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5" customHeight="1" x14ac:dyDescent="0.25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5" customHeight="1" x14ac:dyDescent="0.25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5" customHeight="1" x14ac:dyDescent="0.25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5" customHeight="1" x14ac:dyDescent="0.25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5" customHeight="1" x14ac:dyDescent="0.25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5" customHeight="1" x14ac:dyDescent="0.25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74</v>
      </c>
      <c r="G58" s="36">
        <v>9002</v>
      </c>
      <c r="H58" s="43" t="s">
        <v>100</v>
      </c>
      <c r="I58" s="36" t="s">
        <v>76</v>
      </c>
      <c r="J58" s="90">
        <v>9</v>
      </c>
    </row>
    <row r="59" spans="1:10" ht="22.65" customHeight="1" x14ac:dyDescent="0.25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5" customHeight="1" x14ac:dyDescent="0.25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5" customHeight="1" x14ac:dyDescent="0.25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5" customHeight="1" x14ac:dyDescent="0.25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74</v>
      </c>
      <c r="G63" s="36">
        <v>9002</v>
      </c>
      <c r="H63" s="43" t="s">
        <v>100</v>
      </c>
      <c r="I63" s="47" t="s">
        <v>76</v>
      </c>
      <c r="J63" s="91">
        <v>10</v>
      </c>
    </row>
    <row r="64" spans="1:10" ht="22.65" customHeight="1" x14ac:dyDescent="0.25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5" customHeight="1" x14ac:dyDescent="0.25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5" customHeight="1" x14ac:dyDescent="0.25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5" customHeight="1" x14ac:dyDescent="0.25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5" customHeight="1" x14ac:dyDescent="0.25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74</v>
      </c>
      <c r="G68" s="36">
        <v>9002</v>
      </c>
      <c r="H68" s="43" t="s">
        <v>100</v>
      </c>
      <c r="I68" s="36" t="s">
        <v>76</v>
      </c>
      <c r="J68" s="90">
        <v>10</v>
      </c>
    </row>
    <row r="69" spans="1:10" ht="22.65" customHeight="1" x14ac:dyDescent="0.25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5" customHeight="1" x14ac:dyDescent="0.25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5" customHeight="1" x14ac:dyDescent="0.25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74</v>
      </c>
      <c r="G73" s="36">
        <v>9002</v>
      </c>
      <c r="H73" s="43" t="s">
        <v>100</v>
      </c>
      <c r="I73" s="47" t="s">
        <v>76</v>
      </c>
      <c r="J73" s="91">
        <v>6</v>
      </c>
    </row>
    <row r="74" spans="1:10" ht="22.65" customHeight="1" x14ac:dyDescent="0.25">
      <c r="A74" s="31"/>
      <c r="C74" s="80"/>
      <c r="D74" s="81" t="str">
        <f>D73</f>
        <v>Thu</v>
      </c>
      <c r="E74" s="45">
        <f>E73</f>
        <v>44273</v>
      </c>
      <c r="F74" s="35" t="s">
        <v>74</v>
      </c>
      <c r="G74" s="36">
        <v>9002</v>
      </c>
      <c r="H74" s="48" t="s">
        <v>101</v>
      </c>
      <c r="I74" s="47" t="s">
        <v>105</v>
      </c>
      <c r="J74" s="91">
        <v>3</v>
      </c>
    </row>
    <row r="75" spans="1:10" ht="22.65" customHeight="1" x14ac:dyDescent="0.25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5" customHeight="1" x14ac:dyDescent="0.25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5" customHeight="1" x14ac:dyDescent="0.25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74</v>
      </c>
      <c r="G78" s="36">
        <v>9002</v>
      </c>
      <c r="H78" s="43" t="s">
        <v>100</v>
      </c>
      <c r="I78" s="66" t="s">
        <v>76</v>
      </c>
      <c r="J78" s="92">
        <v>9</v>
      </c>
    </row>
    <row r="79" spans="1:10" ht="22.6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5" customHeight="1" x14ac:dyDescent="0.25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5" customHeight="1" x14ac:dyDescent="0.25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5" customHeight="1" x14ac:dyDescent="0.25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5" customHeight="1" x14ac:dyDescent="0.25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74</v>
      </c>
      <c r="G85" s="36">
        <v>9002</v>
      </c>
      <c r="H85" s="43" t="s">
        <v>100</v>
      </c>
      <c r="I85" s="36" t="s">
        <v>76</v>
      </c>
      <c r="J85" s="90">
        <v>7</v>
      </c>
    </row>
    <row r="86" spans="1:10" ht="22.65" customHeight="1" x14ac:dyDescent="0.25">
      <c r="A86" s="31"/>
      <c r="C86" s="80"/>
      <c r="D86" s="78" t="str">
        <f>D85</f>
        <v>Mo</v>
      </c>
      <c r="E86" s="34">
        <f>E85</f>
        <v>44277</v>
      </c>
      <c r="F86" s="35" t="s">
        <v>74</v>
      </c>
      <c r="G86" s="36">
        <v>9002</v>
      </c>
      <c r="H86" s="43" t="s">
        <v>99</v>
      </c>
      <c r="I86" s="36" t="s">
        <v>76</v>
      </c>
      <c r="J86" s="90">
        <v>2</v>
      </c>
    </row>
    <row r="87" spans="1:10" ht="22.65" customHeight="1" x14ac:dyDescent="0.25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5" customHeight="1" x14ac:dyDescent="0.25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5" customHeight="1" x14ac:dyDescent="0.25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74</v>
      </c>
      <c r="G91" s="36">
        <v>9002</v>
      </c>
      <c r="H91" s="43" t="s">
        <v>100</v>
      </c>
      <c r="I91" s="47" t="s">
        <v>76</v>
      </c>
      <c r="J91" s="91">
        <v>9</v>
      </c>
    </row>
    <row r="92" spans="1:10" ht="22.65" customHeight="1" x14ac:dyDescent="0.25">
      <c r="A92" s="31"/>
      <c r="C92" s="80"/>
      <c r="D92" s="81" t="str">
        <f>D91</f>
        <v>Tue</v>
      </c>
      <c r="E92" s="45">
        <f>E91</f>
        <v>44278</v>
      </c>
      <c r="F92" s="35" t="s">
        <v>74</v>
      </c>
      <c r="G92" s="36">
        <v>9002</v>
      </c>
      <c r="H92" s="71" t="s">
        <v>101</v>
      </c>
      <c r="I92" s="47" t="s">
        <v>105</v>
      </c>
      <c r="J92" s="91">
        <v>1.5</v>
      </c>
    </row>
    <row r="93" spans="1:10" ht="22.65" customHeight="1" x14ac:dyDescent="0.25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5" customHeight="1" x14ac:dyDescent="0.25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5" customHeight="1" x14ac:dyDescent="0.25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5" customHeight="1" x14ac:dyDescent="0.25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74</v>
      </c>
      <c r="G96" s="36">
        <v>9002</v>
      </c>
      <c r="H96" s="43" t="s">
        <v>101</v>
      </c>
      <c r="I96" s="36" t="s">
        <v>76</v>
      </c>
      <c r="J96" s="90">
        <v>2</v>
      </c>
    </row>
    <row r="97" spans="1:10" ht="22.65" customHeight="1" x14ac:dyDescent="0.25">
      <c r="A97" s="31"/>
      <c r="C97" s="80"/>
      <c r="D97" s="78" t="str">
        <f>D96</f>
        <v>Wed</v>
      </c>
      <c r="E97" s="34">
        <f>E96</f>
        <v>44279</v>
      </c>
      <c r="F97" s="35" t="s">
        <v>74</v>
      </c>
      <c r="G97" s="36">
        <v>9002</v>
      </c>
      <c r="H97" s="43" t="s">
        <v>100</v>
      </c>
      <c r="I97" s="36" t="s">
        <v>76</v>
      </c>
      <c r="J97" s="90">
        <v>8</v>
      </c>
    </row>
    <row r="98" spans="1:10" ht="22.65" customHeight="1" x14ac:dyDescent="0.25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5" customHeight="1" x14ac:dyDescent="0.25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5" customHeight="1" x14ac:dyDescent="0.25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74</v>
      </c>
      <c r="G101" s="36">
        <v>9002</v>
      </c>
      <c r="H101" s="48" t="s">
        <v>102</v>
      </c>
      <c r="I101" s="47" t="s">
        <v>76</v>
      </c>
      <c r="J101" s="91">
        <v>1</v>
      </c>
    </row>
    <row r="102" spans="1:10" ht="22.65" customHeight="1" x14ac:dyDescent="0.25">
      <c r="A102" s="31"/>
      <c r="C102" s="80"/>
      <c r="D102" s="81" t="str">
        <f>D101</f>
        <v>Thu</v>
      </c>
      <c r="E102" s="45">
        <f>E101</f>
        <v>44280</v>
      </c>
      <c r="F102" s="35" t="s">
        <v>74</v>
      </c>
      <c r="G102" s="36">
        <v>9002</v>
      </c>
      <c r="H102" s="43" t="s">
        <v>100</v>
      </c>
      <c r="I102" s="47" t="s">
        <v>76</v>
      </c>
      <c r="J102" s="91">
        <v>9</v>
      </c>
    </row>
    <row r="103" spans="1:10" ht="22.65" customHeight="1" x14ac:dyDescent="0.25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5" customHeight="1" x14ac:dyDescent="0.25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5" customHeight="1" x14ac:dyDescent="0.25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5" customHeight="1" x14ac:dyDescent="0.25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74</v>
      </c>
      <c r="G106" s="36">
        <v>9002</v>
      </c>
      <c r="H106" s="67" t="s">
        <v>103</v>
      </c>
      <c r="I106" s="66" t="s">
        <v>105</v>
      </c>
      <c r="J106" s="92">
        <v>11</v>
      </c>
    </row>
    <row r="107" spans="1:10" ht="22.65" customHeight="1" x14ac:dyDescent="0.25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5" customHeight="1" x14ac:dyDescent="0.25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5" customHeight="1" x14ac:dyDescent="0.25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5" customHeight="1" x14ac:dyDescent="0.25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5" customHeight="1" x14ac:dyDescent="0.25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74</v>
      </c>
      <c r="G113" s="36">
        <v>9002</v>
      </c>
      <c r="H113" s="43" t="s">
        <v>104</v>
      </c>
      <c r="I113" s="36" t="s">
        <v>76</v>
      </c>
      <c r="J113" s="90">
        <v>9</v>
      </c>
    </row>
    <row r="114" spans="1:10" ht="22.65" customHeight="1" x14ac:dyDescent="0.25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5" customHeight="1" x14ac:dyDescent="0.25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5" customHeight="1" x14ac:dyDescent="0.25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5" customHeight="1" x14ac:dyDescent="0.25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74</v>
      </c>
      <c r="G118" s="36">
        <v>9002</v>
      </c>
      <c r="H118" s="43" t="s">
        <v>104</v>
      </c>
      <c r="I118" s="36" t="s">
        <v>76</v>
      </c>
      <c r="J118" s="90">
        <v>10</v>
      </c>
    </row>
    <row r="119" spans="1:10" ht="22.65" customHeight="1" x14ac:dyDescent="0.25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5" customHeight="1" x14ac:dyDescent="0.25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5" customHeight="1" x14ac:dyDescent="0.25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5" customHeight="1" x14ac:dyDescent="0.25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5" customHeight="1" x14ac:dyDescent="0.25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5" customHeight="1" x14ac:dyDescent="0.25">
      <c r="A124" s="31"/>
      <c r="C124" s="80"/>
      <c r="D124" s="78" t="str">
        <f>D123</f>
        <v>Wed</v>
      </c>
      <c r="E124" s="34">
        <f>E123</f>
        <v>44286</v>
      </c>
      <c r="F124" s="35" t="s">
        <v>74</v>
      </c>
      <c r="G124" s="36">
        <v>9002</v>
      </c>
      <c r="H124" s="43" t="s">
        <v>104</v>
      </c>
      <c r="I124" s="36" t="s">
        <v>76</v>
      </c>
      <c r="J124" s="90">
        <v>3</v>
      </c>
    </row>
    <row r="125" spans="1:10" ht="22.65" customHeight="1" x14ac:dyDescent="0.25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5" customHeight="1" x14ac:dyDescent="0.25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5" customHeight="1" thickBot="1" x14ac:dyDescent="0.3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17 C123:C127">
    <cfRule type="expression" dxfId="165" priority="87" stopIfTrue="1">
      <formula>IF($A11=1,B11,)</formula>
    </cfRule>
    <cfRule type="expression" dxfId="164" priority="88" stopIfTrue="1">
      <formula>IF($A11="",B11,)</formula>
    </cfRule>
  </conditionalFormatting>
  <conditionalFormatting sqref="E11:E16">
    <cfRule type="expression" dxfId="163" priority="89" stopIfTrue="1">
      <formula>IF($A11="",B11,"")</formula>
    </cfRule>
  </conditionalFormatting>
  <conditionalFormatting sqref="E123:E127 E17:E117">
    <cfRule type="expression" dxfId="162" priority="90" stopIfTrue="1">
      <formula>IF($A17&lt;&gt;1,B17,"")</formula>
    </cfRule>
  </conditionalFormatting>
  <conditionalFormatting sqref="D123:D127 D11:D117">
    <cfRule type="expression" dxfId="161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160" priority="92" stopIfTrue="1">
      <formula>#REF!="Freelancer"</formula>
    </cfRule>
    <cfRule type="expression" dxfId="159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158" priority="85" stopIfTrue="1">
      <formula>$F$5="Freelancer"</formula>
    </cfRule>
    <cfRule type="expression" dxfId="157" priority="86" stopIfTrue="1">
      <formula>$F$5="DTC Int. Staff"</formula>
    </cfRule>
  </conditionalFormatting>
  <conditionalFormatting sqref="C118:C122">
    <cfRule type="expression" dxfId="156" priority="71" stopIfTrue="1">
      <formula>IF($A118=1,B118,)</formula>
    </cfRule>
    <cfRule type="expression" dxfId="155" priority="72" stopIfTrue="1">
      <formula>IF($A118="",B118,)</formula>
    </cfRule>
  </conditionalFormatting>
  <conditionalFormatting sqref="D118:D122">
    <cfRule type="expression" dxfId="154" priority="73" stopIfTrue="1">
      <formula>IF($A118="",B118,)</formula>
    </cfRule>
  </conditionalFormatting>
  <conditionalFormatting sqref="E118:E122">
    <cfRule type="expression" dxfId="153" priority="70" stopIfTrue="1">
      <formula>IF($A118&lt;&gt;1,B118,"")</formula>
    </cfRule>
  </conditionalFormatting>
  <conditionalFormatting sqref="G56">
    <cfRule type="expression" dxfId="152" priority="67" stopIfTrue="1">
      <formula>$F$5="Freelancer"</formula>
    </cfRule>
    <cfRule type="expression" dxfId="151" priority="68" stopIfTrue="1">
      <formula>$F$5="DTC Int. Staff"</formula>
    </cfRule>
  </conditionalFormatting>
  <conditionalFormatting sqref="G79:G82">
    <cfRule type="expression" dxfId="150" priority="65" stopIfTrue="1">
      <formula>#REF!="Freelancer"</formula>
    </cfRule>
    <cfRule type="expression" dxfId="149" priority="66" stopIfTrue="1">
      <formula>#REF!="DTC Int. Staff"</formula>
    </cfRule>
  </conditionalFormatting>
  <conditionalFormatting sqref="G79:G82">
    <cfRule type="expression" dxfId="148" priority="63" stopIfTrue="1">
      <formula>$F$5="Freelancer"</formula>
    </cfRule>
    <cfRule type="expression" dxfId="147" priority="64" stopIfTrue="1">
      <formula>$F$5="DTC Int. Staff"</formula>
    </cfRule>
  </conditionalFormatting>
  <conditionalFormatting sqref="G11">
    <cfRule type="expression" dxfId="146" priority="61" stopIfTrue="1">
      <formula>#REF!="Freelancer"</formula>
    </cfRule>
    <cfRule type="expression" dxfId="145" priority="62" stopIfTrue="1">
      <formula>#REF!="DTC Int. Staff"</formula>
    </cfRule>
  </conditionalFormatting>
  <conditionalFormatting sqref="G12">
    <cfRule type="expression" dxfId="144" priority="59" stopIfTrue="1">
      <formula>#REF!="Freelancer"</formula>
    </cfRule>
    <cfRule type="expression" dxfId="143" priority="60" stopIfTrue="1">
      <formula>#REF!="DTC Int. Staff"</formula>
    </cfRule>
  </conditionalFormatting>
  <conditionalFormatting sqref="G19">
    <cfRule type="expression" dxfId="142" priority="57" stopIfTrue="1">
      <formula>#REF!="Freelancer"</formula>
    </cfRule>
    <cfRule type="expression" dxfId="141" priority="58" stopIfTrue="1">
      <formula>#REF!="DTC Int. Staff"</formula>
    </cfRule>
  </conditionalFormatting>
  <conditionalFormatting sqref="G17">
    <cfRule type="expression" dxfId="140" priority="55" stopIfTrue="1">
      <formula>#REF!="Freelancer"</formula>
    </cfRule>
    <cfRule type="expression" dxfId="139" priority="56" stopIfTrue="1">
      <formula>#REF!="DTC Int. Staff"</formula>
    </cfRule>
  </conditionalFormatting>
  <conditionalFormatting sqref="G18">
    <cfRule type="expression" dxfId="138" priority="53" stopIfTrue="1">
      <formula>#REF!="Freelancer"</formula>
    </cfRule>
    <cfRule type="expression" dxfId="137" priority="54" stopIfTrue="1">
      <formula>#REF!="DTC Int. Staff"</formula>
    </cfRule>
  </conditionalFormatting>
  <conditionalFormatting sqref="G24">
    <cfRule type="expression" dxfId="136" priority="51" stopIfTrue="1">
      <formula>#REF!="Freelancer"</formula>
    </cfRule>
    <cfRule type="expression" dxfId="135" priority="52" stopIfTrue="1">
      <formula>#REF!="DTC Int. Staff"</formula>
    </cfRule>
  </conditionalFormatting>
  <conditionalFormatting sqref="G31">
    <cfRule type="expression" dxfId="134" priority="49" stopIfTrue="1">
      <formula>#REF!="Freelancer"</formula>
    </cfRule>
    <cfRule type="expression" dxfId="133" priority="50" stopIfTrue="1">
      <formula>#REF!="DTC Int. Staff"</formula>
    </cfRule>
  </conditionalFormatting>
  <conditionalFormatting sqref="G36">
    <cfRule type="expression" dxfId="132" priority="47" stopIfTrue="1">
      <formula>#REF!="Freelancer"</formula>
    </cfRule>
    <cfRule type="expression" dxfId="131" priority="48" stopIfTrue="1">
      <formula>#REF!="DTC Int. Staff"</formula>
    </cfRule>
  </conditionalFormatting>
  <conditionalFormatting sqref="G41">
    <cfRule type="expression" dxfId="130" priority="45" stopIfTrue="1">
      <formula>#REF!="Freelancer"</formula>
    </cfRule>
    <cfRule type="expression" dxfId="129" priority="46" stopIfTrue="1">
      <formula>#REF!="DTC Int. Staff"</formula>
    </cfRule>
  </conditionalFormatting>
  <conditionalFormatting sqref="G46">
    <cfRule type="expression" dxfId="128" priority="43" stopIfTrue="1">
      <formula>#REF!="Freelancer"</formula>
    </cfRule>
    <cfRule type="expression" dxfId="127" priority="44" stopIfTrue="1">
      <formula>#REF!="DTC Int. Staff"</formula>
    </cfRule>
  </conditionalFormatting>
  <conditionalFormatting sqref="G51">
    <cfRule type="expression" dxfId="126" priority="41" stopIfTrue="1">
      <formula>#REF!="Freelancer"</formula>
    </cfRule>
    <cfRule type="expression" dxfId="125" priority="42" stopIfTrue="1">
      <formula>#REF!="DTC Int. Staff"</formula>
    </cfRule>
  </conditionalFormatting>
  <conditionalFormatting sqref="G58">
    <cfRule type="expression" dxfId="124" priority="39" stopIfTrue="1">
      <formula>#REF!="Freelancer"</formula>
    </cfRule>
    <cfRule type="expression" dxfId="123" priority="40" stopIfTrue="1">
      <formula>#REF!="DTC Int. Staff"</formula>
    </cfRule>
  </conditionalFormatting>
  <conditionalFormatting sqref="G63">
    <cfRule type="expression" dxfId="122" priority="37" stopIfTrue="1">
      <formula>#REF!="Freelancer"</formula>
    </cfRule>
    <cfRule type="expression" dxfId="121" priority="38" stopIfTrue="1">
      <formula>#REF!="DTC Int. Staff"</formula>
    </cfRule>
  </conditionalFormatting>
  <conditionalFormatting sqref="G68">
    <cfRule type="expression" dxfId="120" priority="35" stopIfTrue="1">
      <formula>#REF!="Freelancer"</formula>
    </cfRule>
    <cfRule type="expression" dxfId="119" priority="36" stopIfTrue="1">
      <formula>#REF!="DTC Int. Staff"</formula>
    </cfRule>
  </conditionalFormatting>
  <conditionalFormatting sqref="G73">
    <cfRule type="expression" dxfId="118" priority="33" stopIfTrue="1">
      <formula>#REF!="Freelancer"</formula>
    </cfRule>
    <cfRule type="expression" dxfId="117" priority="34" stopIfTrue="1">
      <formula>#REF!="DTC Int. Staff"</formula>
    </cfRule>
  </conditionalFormatting>
  <conditionalFormatting sqref="G78">
    <cfRule type="expression" dxfId="116" priority="31" stopIfTrue="1">
      <formula>#REF!="Freelancer"</formula>
    </cfRule>
    <cfRule type="expression" dxfId="115" priority="32" stopIfTrue="1">
      <formula>#REF!="DTC Int. Staff"</formula>
    </cfRule>
  </conditionalFormatting>
  <conditionalFormatting sqref="G85">
    <cfRule type="expression" dxfId="114" priority="29" stopIfTrue="1">
      <formula>#REF!="Freelancer"</formula>
    </cfRule>
    <cfRule type="expression" dxfId="113" priority="30" stopIfTrue="1">
      <formula>#REF!="DTC Int. Staff"</formula>
    </cfRule>
  </conditionalFormatting>
  <conditionalFormatting sqref="G91">
    <cfRule type="expression" dxfId="112" priority="27" stopIfTrue="1">
      <formula>#REF!="Freelancer"</formula>
    </cfRule>
    <cfRule type="expression" dxfId="111" priority="28" stopIfTrue="1">
      <formula>#REF!="DTC Int. Staff"</formula>
    </cfRule>
  </conditionalFormatting>
  <conditionalFormatting sqref="G96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01">
    <cfRule type="expression" dxfId="108" priority="23" stopIfTrue="1">
      <formula>#REF!="Freelancer"</formula>
    </cfRule>
    <cfRule type="expression" dxfId="107" priority="24" stopIfTrue="1">
      <formula>#REF!="DTC Int. Staff"</formula>
    </cfRule>
  </conditionalFormatting>
  <conditionalFormatting sqref="G106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113">
    <cfRule type="expression" dxfId="104" priority="19" stopIfTrue="1">
      <formula>#REF!="Freelancer"</formula>
    </cfRule>
    <cfRule type="expression" dxfId="103" priority="20" stopIfTrue="1">
      <formula>#REF!="DTC Int. Staff"</formula>
    </cfRule>
  </conditionalFormatting>
  <conditionalFormatting sqref="G118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124">
    <cfRule type="expression" dxfId="100" priority="15" stopIfTrue="1">
      <formula>#REF!="Freelancer"</formula>
    </cfRule>
    <cfRule type="expression" dxfId="99" priority="16" stopIfTrue="1">
      <formula>#REF!="DTC Int. Staff"</formula>
    </cfRule>
  </conditionalFormatting>
  <conditionalFormatting sqref="G13">
    <cfRule type="expression" dxfId="98" priority="13" stopIfTrue="1">
      <formula>#REF!="Freelancer"</formula>
    </cfRule>
    <cfRule type="expression" dxfId="97" priority="14" stopIfTrue="1">
      <formula>#REF!="DTC Int. Staff"</formula>
    </cfRule>
  </conditionalFormatting>
  <conditionalFormatting sqref="G47">
    <cfRule type="expression" dxfId="96" priority="11" stopIfTrue="1">
      <formula>#REF!="Freelancer"</formula>
    </cfRule>
    <cfRule type="expression" dxfId="95" priority="12" stopIfTrue="1">
      <formula>#REF!="DTC Int. Staff"</formula>
    </cfRule>
  </conditionalFormatting>
  <conditionalFormatting sqref="G74">
    <cfRule type="expression" dxfId="94" priority="9" stopIfTrue="1">
      <formula>#REF!="Freelancer"</formula>
    </cfRule>
    <cfRule type="expression" dxfId="93" priority="10" stopIfTrue="1">
      <formula>#REF!="DTC Int. Staff"</formula>
    </cfRule>
  </conditionalFormatting>
  <conditionalFormatting sqref="G86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92">
    <cfRule type="expression" dxfId="90" priority="5" stopIfTrue="1">
      <formula>#REF!="Freelancer"</formula>
    </cfRule>
    <cfRule type="expression" dxfId="89" priority="6" stopIfTrue="1">
      <formula>#REF!="DTC Int. Staff"</formula>
    </cfRule>
  </conditionalFormatting>
  <conditionalFormatting sqref="G97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102">
    <cfRule type="expression" dxfId="86" priority="1" stopIfTrue="1">
      <formula>#REF!="Freelancer"</formula>
    </cfRule>
    <cfRule type="expression" dxfId="8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20" zoomScale="90" zoomScaleNormal="90" workbookViewId="0">
      <selection activeCell="E11" sqref="E11:J13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204</v>
      </c>
      <c r="J8" s="25">
        <f>I8/8</f>
        <v>25.5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74</v>
      </c>
      <c r="G11" s="36">
        <v>9002</v>
      </c>
      <c r="H11" s="37" t="s">
        <v>104</v>
      </c>
      <c r="I11" s="36" t="s">
        <v>76</v>
      </c>
      <c r="J11" s="38">
        <v>9</v>
      </c>
    </row>
    <row r="12" spans="1:10" ht="22.6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74</v>
      </c>
      <c r="G16" s="47">
        <v>9002</v>
      </c>
      <c r="H16" s="48" t="s">
        <v>104</v>
      </c>
      <c r="I16" s="47" t="s">
        <v>76</v>
      </c>
      <c r="J16" s="49">
        <v>9</v>
      </c>
    </row>
    <row r="17" spans="1:10" ht="22.6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74</v>
      </c>
      <c r="G23" s="47">
        <v>9002</v>
      </c>
      <c r="H23" s="48" t="s">
        <v>104</v>
      </c>
      <c r="I23" s="47" t="s">
        <v>76</v>
      </c>
      <c r="J23" s="49">
        <v>9</v>
      </c>
    </row>
    <row r="24" spans="1:10" ht="22.6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74</v>
      </c>
      <c r="G28" s="36">
        <v>9002</v>
      </c>
      <c r="H28" s="172" t="s">
        <v>104</v>
      </c>
      <c r="I28" s="36" t="s">
        <v>76</v>
      </c>
      <c r="J28" s="38">
        <v>9</v>
      </c>
    </row>
    <row r="29" spans="1:10" ht="22.6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74</v>
      </c>
      <c r="G33" s="47">
        <v>9002</v>
      </c>
      <c r="H33" s="48" t="s">
        <v>104</v>
      </c>
      <c r="I33" s="47" t="s">
        <v>76</v>
      </c>
      <c r="J33" s="49">
        <v>9</v>
      </c>
    </row>
    <row r="34" spans="1:10" ht="22.6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74</v>
      </c>
      <c r="G38" s="36">
        <v>9002</v>
      </c>
      <c r="H38" s="43" t="s">
        <v>104</v>
      </c>
      <c r="I38" s="36" t="s">
        <v>76</v>
      </c>
      <c r="J38" s="38">
        <v>7</v>
      </c>
    </row>
    <row r="39" spans="1:10" ht="22.6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74</v>
      </c>
      <c r="G39" s="36">
        <v>9002</v>
      </c>
      <c r="H39" s="43" t="s">
        <v>108</v>
      </c>
      <c r="I39" s="36" t="s">
        <v>76</v>
      </c>
      <c r="J39" s="38">
        <v>1.5</v>
      </c>
    </row>
    <row r="40" spans="1:10" ht="22.6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12</v>
      </c>
      <c r="I43" s="47" t="s">
        <v>113</v>
      </c>
      <c r="J43" s="49">
        <v>8</v>
      </c>
    </row>
    <row r="44" spans="1:10" ht="22.6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74</v>
      </c>
      <c r="G50" s="47">
        <v>9002</v>
      </c>
      <c r="H50" s="51" t="s">
        <v>104</v>
      </c>
      <c r="I50" s="47" t="s">
        <v>113</v>
      </c>
      <c r="J50" s="49">
        <v>8</v>
      </c>
    </row>
    <row r="51" spans="1:10" ht="22.6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115</v>
      </c>
      <c r="I55" s="36"/>
      <c r="J55" s="38">
        <v>8</v>
      </c>
    </row>
    <row r="56" spans="1:10" ht="22.6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115</v>
      </c>
      <c r="I60" s="47"/>
      <c r="J60" s="49">
        <v>8</v>
      </c>
    </row>
    <row r="61" spans="1:10" ht="22.6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115</v>
      </c>
      <c r="I65" s="36"/>
      <c r="J65" s="38">
        <v>8</v>
      </c>
    </row>
    <row r="66" spans="1:10" ht="22.6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74</v>
      </c>
      <c r="G70" s="47">
        <v>9001</v>
      </c>
      <c r="H70" s="48" t="s">
        <v>104</v>
      </c>
      <c r="I70" s="47" t="s">
        <v>113</v>
      </c>
      <c r="J70" s="49">
        <v>8</v>
      </c>
    </row>
    <row r="71" spans="1:10" ht="22.6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74</v>
      </c>
      <c r="G77" s="47">
        <v>9001</v>
      </c>
      <c r="H77" s="48" t="s">
        <v>104</v>
      </c>
      <c r="I77" s="47" t="s">
        <v>113</v>
      </c>
      <c r="J77" s="49">
        <v>9</v>
      </c>
    </row>
    <row r="78" spans="1:10" ht="22.6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74</v>
      </c>
      <c r="G82" s="36">
        <v>9001</v>
      </c>
      <c r="H82" s="43" t="s">
        <v>104</v>
      </c>
      <c r="I82" s="36" t="s">
        <v>113</v>
      </c>
      <c r="J82" s="38">
        <v>8</v>
      </c>
    </row>
    <row r="83" spans="1:10" ht="22.6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74</v>
      </c>
      <c r="G87" s="47">
        <v>9001</v>
      </c>
      <c r="H87" s="48" t="s">
        <v>104</v>
      </c>
      <c r="I87" s="47" t="s">
        <v>113</v>
      </c>
      <c r="J87" s="49">
        <v>9</v>
      </c>
    </row>
    <row r="88" spans="1:10" ht="22.6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74</v>
      </c>
      <c r="G88" s="47">
        <v>9001</v>
      </c>
      <c r="H88" s="48" t="s">
        <v>112</v>
      </c>
      <c r="I88" s="47" t="s">
        <v>114</v>
      </c>
      <c r="J88" s="49">
        <v>1.5</v>
      </c>
    </row>
    <row r="89" spans="1:10" ht="22.6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74</v>
      </c>
      <c r="G92" s="36">
        <v>9001</v>
      </c>
      <c r="H92" s="43" t="s">
        <v>104</v>
      </c>
      <c r="I92" s="36" t="s">
        <v>113</v>
      </c>
      <c r="J92" s="38">
        <v>4</v>
      </c>
    </row>
    <row r="93" spans="1:10" ht="22.6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9013</v>
      </c>
      <c r="H93" s="43" t="s">
        <v>12</v>
      </c>
      <c r="I93" s="36" t="s">
        <v>113</v>
      </c>
      <c r="J93" s="38">
        <v>4</v>
      </c>
    </row>
    <row r="94" spans="1:10" ht="22.6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74</v>
      </c>
      <c r="G98" s="47">
        <v>9001</v>
      </c>
      <c r="H98" s="71" t="s">
        <v>104</v>
      </c>
      <c r="I98" s="47" t="s">
        <v>113</v>
      </c>
      <c r="J98" s="49">
        <v>9</v>
      </c>
    </row>
    <row r="99" spans="1:10" ht="22.6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74</v>
      </c>
      <c r="G105" s="36">
        <v>9001</v>
      </c>
      <c r="H105" s="43" t="s">
        <v>104</v>
      </c>
      <c r="I105" s="36" t="s">
        <v>113</v>
      </c>
      <c r="J105" s="38">
        <v>9</v>
      </c>
    </row>
    <row r="106" spans="1:10" ht="22.6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74</v>
      </c>
      <c r="G109" s="47">
        <v>9001</v>
      </c>
      <c r="H109" s="48" t="s">
        <v>104</v>
      </c>
      <c r="I109" s="47" t="s">
        <v>113</v>
      </c>
      <c r="J109" s="49">
        <v>9</v>
      </c>
    </row>
    <row r="110" spans="1:10" ht="22.6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74</v>
      </c>
      <c r="G114" s="36">
        <v>9001</v>
      </c>
      <c r="H114" s="43" t="s">
        <v>104</v>
      </c>
      <c r="I114" s="36" t="s">
        <v>113</v>
      </c>
      <c r="J114" s="38">
        <v>9</v>
      </c>
    </row>
    <row r="115" spans="1:10" ht="22.6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74</v>
      </c>
      <c r="G119" s="47">
        <v>9001</v>
      </c>
      <c r="H119" s="51" t="s">
        <v>104</v>
      </c>
      <c r="I119" s="47" t="s">
        <v>113</v>
      </c>
      <c r="J119" s="49">
        <v>9</v>
      </c>
    </row>
    <row r="120" spans="1:10" ht="22.6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74</v>
      </c>
      <c r="G120" s="47">
        <v>9001</v>
      </c>
      <c r="H120" s="51" t="s">
        <v>111</v>
      </c>
      <c r="I120" s="47" t="s">
        <v>114</v>
      </c>
      <c r="J120" s="49">
        <v>1</v>
      </c>
    </row>
    <row r="121" spans="1:10" ht="22.6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74</v>
      </c>
      <c r="G124" s="36">
        <v>9001</v>
      </c>
      <c r="H124" s="43" t="s">
        <v>104</v>
      </c>
      <c r="I124" s="36" t="s">
        <v>113</v>
      </c>
      <c r="J124" s="38">
        <v>11</v>
      </c>
    </row>
    <row r="125" spans="1:10" ht="22.6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74</v>
      </c>
      <c r="G129" s="47">
        <v>9001</v>
      </c>
      <c r="H129" s="71" t="s">
        <v>104</v>
      </c>
      <c r="I129" s="47" t="s">
        <v>113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109</v>
      </c>
      <c r="G130" s="47">
        <v>9001</v>
      </c>
      <c r="H130" s="71" t="s">
        <v>110</v>
      </c>
      <c r="I130" s="47" t="s">
        <v>114</v>
      </c>
      <c r="J130" s="49">
        <v>6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22:G76 G82:G123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22 G60:G76 G33:G49 G119:G123 G87:G108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x14ac:dyDescent="0.25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5" customHeight="1" x14ac:dyDescent="0.25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5" customHeight="1" x14ac:dyDescent="0.25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5" customHeight="1" x14ac:dyDescent="0.25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5" customHeight="1" x14ac:dyDescent="0.25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1"/>
    </row>
    <row r="19" spans="1:10" ht="22.65" customHeight="1" x14ac:dyDescent="0.25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5" customHeight="1" x14ac:dyDescent="0.25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5" customHeight="1" x14ac:dyDescent="0.25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5" customHeight="1" x14ac:dyDescent="0.25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5" customHeight="1" x14ac:dyDescent="0.25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/>
      <c r="G23" s="66"/>
      <c r="H23" s="67"/>
      <c r="I23" s="66"/>
      <c r="J23" s="92"/>
    </row>
    <row r="24" spans="1:10" ht="22.65" customHeight="1" x14ac:dyDescent="0.25">
      <c r="A24" s="31"/>
      <c r="C24" s="84"/>
      <c r="D24" s="85" t="str">
        <f>D23</f>
        <v>Wed</v>
      </c>
      <c r="E24" s="34">
        <f>E23</f>
        <v>44321</v>
      </c>
      <c r="F24" s="65"/>
      <c r="G24" s="66"/>
      <c r="H24" s="67"/>
      <c r="I24" s="66"/>
      <c r="J24" s="92"/>
    </row>
    <row r="25" spans="1:10" ht="22.65" customHeight="1" x14ac:dyDescent="0.25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5" customHeight="1" x14ac:dyDescent="0.25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5" customHeight="1" x14ac:dyDescent="0.25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5" customHeight="1" x14ac:dyDescent="0.25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/>
      <c r="G28" s="47"/>
      <c r="H28" s="96"/>
      <c r="I28" s="47"/>
      <c r="J28" s="91"/>
    </row>
    <row r="29" spans="1:10" ht="22.65" customHeight="1" x14ac:dyDescent="0.25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5" customHeight="1" x14ac:dyDescent="0.25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5" customHeight="1" x14ac:dyDescent="0.25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5" customHeight="1" x14ac:dyDescent="0.25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5" customHeight="1" x14ac:dyDescent="0.25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/>
      <c r="G33" s="66"/>
      <c r="H33" s="67"/>
      <c r="I33" s="66"/>
      <c r="J33" s="92"/>
    </row>
    <row r="34" spans="1:10" ht="22.65" customHeight="1" x14ac:dyDescent="0.25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5" customHeight="1" x14ac:dyDescent="0.25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5" customHeight="1" x14ac:dyDescent="0.25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5" customHeight="1" x14ac:dyDescent="0.25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5" customHeight="1" x14ac:dyDescent="0.25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5" customHeight="1" x14ac:dyDescent="0.25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5" customHeight="1" x14ac:dyDescent="0.25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1"/>
    </row>
    <row r="41" spans="1:10" ht="22.65" customHeight="1" x14ac:dyDescent="0.25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5" customHeight="1" x14ac:dyDescent="0.25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5" customHeight="1" x14ac:dyDescent="0.25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5" customHeight="1" x14ac:dyDescent="0.25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/>
      <c r="G45" s="36"/>
      <c r="H45" s="43"/>
      <c r="I45" s="36"/>
      <c r="J45" s="90"/>
    </row>
    <row r="46" spans="1:10" ht="22.65" customHeight="1" x14ac:dyDescent="0.25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5" customHeight="1" x14ac:dyDescent="0.25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5" customHeight="1" x14ac:dyDescent="0.25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5" customHeight="1" x14ac:dyDescent="0.25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5" customHeight="1" x14ac:dyDescent="0.25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/>
      <c r="G50" s="47"/>
      <c r="H50" s="51"/>
      <c r="I50" s="47"/>
      <c r="J50" s="91"/>
    </row>
    <row r="51" spans="1:10" ht="22.65" customHeight="1" x14ac:dyDescent="0.25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5" customHeight="1" x14ac:dyDescent="0.25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5" customHeight="1" x14ac:dyDescent="0.25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5" customHeight="1" x14ac:dyDescent="0.25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5" customHeight="1" x14ac:dyDescent="0.25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/>
      <c r="G55" s="36"/>
      <c r="H55" s="43"/>
      <c r="I55" s="36"/>
      <c r="J55" s="90"/>
    </row>
    <row r="56" spans="1:10" ht="22.65" customHeight="1" x14ac:dyDescent="0.25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5" customHeight="1" x14ac:dyDescent="0.25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5" customHeight="1" x14ac:dyDescent="0.25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5" customHeight="1" x14ac:dyDescent="0.25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/>
      <c r="G60" s="47"/>
      <c r="H60" s="48"/>
      <c r="I60" s="47"/>
      <c r="J60" s="91"/>
    </row>
    <row r="61" spans="1:10" ht="22.65" customHeight="1" x14ac:dyDescent="0.25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5" customHeight="1" x14ac:dyDescent="0.25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5" customHeight="1" x14ac:dyDescent="0.25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5" customHeight="1" x14ac:dyDescent="0.25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4"/>
      <c r="D68" s="85" t="str">
        <f>D67</f>
        <v>Mo</v>
      </c>
      <c r="E68" s="34">
        <f>E67</f>
        <v>44333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5" customHeight="1" x14ac:dyDescent="0.25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5" customHeight="1" x14ac:dyDescent="0.25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5" customHeight="1" x14ac:dyDescent="0.25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/>
      <c r="G77" s="66"/>
      <c r="H77" s="67"/>
      <c r="I77" s="66"/>
      <c r="J77" s="92"/>
    </row>
    <row r="78" spans="1:10" ht="22.65" customHeight="1" x14ac:dyDescent="0.25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5" customHeight="1" x14ac:dyDescent="0.25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5" customHeight="1" x14ac:dyDescent="0.25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4"/>
      <c r="D83" s="100" t="str">
        <f>D82</f>
        <v>Thu</v>
      </c>
      <c r="E83" s="45">
        <f>E82</f>
        <v>44336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5" customHeight="1" x14ac:dyDescent="0.25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5" customHeight="1" x14ac:dyDescent="0.25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5" customHeight="1" x14ac:dyDescent="0.25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/>
      <c r="G87" s="66"/>
      <c r="H87" s="67"/>
      <c r="I87" s="66"/>
      <c r="J87" s="92"/>
    </row>
    <row r="88" spans="1:10" ht="22.65" customHeight="1" x14ac:dyDescent="0.25">
      <c r="A88" s="31"/>
      <c r="C88" s="84"/>
      <c r="D88" s="85" t="str">
        <f>D87</f>
        <v>Fri</v>
      </c>
      <c r="E88" s="34">
        <f>E87</f>
        <v>44337</v>
      </c>
      <c r="F88" s="65"/>
      <c r="G88" s="66"/>
      <c r="H88" s="67"/>
      <c r="I88" s="66"/>
      <c r="J88" s="92"/>
    </row>
    <row r="89" spans="1:10" ht="22.65" customHeight="1" x14ac:dyDescent="0.25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5" customHeight="1" x14ac:dyDescent="0.25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5" customHeight="1" x14ac:dyDescent="0.25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5" customHeight="1" x14ac:dyDescent="0.25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5" customHeight="1" x14ac:dyDescent="0.25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5" customHeight="1" x14ac:dyDescent="0.25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5" customHeight="1" x14ac:dyDescent="0.25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5" customHeight="1" x14ac:dyDescent="0.25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/>
      <c r="G99" s="47"/>
      <c r="H99" s="48"/>
      <c r="I99" s="47"/>
      <c r="J99" s="91"/>
    </row>
    <row r="100" spans="1:10" ht="22.65" customHeight="1" x14ac:dyDescent="0.25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5" customHeight="1" x14ac:dyDescent="0.25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5" customHeight="1" x14ac:dyDescent="0.25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5" customHeight="1" x14ac:dyDescent="0.25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5" customHeight="1" x14ac:dyDescent="0.25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2"/>
    </row>
    <row r="105" spans="1:10" ht="22.65" customHeight="1" x14ac:dyDescent="0.25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5" customHeight="1" x14ac:dyDescent="0.25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5" customHeight="1" x14ac:dyDescent="0.25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5" customHeight="1" x14ac:dyDescent="0.25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1"/>
    </row>
    <row r="110" spans="1:10" ht="22.65" customHeight="1" x14ac:dyDescent="0.25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5" customHeight="1" x14ac:dyDescent="0.25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5" customHeight="1" x14ac:dyDescent="0.25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2"/>
    </row>
    <row r="115" spans="1:10" ht="22.65" customHeight="1" x14ac:dyDescent="0.25">
      <c r="A115" s="31"/>
      <c r="C115" s="84"/>
      <c r="D115" s="85" t="str">
        <f>D114</f>
        <v>Fri</v>
      </c>
      <c r="E115" s="34">
        <f>E114</f>
        <v>44344</v>
      </c>
      <c r="F115" s="65"/>
      <c r="G115" s="66"/>
      <c r="H115" s="68"/>
      <c r="I115" s="66"/>
      <c r="J115" s="92"/>
    </row>
    <row r="116" spans="1:10" ht="22.65" customHeight="1" x14ac:dyDescent="0.25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5" customHeight="1" x14ac:dyDescent="0.25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5" customHeight="1" x14ac:dyDescent="0.25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" customHeight="1" x14ac:dyDescent="0.25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" customHeight="1" x14ac:dyDescent="0.25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0"/>
    </row>
    <row r="122" spans="1:10" ht="24" customHeight="1" x14ac:dyDescent="0.25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" customHeight="1" x14ac:dyDescent="0.25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" customHeight="1" x14ac:dyDescent="0.25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" customHeight="1" thickBot="1" x14ac:dyDescent="0.3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0"/>
    </row>
    <row r="12" spans="1:10" ht="22.6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5" customHeight="1" x14ac:dyDescent="0.25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1"/>
    </row>
    <row r="17" spans="1:10" ht="22.65" customHeight="1" x14ac:dyDescent="0.25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5" customHeight="1" x14ac:dyDescent="0.25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5" customHeight="1" x14ac:dyDescent="0.25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5" customHeight="1" x14ac:dyDescent="0.25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5" customHeight="1" x14ac:dyDescent="0.25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1"/>
    </row>
    <row r="27" spans="1:10" ht="22.65" customHeight="1" x14ac:dyDescent="0.25">
      <c r="A27" s="31"/>
      <c r="C27" s="80"/>
      <c r="D27" s="81" t="str">
        <f>D26</f>
        <v>Fri</v>
      </c>
      <c r="E27" s="45">
        <f>E26</f>
        <v>44351</v>
      </c>
      <c r="F27" s="46"/>
      <c r="G27" s="47"/>
      <c r="H27" s="71"/>
      <c r="I27" s="47"/>
      <c r="J27" s="91"/>
    </row>
    <row r="28" spans="1:10" ht="22.65" customHeight="1" x14ac:dyDescent="0.25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5" customHeight="1" x14ac:dyDescent="0.25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5" customHeight="1" x14ac:dyDescent="0.25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5" customHeight="1" x14ac:dyDescent="0.25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5" customHeight="1" x14ac:dyDescent="0.25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/>
      <c r="G33" s="47"/>
      <c r="H33" s="48"/>
      <c r="I33" s="47"/>
      <c r="J33" s="91"/>
    </row>
    <row r="34" spans="1:10" ht="22.65" customHeight="1" x14ac:dyDescent="0.25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5" customHeight="1" x14ac:dyDescent="0.25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5" customHeight="1" x14ac:dyDescent="0.25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5" customHeight="1" x14ac:dyDescent="0.25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0"/>
    </row>
    <row r="39" spans="1:10" ht="22.6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5" customHeight="1" x14ac:dyDescent="0.25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1"/>
    </row>
    <row r="44" spans="1:10" ht="22.65" customHeight="1" x14ac:dyDescent="0.25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/>
      <c r="I44" s="47"/>
      <c r="J44" s="91"/>
    </row>
    <row r="45" spans="1:10" ht="22.65" customHeight="1" x14ac:dyDescent="0.25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5" customHeight="1" x14ac:dyDescent="0.25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5" customHeight="1" x14ac:dyDescent="0.25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0"/>
    </row>
    <row r="49" spans="1:10" ht="22.6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0"/>
    </row>
    <row r="50" spans="1:10" ht="22.6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0"/>
    </row>
    <row r="51" spans="1:10" ht="22.6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/>
      <c r="G53" s="47"/>
      <c r="H53" s="48"/>
      <c r="I53" s="47"/>
      <c r="J53" s="91"/>
    </row>
    <row r="54" spans="1:10" ht="22.65" customHeight="1" x14ac:dyDescent="0.25">
      <c r="A54" s="31"/>
      <c r="C54" s="80"/>
      <c r="D54" s="81" t="str">
        <f>D53</f>
        <v>Fri</v>
      </c>
      <c r="E54" s="45">
        <f>E53</f>
        <v>44358</v>
      </c>
      <c r="F54" s="46"/>
      <c r="G54" s="47"/>
      <c r="H54" s="48"/>
      <c r="I54" s="47"/>
      <c r="J54" s="91"/>
    </row>
    <row r="55" spans="1:10" ht="22.65" customHeight="1" x14ac:dyDescent="0.25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5" customHeight="1" x14ac:dyDescent="0.25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5" customHeight="1" x14ac:dyDescent="0.25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/>
      <c r="G60" s="47"/>
      <c r="H60" s="48"/>
      <c r="I60" s="47"/>
      <c r="J60" s="91"/>
    </row>
    <row r="61" spans="1:10" ht="22.65" customHeight="1" x14ac:dyDescent="0.25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0"/>
    </row>
    <row r="66" spans="1:10" ht="22.6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5" customHeight="1" x14ac:dyDescent="0.25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/>
      <c r="G70" s="47"/>
      <c r="H70" s="48"/>
      <c r="I70" s="47"/>
      <c r="J70" s="91"/>
    </row>
    <row r="71" spans="1:10" ht="22.65" customHeight="1" x14ac:dyDescent="0.25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5" customHeight="1" x14ac:dyDescent="0.25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0"/>
    </row>
    <row r="76" spans="1:10" ht="22.6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0"/>
    </row>
    <row r="77" spans="1:10" ht="22.6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5" customHeight="1" x14ac:dyDescent="0.25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1"/>
    </row>
    <row r="81" spans="1:10" ht="22.65" customHeight="1" x14ac:dyDescent="0.25">
      <c r="A81" s="31"/>
      <c r="C81" s="80"/>
      <c r="D81" s="81" t="str">
        <f>D80</f>
        <v>Fri</v>
      </c>
      <c r="E81" s="45">
        <f>E80</f>
        <v>44365</v>
      </c>
      <c r="F81" s="46"/>
      <c r="G81" s="47"/>
      <c r="H81" s="48"/>
      <c r="I81" s="47"/>
      <c r="J81" s="91"/>
    </row>
    <row r="82" spans="1:10" ht="22.65" customHeight="1" x14ac:dyDescent="0.25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5" customHeight="1" x14ac:dyDescent="0.25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5" customHeight="1" x14ac:dyDescent="0.25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/>
      <c r="G87" s="47"/>
      <c r="H87" s="48"/>
      <c r="I87" s="47"/>
      <c r="J87" s="91"/>
    </row>
    <row r="88" spans="1:10" ht="22.65" customHeight="1" x14ac:dyDescent="0.25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5" customHeight="1" x14ac:dyDescent="0.25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5" customHeight="1" x14ac:dyDescent="0.25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5" customHeight="1" x14ac:dyDescent="0.25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0"/>
    </row>
    <row r="93" spans="1:10" ht="22.6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0"/>
    </row>
    <row r="94" spans="1:10" ht="22.6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5" customHeight="1" x14ac:dyDescent="0.25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/>
      <c r="G98" s="47"/>
      <c r="H98" s="71"/>
      <c r="I98" s="47"/>
      <c r="J98" s="91"/>
    </row>
    <row r="99" spans="1:10" ht="22.65" customHeight="1" x14ac:dyDescent="0.25">
      <c r="A99" s="31"/>
      <c r="C99" s="80"/>
      <c r="D99" s="81" t="str">
        <f>D98</f>
        <v>Wed</v>
      </c>
      <c r="E99" s="45">
        <f>E98</f>
        <v>44370</v>
      </c>
      <c r="F99" s="46"/>
      <c r="G99" s="47"/>
      <c r="H99" s="71"/>
      <c r="I99" s="47"/>
      <c r="J99" s="91"/>
    </row>
    <row r="100" spans="1:10" ht="22.65" customHeight="1" x14ac:dyDescent="0.25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1"/>
    </row>
    <row r="101" spans="1:10" ht="22.65" customHeight="1" x14ac:dyDescent="0.25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5" customHeight="1" x14ac:dyDescent="0.25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0"/>
    </row>
    <row r="104" spans="1:10" ht="22.6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0"/>
    </row>
    <row r="105" spans="1:10" ht="22.6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5" customHeight="1" x14ac:dyDescent="0.25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1"/>
    </row>
    <row r="109" spans="1:10" ht="22.65" customHeight="1" x14ac:dyDescent="0.25">
      <c r="A109" s="31"/>
      <c r="C109" s="80"/>
      <c r="D109" s="81" t="str">
        <f>D108</f>
        <v>Fri</v>
      </c>
      <c r="E109" s="45">
        <f>E108</f>
        <v>44372</v>
      </c>
      <c r="F109" s="46"/>
      <c r="G109" s="47"/>
      <c r="H109" s="48"/>
      <c r="I109" s="47"/>
      <c r="J109" s="91"/>
    </row>
    <row r="110" spans="1:10" ht="22.65" customHeight="1" x14ac:dyDescent="0.25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5" customHeight="1" x14ac:dyDescent="0.25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5" customHeight="1" x14ac:dyDescent="0.25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1"/>
    </row>
    <row r="116" spans="1:10" ht="22.65" customHeight="1" x14ac:dyDescent="0.25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5" customHeight="1" x14ac:dyDescent="0.25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5" customHeight="1" x14ac:dyDescent="0.25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5" customHeight="1" x14ac:dyDescent="0.25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0"/>
    </row>
    <row r="121" spans="1:10" ht="22.6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0"/>
    </row>
    <row r="122" spans="1:10" ht="22.6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5" customHeight="1" x14ac:dyDescent="0.25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1"/>
    </row>
    <row r="126" spans="1:10" ht="22.65" customHeight="1" x14ac:dyDescent="0.25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5" customHeight="1" x14ac:dyDescent="0.25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75" customHeight="1" x14ac:dyDescent="0.25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75" customHeight="1" thickBot="1" x14ac:dyDescent="0.3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2021-05-07T10:17:31Z</dcterms:modified>
</cp:coreProperties>
</file>