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Google Drive\T00_Mike\Time Sheet\2021\"/>
    </mc:Choice>
  </mc:AlternateContent>
  <xr:revisionPtr revIDLastSave="0" documentId="13_ncr:1_{60CF6B42-9256-4EAB-AB23-97071E0CB6E3}" xr6:coauthVersionLast="47" xr6:coauthVersionMax="47" xr10:uidLastSave="{00000000-0000-0000-0000-000000000000}"/>
  <bookViews>
    <workbookView xWindow="-110" yWindow="-110" windowWidth="19420" windowHeight="10420" tabRatio="766" activeTab="6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<sst xmlns="http://schemas.openxmlformats.org/spreadsheetml/2006/main" count="731" uniqueCount="272">
  <si>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</si>
  <si>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</si>
  <si>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</si>
  <si>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</si>
  <si>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</si>
  <si>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</si>
  <si>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</si>
  <si>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</si>
  <si>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</si>
  <si>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</si>
  <si>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</si>
  <si>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</si>
  <si>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</si>
  <si>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</si>
  <si>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</si>
  <si>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</si>
  <si>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</si>
  <si>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</si>
  <si>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</si>
  <si>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</si>
  <si>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</si>
  <si>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</si>
  <si>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</si>
  <si>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</si>
  <si>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</si>
  <si>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</si>
  <si>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</si>
  <si>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</si>
  <si>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</si>
  <si>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</si>
  <si>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</si>
  <si>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</si>
  <si>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</si>
  <si>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</si>
  <si>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</si>
  <si>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</si>
  <si>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</si>
  <si>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</si>
  <si>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</si>
  <si>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</si>
  <si>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</si>
  <si>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</si>
  <si>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</si>
  <si>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</si>
  <si>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</si>
  <si>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</si>
  <si>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</si>
  <si>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</si>
  <si>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</si>
  <si>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</si>
  <si>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TIME-202117</t>
  </si>
  <si>
    <t>Edit draft TOR and disscuss with client</t>
  </si>
  <si>
    <t>TIME</t>
  </si>
  <si>
    <t>TIME-202099</t>
  </si>
  <si>
    <t>Follow up STOU team regarding contract siging and prepare PPT for kick off meeting</t>
  </si>
  <si>
    <t>TIME-202013</t>
  </si>
  <si>
    <t>Conduct exceptance meeting with client, discuss about draft policy and prepare public hearing</t>
  </si>
  <si>
    <t>MOI</t>
  </si>
  <si>
    <t>Discuss with team and edit report, invite more organization to join meeting</t>
  </si>
  <si>
    <t>TIME-202054</t>
  </si>
  <si>
    <t>Prepare PPT for SACCIT committee pitching, discuss with Dome and SACICT team</t>
  </si>
  <si>
    <t>Explain content for Dome and adjust PPT for client</t>
  </si>
  <si>
    <t>Edit draft policy and progress report</t>
  </si>
  <si>
    <t>Proven typo in report and finalize foucus group attendee list, Prepare material and provide to client &amp; experts</t>
  </si>
  <si>
    <t>Set up and test online meeting, discus with Dome about draft policy</t>
  </si>
  <si>
    <t>Conduct focus group meeting with client and other attendee</t>
  </si>
  <si>
    <t>Join online meeting and assist Dome to pitching digital plan for SACICT committee</t>
  </si>
  <si>
    <t>Meeting with STOU team regrading kick off meeting</t>
  </si>
  <si>
    <t>TIME-202075</t>
  </si>
  <si>
    <t>Happy new year Mr.Anupong and Mr.Thanakorn, follow up and discuss about Digial plan tor</t>
  </si>
  <si>
    <t>TPBS</t>
  </si>
  <si>
    <t>Discuss about MEA Cyber security with Mai and Dome</t>
  </si>
  <si>
    <t>Discuss with MEA and draft TOR regarding Cyber security</t>
  </si>
  <si>
    <t>Happy new yeat NIEC committee and dicuss about new opportunity for radio business</t>
  </si>
  <si>
    <t>NIEC</t>
  </si>
  <si>
    <t>Study สกมช. Policy and cyber action plan. Discuss with สกมช. Staff regarding CII regulator</t>
  </si>
  <si>
    <t>TIME-202115</t>
  </si>
  <si>
    <t>Design and revise cyber securrity and risk assessment plan. Re-calculation cost and deliverable</t>
  </si>
  <si>
    <t>TIME-202052</t>
  </si>
  <si>
    <t>Joine online meeting, with Telco, NBTC and Thaicom</t>
  </si>
  <si>
    <t>Meeting with MOI Law department and committee regarding MOI role and duty</t>
  </si>
  <si>
    <t>Meeting with NBTC and KMUTNB team, regarding 28 GHz and 3.5 GHz co-exinsting regulatory</t>
  </si>
  <si>
    <t>Discuss with STOU team, design Public hearing and survey method. Edit inception report</t>
  </si>
  <si>
    <t>Prepapre PPT about Cybersecurity Act and answer Head of IT questions</t>
  </si>
  <si>
    <t>Discuss with team regarding Thailand Institute of Nuclear Technology  (TINT) Digital plan</t>
  </si>
  <si>
    <t>Happy new year NIEC Committee Dr.Bundit, disuss about opportunity on 2021</t>
  </si>
  <si>
    <t>Meeting with client and Head of IT, discuss about draft policy and MOI role regarding Cyber security act</t>
  </si>
  <si>
    <t>TIME-202056</t>
  </si>
  <si>
    <t>Meeting with Darren and Alain, wrap up current state and what's coming up next</t>
  </si>
  <si>
    <t>Meeting with client about NIST and policy recommendations</t>
  </si>
  <si>
    <t>TIME-202110</t>
  </si>
  <si>
    <t>Discuss with client, provide Quotation and revise ISO 27001 audit scope</t>
  </si>
  <si>
    <t>Review Radio current situation, design project timeline and concern of topic</t>
  </si>
  <si>
    <t>TIME-202069</t>
  </si>
  <si>
    <t>Project kick off meeting, guide Ness and Min regarding N/W and digital plan</t>
  </si>
  <si>
    <t>NSF</t>
  </si>
  <si>
    <t>Disucuss with Saisun team, gethering their needend and new proposal scope. Find timeline for C-level meeting</t>
  </si>
  <si>
    <t>Revise Progress report detail, regarding Law and role</t>
  </si>
  <si>
    <t>Discuss with client and STOU about NBTC overall operation and study framwork</t>
  </si>
  <si>
    <t>Meeting with client, to discuss about final deliverable</t>
  </si>
  <si>
    <t>Edit Progress report and policy, adjust structure of report and prepare cost declaration</t>
  </si>
  <si>
    <t>Study สกมช. Draft standard and policy for CII and state enterprize, rewrtie it for MOI</t>
  </si>
  <si>
    <t>Finalize final report, discuss with client regradinf cost declaration. Prepare deliverable</t>
  </si>
  <si>
    <t>Revise policy and standard for own use in MOI</t>
  </si>
  <si>
    <t>Prepare materail and meeting with BD team to pitching client</t>
  </si>
  <si>
    <t>Meeting with client to clarify scope &amp; their expectation. Finalize TOR and cost calculation</t>
  </si>
  <si>
    <t>TINT</t>
  </si>
  <si>
    <t>Discuss with team regarding law and resource inquiry from client</t>
  </si>
  <si>
    <t>Rojchanawit</t>
  </si>
  <si>
    <t>Budpasa</t>
  </si>
  <si>
    <t>TIME080</t>
  </si>
  <si>
    <t>Discuss with Mrs. Joy and Mr.Dome regarding new opportunity for NBTC project, that relate to digital platform &amp; market survey</t>
  </si>
  <si>
    <t>Research current radio business situation and review 2nd TV &amp; Radio master plan</t>
  </si>
  <si>
    <t>Discuss with client and team regarding agenda for final report acceptance meeting</t>
  </si>
  <si>
    <t>Meeting with Mr.Paul and BD team regarding T3K product</t>
  </si>
  <si>
    <t>Revise PDPA &amp; Data governance TOR, discuss with client and BD team regarding price caculation</t>
  </si>
  <si>
    <t>Join NBTC and KMUTNB meeting regarding project plan and field test timeline</t>
  </si>
  <si>
    <t>Revise TK park digital plan TOR and explain to BD team</t>
  </si>
  <si>
    <t>Explain TOR detail to MEA team and receive new requirement. Revised TOR scope</t>
  </si>
  <si>
    <t>Discuss with client regarding TOR scope. Writing proposal with M</t>
  </si>
  <si>
    <t>Revise progress report</t>
  </si>
  <si>
    <t>Draft proposal and discuss with client</t>
  </si>
  <si>
    <t>Meeting with team, preparing Focus group task.</t>
  </si>
  <si>
    <t>Joined acceptanc meeting at MOI office</t>
  </si>
  <si>
    <t>Discuss with BD team and client regarding TOR scope</t>
  </si>
  <si>
    <t>TIME-201907</t>
  </si>
  <si>
    <t>Visit NBTC committee (หมอลี่) and นส. Team</t>
  </si>
  <si>
    <t>NBTC</t>
  </si>
  <si>
    <t>Discuss with STOU team regarding content and survey detail. Prepare foccus meeting</t>
  </si>
  <si>
    <t>Discuss with team and client, revise progress report</t>
  </si>
  <si>
    <t>Prapare content and discuss with นส. Team</t>
  </si>
  <si>
    <t>Writing report</t>
  </si>
  <si>
    <t>Guide team about how to find radio content and planning for focus group</t>
  </si>
  <si>
    <t>Prapare PPT for proposal</t>
  </si>
  <si>
    <t>Study and design BTFP fund proposal for P'Pup. It's about OTT platform development</t>
  </si>
  <si>
    <t>Meeting with client regarding re-planing project timeline</t>
  </si>
  <si>
    <t>Edit report and contact influentcer to join panel discussion on focus group meeting</t>
  </si>
  <si>
    <t>Discuss with Bill and P'Pub for BFTP fund project, define scope and project deliverable</t>
  </si>
  <si>
    <t>Discuss with Dr.Mon and team, finding solution about panel discussion. Invite speakers to join  focus group for BKK</t>
  </si>
  <si>
    <t>Edit report, create cover letter, coordinate client</t>
  </si>
  <si>
    <t>Edit report, create cover letter, coordinate client, delivery report and meterial</t>
  </si>
  <si>
    <t>Edit report, meeting with P'Dome, Finding new information, Coordinate with Dr. Thanapat (KMUTNB)</t>
  </si>
  <si>
    <t>Proposal work</t>
  </si>
  <si>
    <t>Coordinate Dr.Phoomin and P'Eak for law knowledge. Edit report and run through whole report</t>
  </si>
  <si>
    <t>Meeting with client for Progress report acceptanc</t>
  </si>
  <si>
    <t>Meeting with Dr.New (STOU) for Radio project detain and scope</t>
  </si>
  <si>
    <t>Planing and start revised report</t>
  </si>
  <si>
    <t>Meeting with Saisun team and Dr.Job, wrap up with Bill</t>
  </si>
  <si>
    <t>Join meeting with Dr.Vitawat and operator</t>
  </si>
  <si>
    <t>Internal meeting with STOU team</t>
  </si>
  <si>
    <t>Update report</t>
  </si>
  <si>
    <t>Internal meeting with STOU team and writing content</t>
  </si>
  <si>
    <t>Meeting with STOU and team, planing for focus group event</t>
  </si>
  <si>
    <t>Conduct acceptance report meeting and client site</t>
  </si>
  <si>
    <t>Meeting with Dr.New for project scope</t>
  </si>
  <si>
    <t>Update content</t>
  </si>
  <si>
    <t>Revise BTFP proposal, coordinat with P'Pup and Cable TV association</t>
  </si>
  <si>
    <t>Discuss with client, revised progress report and final report, including draft policy</t>
  </si>
  <si>
    <t>Revised final report and executive summary. Coordinate client</t>
  </si>
  <si>
    <t>Meeting with P' Pup and Bill. Finalize BFTP proporsal</t>
  </si>
  <si>
    <t>Revised report, Planning for Choburi trip. Coordinate incluencer</t>
  </si>
  <si>
    <t>Meeting with client for progress report acceptance, discuss with experts team</t>
  </si>
  <si>
    <t>TIME-202175</t>
  </si>
  <si>
    <t>Final check TOR, discuss with client and BD team for draft proporsal</t>
  </si>
  <si>
    <t>Prepare materail and dicuss with experts team</t>
  </si>
  <si>
    <t>Discuss with team, prepare task for CNX and revise report</t>
  </si>
  <si>
    <t>Edit progress report, prepare materail and coordinated with expertd</t>
  </si>
  <si>
    <t>Prepare report and delivery tp client</t>
  </si>
  <si>
    <t>Coduct fogus group meeting at Pattaya</t>
  </si>
  <si>
    <t>Pattaya</t>
  </si>
  <si>
    <t>Prepare location and content, Coduct fogus group meeting at Pattaya</t>
  </si>
  <si>
    <t>Update report, preapre materail and discuss with STOU</t>
  </si>
  <si>
    <t>Revise report and executive sumarry</t>
  </si>
  <si>
    <t>Revise report and discuss with client</t>
  </si>
  <si>
    <t>Revise report, finding solution and disucss with team</t>
  </si>
  <si>
    <t>Meeting with client and update report</t>
  </si>
  <si>
    <t>Digittal platform meeting</t>
  </si>
  <si>
    <t>Prepare content for inception, meeting with STOU</t>
  </si>
  <si>
    <t>Meeting with STOU and team</t>
  </si>
  <si>
    <t>Revise report</t>
  </si>
  <si>
    <t>Edite report and dilivery to client</t>
  </si>
  <si>
    <t>Meeting with Dr.Noi for Digital platfrom scope</t>
  </si>
  <si>
    <t>Edit report and discuss with experts</t>
  </si>
  <si>
    <t>TINT Digital Master Plan_Proposal Kick off</t>
  </si>
  <si>
    <t>Write project plan and inception report</t>
  </si>
  <si>
    <t>Finding resoure, circulate to team, write report</t>
  </si>
  <si>
    <t>Update report and preapre to delivery</t>
  </si>
  <si>
    <t>Write report, dicuss with client</t>
  </si>
  <si>
    <t>Interview สกมช.</t>
  </si>
  <si>
    <t>MDES</t>
  </si>
  <si>
    <t>Interview ETDA vie Zoom</t>
  </si>
  <si>
    <t>Writing report, Interview TB-CERT and BOT</t>
  </si>
  <si>
    <t>Edit report and finding new better answer and info for some topic, Interview TOYOTA</t>
  </si>
  <si>
    <t>Revise progress report, interview สภาอุตสาหกรรม</t>
  </si>
  <si>
    <t>Revise progress report and interview IRPC representative</t>
  </si>
  <si>
    <t>Revise progress report, Interview CPRAM and Ocean glass</t>
  </si>
  <si>
    <t>Discuss with client and revise project timeline</t>
  </si>
  <si>
    <t>Interview represenative of factory and dicuss with experts</t>
  </si>
  <si>
    <t>Update incpeption report, meeting with team and STOU</t>
  </si>
  <si>
    <t>Update final report and draft policy</t>
  </si>
  <si>
    <t>Edit project plan and inception report</t>
  </si>
  <si>
    <t xml:space="preserve">Update progress report, find an answer for client </t>
  </si>
  <si>
    <t>Edit report</t>
  </si>
  <si>
    <t>TIME-202123</t>
  </si>
  <si>
    <t>Edited technical proporsal</t>
  </si>
  <si>
    <t>Submitted some ducument and final report to client</t>
  </si>
  <si>
    <t>Finalize technical proporsal</t>
  </si>
  <si>
    <t>Prepared pitching deck</t>
  </si>
  <si>
    <t>Prepared pitching deck and inception report</t>
  </si>
  <si>
    <t>TIME-202076</t>
  </si>
  <si>
    <t>Meeting witn Prime Road team, regrading contract between us</t>
  </si>
  <si>
    <t>Preparing material for final deliverable</t>
  </si>
  <si>
    <t>Finalize Final report and draft policy, discuss with client</t>
  </si>
  <si>
    <t>Study and finding material for proporsal</t>
  </si>
  <si>
    <t>Planning and discussed with client, prepared inception report</t>
  </si>
  <si>
    <t xml:space="preserve">Adjust content and dicuss with BD team </t>
  </si>
  <si>
    <t>Gathering client data, check it and create slide for next deliverable</t>
  </si>
  <si>
    <t xml:space="preserve">Prepare final deck, report, draft policy and info graphic </t>
  </si>
  <si>
    <t>Update inception report</t>
  </si>
  <si>
    <t>Prepare Kick off deck and discuss with Chain &amp; B for EA knowledge</t>
  </si>
  <si>
    <t>Assit BD and Pin for Technical proporsal</t>
  </si>
  <si>
    <t>Discuss with client and adjust Excutive summary</t>
  </si>
  <si>
    <t>Adjust pitching deck and meeting with NBTC</t>
  </si>
  <si>
    <t>Meeting with team and edit progress report</t>
  </si>
  <si>
    <t>Revise pitching deck</t>
  </si>
  <si>
    <t>Meeting with team and client, prepare material and start creat inception</t>
  </si>
  <si>
    <t>HOME</t>
  </si>
  <si>
    <t>Meetin with team and write report, finding solution for survey issue</t>
  </si>
  <si>
    <t>Meeting with STOU and team, update report</t>
  </si>
  <si>
    <t>Internal meeting and prepare material for pitching client</t>
  </si>
  <si>
    <t>Edite report and research data</t>
  </si>
  <si>
    <t>Discuss with Nui and handover task, prepare materail</t>
  </si>
  <si>
    <t>Wrting report and meeting with team</t>
  </si>
  <si>
    <t>Interview BTFP fund, analysis input and their annual report</t>
  </si>
  <si>
    <t>Start incerptop report structure and draft it</t>
  </si>
  <si>
    <t>Research satellite data and prepare to start technical proporsal</t>
  </si>
  <si>
    <t>Analys client data and prepare pitching deck</t>
  </si>
  <si>
    <t>Writing technical proporsal and coordinate with BD team</t>
  </si>
  <si>
    <t>Try to to finalize proporsal</t>
  </si>
  <si>
    <t>Coordinate client and revise inception report, meeting with team</t>
  </si>
  <si>
    <t>Wrting proporsal</t>
  </si>
  <si>
    <t>Update report and discuss with STOU team</t>
  </si>
  <si>
    <t>Submitted Inception, Cooridinate client and BO time. Daily planning and discuss with team</t>
  </si>
  <si>
    <t>Draft CEO vision for MOI</t>
  </si>
  <si>
    <t>Benchamark 5 conuntry and delivery report to Dr. Vitawat</t>
  </si>
  <si>
    <t>Discuss with client abour CEO vision and draft to them</t>
  </si>
  <si>
    <t>Meeting with Dr.Jo and client, draft next progress report</t>
  </si>
  <si>
    <t>Research co-existing policy for 5g spectrum and satellite frequency for 5 country</t>
  </si>
  <si>
    <t xml:space="preserve">Update executive summary and design graphic for them </t>
  </si>
  <si>
    <t>Review Inception report and contract, discuss with Prime road team</t>
  </si>
  <si>
    <t>Discuss with client, prepare master copy final report and executive</t>
  </si>
  <si>
    <t>Meeting with IT team, research Nationa plan and TINT business plan</t>
  </si>
  <si>
    <t>Meeting with DV8 and BD team</t>
  </si>
  <si>
    <t>Review progress report</t>
  </si>
  <si>
    <t>Meeting with team, prepare agenda and draft for 2nd deliverable</t>
  </si>
  <si>
    <t>Finalize report and delivery to NIEC</t>
  </si>
  <si>
    <t>Discuss with client, research SWOT info</t>
  </si>
  <si>
    <t>Meeting with client and delivery Executive summary to client</t>
  </si>
  <si>
    <t>Research client's organiztion info. Planning for interview process</t>
  </si>
  <si>
    <t>Revise report and research more in about their org.</t>
  </si>
  <si>
    <t>Finalize report and discuss with STOU</t>
  </si>
  <si>
    <t>Discuss with client and team regarding pitching</t>
  </si>
  <si>
    <t>Guide new inter and team, carry them to the same page. Daily plan, contact client and research more about new tech trend and their org. back ground</t>
  </si>
  <si>
    <t>Update report and study spaceX paper, conclude to Dr. Vitawat</t>
  </si>
  <si>
    <t>Coordinate client and meeting with IT team. Writing report.</t>
  </si>
  <si>
    <t xml:space="preserve">TIME-202099 </t>
  </si>
  <si>
    <t>Update report and meeting with team</t>
  </si>
  <si>
    <t>Coordinate team and client, prepare report and officiali letter</t>
  </si>
  <si>
    <t>Discuss with ERC and Prime road, prepare and edit report</t>
  </si>
  <si>
    <t>Update report and revise cover, coordinate ERC staff</t>
  </si>
  <si>
    <t>Meetign with team and research about audit plan</t>
  </si>
  <si>
    <t>Research spaceX and Via paper, summary to Dr.Vitawat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</si>
</sst>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2"/>
      <name val="MS Sans Serif"/>
      <family val="2"/>
    </font>
    <font>
      <b/>
      <sz val="12"/>
      <name val="MS Sans Serif"/>
      <charset val="222"/>
    </font>
    <font>
      <b/>
      <sz val="12"/>
      <name val="MS Sans Serif"/>
      <family val="2"/>
    </font>
    <font>
      <b/>
      <sz val="12"/>
      <color theme="1"/>
      <name val="MS Sans Serif"/>
    </font>
    <font>
      <b/>
      <sz val="12"/>
      <name val="MS Sans Serif"/>
    </font>
    <font>
      <sz val="11"/>
      <color rgb="FF3C4043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6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theme="3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79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3" fillId="0" borderId="32" xfId="0" applyFont="1" applyBorder="1" applyAlignment="1" applyProtection="1">
      <alignment horizontal="center" vertical="center"/>
      <protection locked="0"/>
    </xf>
    <xf numFmtId="0" fontId="13" fillId="0" borderId="33" xfId="0" applyFont="1" applyBorder="1" applyAlignment="1" applyProtection="1">
      <alignment horizontal="center" vertical="center"/>
      <protection locked="0"/>
    </xf>
    <xf numFmtId="0" fontId="14" fillId="0" borderId="30" xfId="0" applyFont="1" applyBorder="1" applyAlignment="1" applyProtection="1">
      <alignment vertical="center" wrapText="1"/>
      <protection locked="0"/>
    </xf>
    <xf numFmtId="0" fontId="14" fillId="0" borderId="30" xfId="0" applyFont="1" applyBorder="1" applyAlignment="1" applyProtection="1">
      <alignment horizontal="center" vertical="center"/>
      <protection locked="0"/>
    </xf>
    <xf numFmtId="0" fontId="13" fillId="0" borderId="30" xfId="0" applyFont="1" applyBorder="1" applyAlignment="1" applyProtection="1">
      <alignment vertical="center" wrapText="1"/>
      <protection locked="0"/>
    </xf>
    <xf numFmtId="0" fontId="13" fillId="0" borderId="43" xfId="0" applyFont="1" applyBorder="1" applyAlignment="1" applyProtection="1">
      <alignment horizontal="center" vertical="center"/>
      <protection locked="0"/>
    </xf>
    <xf numFmtId="0" fontId="13" fillId="0" borderId="30" xfId="0" applyFont="1" applyBorder="1" applyAlignment="1" applyProtection="1">
      <alignment horizontal="left" vertical="center" wrapText="1"/>
      <protection locked="0"/>
    </xf>
    <xf numFmtId="0" fontId="15" fillId="0" borderId="30" xfId="0" applyFont="1" applyBorder="1" applyAlignment="1" applyProtection="1">
      <alignment vertical="center" wrapText="1"/>
      <protection locked="0"/>
    </xf>
    <xf numFmtId="0" fontId="13" fillId="0" borderId="10" xfId="0" applyFont="1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left" vertical="center"/>
      <protection locked="0"/>
    </xf>
    <xf numFmtId="0" fontId="13" fillId="0" borderId="30" xfId="0" applyFont="1" applyBorder="1" applyAlignment="1" applyProtection="1">
      <alignment horizontal="left" vertical="center"/>
      <protection locked="0"/>
    </xf>
    <xf numFmtId="0" fontId="13" fillId="0" borderId="14" xfId="0" applyFont="1" applyBorder="1" applyAlignment="1" applyProtection="1">
      <alignment horizontal="left" vertical="center" wrapText="1"/>
      <protection locked="0"/>
    </xf>
    <xf numFmtId="0" fontId="16" fillId="0" borderId="30" xfId="0" applyFont="1" applyBorder="1" applyAlignment="1" applyProtection="1">
      <alignment horizontal="left" vertical="center" wrapText="1"/>
      <protection locked="0"/>
    </xf>
    <xf numFmtId="0" fontId="17" fillId="0" borderId="30" xfId="0" applyFont="1" applyBorder="1" applyAlignment="1" applyProtection="1">
      <alignment horizontal="left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3" fillId="0" borderId="44" xfId="0" applyFont="1" applyBorder="1" applyAlignment="1" applyProtection="1">
      <alignment vertical="center" wrapText="1"/>
      <protection locked="0"/>
    </xf>
    <xf numFmtId="0" fontId="15" fillId="0" borderId="45" xfId="0" applyFont="1" applyBorder="1" applyAlignment="1" applyProtection="1">
      <alignment vertical="center" wrapText="1"/>
      <protection locked="0"/>
    </xf>
    <xf numFmtId="14" fontId="8" fillId="8" borderId="30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/>
      <protection locked="0"/>
    </xf>
    <xf numFmtId="0" fontId="18" fillId="0" borderId="0" xfId="0" applyFont="1"/>
    <xf numFmtId="0" fontId="1" fillId="8" borderId="10" xfId="0" applyFont="1" applyFill="1" applyBorder="1" applyAlignment="1" applyProtection="1">
      <alignment horizontal="left" vertical="center" wrapText="1"/>
      <protection locked="0"/>
    </xf>
    <xf numFmtId="14" fontId="8" fillId="0" borderId="30" xfId="0" applyNumberFormat="1" applyFont="1" applyFill="1" applyBorder="1" applyAlignment="1" applyProtection="1">
      <alignment horizontal="center" vertical="center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71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9" zoomScaleNormal="100" workbookViewId="0">
      <selection activeCell="C20" sqref="C20:G21"/>
    </sheetView>
  </sheetViews>
  <sheetFormatPr defaultColWidth="11.453125" defaultRowHeight="14.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>
      <c r="H1" s="2"/>
      <c r="I1" s="2"/>
    </row>
    <row r="2" spans="2:9" ht="35.25" customHeight="1" thickBot="1">
      <c r="B2" s="130" t="s">
        <v>24</v>
      </c>
      <c r="C2" s="131"/>
      <c r="D2" s="131"/>
      <c r="E2" s="131"/>
      <c r="F2" s="131"/>
      <c r="G2" s="132"/>
      <c r="H2" s="2"/>
      <c r="I2" s="2"/>
    </row>
    <row r="3" spans="2:9">
      <c r="B3" s="7" t="s">
        <v>25</v>
      </c>
      <c r="C3" s="148" t="s">
        <v>108</v>
      </c>
      <c r="D3" s="149"/>
      <c r="E3" s="149"/>
      <c r="F3" s="149"/>
      <c r="G3" s="150"/>
      <c r="H3" s="3"/>
      <c r="I3" s="3"/>
    </row>
    <row r="4" spans="2:9">
      <c r="B4" s="6" t="s">
        <v>26</v>
      </c>
      <c r="C4" s="151" t="s">
        <v>109</v>
      </c>
      <c r="D4" s="152"/>
      <c r="E4" s="152"/>
      <c r="F4" s="152"/>
      <c r="G4" s="153"/>
      <c r="H4" s="3"/>
      <c r="I4" s="3"/>
    </row>
    <row r="5" spans="2:9">
      <c r="B5" s="6" t="s">
        <v>27</v>
      </c>
      <c r="C5" s="151" t="s">
        <v>110</v>
      </c>
      <c r="D5" s="152"/>
      <c r="E5" s="152"/>
      <c r="F5" s="152"/>
      <c r="G5" s="153"/>
      <c r="H5" s="3"/>
      <c r="I5" s="3"/>
    </row>
    <row r="7" spans="2:9" ht="32.25" customHeight="1">
      <c r="B7" s="162" t="s">
        <v>31</v>
      </c>
      <c r="C7" s="163"/>
      <c r="D7" s="163"/>
      <c r="E7" s="163"/>
      <c r="F7" s="163"/>
      <c r="G7" s="164"/>
      <c r="H7" s="3"/>
      <c r="I7" s="3"/>
    </row>
    <row r="8" spans="2:9">
      <c r="B8" s="133" t="s">
        <v>28</v>
      </c>
      <c r="C8" s="134"/>
      <c r="D8" s="134"/>
      <c r="E8" s="134"/>
      <c r="F8" s="134"/>
      <c r="G8" s="135"/>
      <c r="H8" s="3"/>
      <c r="I8" s="3"/>
    </row>
    <row r="9" spans="2:9">
      <c r="B9" s="159" t="s">
        <v>29</v>
      </c>
      <c r="C9" s="160"/>
      <c r="D9" s="160"/>
      <c r="E9" s="160"/>
      <c r="F9" s="160"/>
      <c r="G9" s="161"/>
      <c r="H9" s="3"/>
      <c r="I9" s="3"/>
    </row>
    <row r="10" spans="2:9">
      <c r="B10" s="142" t="s">
        <v>30</v>
      </c>
      <c r="C10" s="143"/>
      <c r="D10" s="143"/>
      <c r="E10" s="143"/>
      <c r="F10" s="143"/>
      <c r="G10" s="144"/>
      <c r="H10" s="3"/>
      <c r="I10" s="3"/>
    </row>
    <row r="12" spans="2:9">
      <c r="B12" s="58" t="s">
        <v>46</v>
      </c>
      <c r="C12" s="154" t="s">
        <v>16</v>
      </c>
      <c r="D12" s="155"/>
      <c r="E12" s="155"/>
      <c r="F12" s="155"/>
      <c r="G12" s="155"/>
      <c r="H12" s="4"/>
      <c r="I12" s="4"/>
    </row>
    <row r="13" spans="2:9" ht="19.5" customHeight="1">
      <c r="B13" s="60">
        <v>9001</v>
      </c>
      <c r="C13" s="139" t="s">
        <v>36</v>
      </c>
      <c r="D13" s="140"/>
      <c r="E13" s="140"/>
      <c r="F13" s="140"/>
      <c r="G13" s="141"/>
      <c r="H13" s="4"/>
      <c r="I13" s="4"/>
    </row>
    <row r="14" spans="2:9" ht="19.5" customHeight="1">
      <c r="B14" s="7" t="s">
        <v>23</v>
      </c>
      <c r="C14" s="142"/>
      <c r="D14" s="143"/>
      <c r="E14" s="143"/>
      <c r="F14" s="143"/>
      <c r="G14" s="144"/>
      <c r="H14" s="4"/>
      <c r="I14" s="4"/>
    </row>
    <row r="15" spans="2:9" ht="18.75" customHeight="1">
      <c r="B15" s="60">
        <v>9002</v>
      </c>
      <c r="C15" s="156" t="s">
        <v>45</v>
      </c>
      <c r="D15" s="157"/>
      <c r="E15" s="157"/>
      <c r="F15" s="157"/>
      <c r="G15" s="158"/>
      <c r="H15" s="4"/>
      <c r="I15" s="4"/>
    </row>
    <row r="16" spans="2:9" ht="18.75" customHeight="1">
      <c r="B16" s="61"/>
      <c r="C16" s="165" t="s">
        <v>43</v>
      </c>
      <c r="D16" s="166"/>
      <c r="E16" s="166"/>
      <c r="F16" s="166"/>
      <c r="G16" s="167"/>
      <c r="H16" s="4"/>
      <c r="I16" s="4"/>
    </row>
    <row r="17" spans="2:9" ht="18.75" customHeight="1">
      <c r="B17" s="7" t="s">
        <v>15</v>
      </c>
      <c r="C17" s="168" t="s">
        <v>44</v>
      </c>
      <c r="D17" s="169"/>
      <c r="E17" s="169"/>
      <c r="F17" s="169"/>
      <c r="G17" s="170"/>
      <c r="H17" s="4"/>
      <c r="I17" s="4"/>
    </row>
    <row r="18" spans="2:9" ht="19.5" customHeight="1">
      <c r="B18" s="62">
        <v>9003</v>
      </c>
      <c r="C18" s="145" t="s">
        <v>37</v>
      </c>
      <c r="D18" s="146"/>
      <c r="E18" s="146"/>
      <c r="F18" s="146"/>
      <c r="G18" s="147"/>
      <c r="H18" s="4"/>
      <c r="I18" s="4"/>
    </row>
    <row r="19" spans="2:9">
      <c r="B19" s="63" t="s">
        <v>17</v>
      </c>
      <c r="C19" s="136"/>
      <c r="D19" s="137"/>
      <c r="E19" s="137"/>
      <c r="F19" s="137"/>
      <c r="G19" s="138"/>
      <c r="H19" s="4"/>
      <c r="I19" s="4"/>
    </row>
    <row r="20" spans="2:9" ht="19.5" customHeight="1">
      <c r="B20" s="62">
        <v>9004</v>
      </c>
      <c r="C20" s="145" t="s">
        <v>42</v>
      </c>
      <c r="D20" s="146"/>
      <c r="E20" s="146"/>
      <c r="F20" s="146"/>
      <c r="G20" s="147"/>
      <c r="H20" s="4"/>
      <c r="I20" s="4"/>
    </row>
    <row r="21" spans="2:9" ht="19.5" customHeight="1">
      <c r="B21" s="63" t="s">
        <v>17</v>
      </c>
      <c r="C21" s="136"/>
      <c r="D21" s="137"/>
      <c r="E21" s="137"/>
      <c r="F21" s="137"/>
      <c r="G21" s="138"/>
      <c r="H21" s="4"/>
      <c r="I21" s="4"/>
    </row>
    <row r="22" spans="2:9" ht="19.5" customHeight="1">
      <c r="B22" s="60">
        <v>9005</v>
      </c>
      <c r="C22" s="139" t="s">
        <v>41</v>
      </c>
      <c r="D22" s="140"/>
      <c r="E22" s="140"/>
      <c r="F22" s="140"/>
      <c r="G22" s="141"/>
    </row>
    <row r="23" spans="2:9" ht="19.5" customHeight="1">
      <c r="B23" s="7" t="s">
        <v>32</v>
      </c>
      <c r="C23" s="142"/>
      <c r="D23" s="143"/>
      <c r="E23" s="143"/>
      <c r="F23" s="143"/>
      <c r="G23" s="144"/>
    </row>
    <row r="24" spans="2:9" ht="19.5" customHeight="1">
      <c r="B24" s="60">
        <v>9006</v>
      </c>
      <c r="C24" s="145" t="s">
        <v>40</v>
      </c>
      <c r="D24" s="146"/>
      <c r="E24" s="146"/>
      <c r="F24" s="146"/>
      <c r="G24" s="147"/>
    </row>
    <row r="25" spans="2:9">
      <c r="B25" s="7" t="s">
        <v>22</v>
      </c>
      <c r="C25" s="136"/>
      <c r="D25" s="137"/>
      <c r="E25" s="137"/>
      <c r="F25" s="137"/>
      <c r="G25" s="138"/>
    </row>
    <row r="26" spans="2:9" ht="19.5" customHeight="1">
      <c r="B26" s="60">
        <v>9007</v>
      </c>
      <c r="C26" s="139" t="s">
        <v>39</v>
      </c>
      <c r="D26" s="140"/>
      <c r="E26" s="140"/>
      <c r="F26" s="140"/>
      <c r="G26" s="141"/>
    </row>
    <row r="27" spans="2:9" ht="19.5" customHeight="1">
      <c r="B27" s="7" t="s">
        <v>9</v>
      </c>
      <c r="C27" s="142"/>
      <c r="D27" s="143"/>
      <c r="E27" s="143"/>
      <c r="F27" s="143"/>
      <c r="G27" s="144"/>
    </row>
    <row r="28" spans="2:9" ht="19.5" customHeight="1">
      <c r="B28" s="60">
        <v>9008</v>
      </c>
      <c r="C28" s="139" t="s">
        <v>38</v>
      </c>
      <c r="D28" s="140"/>
      <c r="E28" s="140"/>
      <c r="F28" s="140"/>
      <c r="G28" s="141"/>
    </row>
    <row r="29" spans="2:9" ht="19.5" customHeight="1">
      <c r="B29" s="7" t="s">
        <v>10</v>
      </c>
      <c r="C29" s="142"/>
      <c r="D29" s="143"/>
      <c r="E29" s="143"/>
      <c r="F29" s="143"/>
      <c r="G29" s="144"/>
    </row>
    <row r="30" spans="2:9" ht="15" customHeight="1">
      <c r="B30" s="60">
        <v>9009</v>
      </c>
      <c r="C30" s="145" t="s">
        <v>47</v>
      </c>
      <c r="D30" s="146"/>
      <c r="E30" s="146"/>
      <c r="F30" s="146"/>
      <c r="G30" s="147"/>
    </row>
    <row r="31" spans="2:9">
      <c r="B31" s="61"/>
      <c r="C31" s="171" t="s">
        <v>48</v>
      </c>
      <c r="D31" s="172"/>
      <c r="E31" s="172"/>
      <c r="F31" s="172"/>
      <c r="G31" s="173"/>
    </row>
    <row r="32" spans="2:9" ht="19.5" customHeight="1">
      <c r="B32" s="7" t="s">
        <v>21</v>
      </c>
      <c r="C32" s="136" t="s">
        <v>49</v>
      </c>
      <c r="D32" s="137"/>
      <c r="E32" s="137"/>
      <c r="F32" s="137"/>
      <c r="G32" s="138"/>
    </row>
    <row r="33" spans="2:7" ht="19.5" customHeight="1">
      <c r="B33" s="60">
        <v>9010</v>
      </c>
      <c r="C33" s="139" t="s">
        <v>18</v>
      </c>
      <c r="D33" s="140"/>
      <c r="E33" s="140"/>
      <c r="F33" s="140"/>
      <c r="G33" s="141"/>
    </row>
    <row r="34" spans="2:7" ht="19.5" customHeight="1">
      <c r="B34" s="7" t="s">
        <v>11</v>
      </c>
      <c r="C34" s="142"/>
      <c r="D34" s="143"/>
      <c r="E34" s="143"/>
      <c r="F34" s="143"/>
      <c r="G34" s="144"/>
    </row>
    <row r="35" spans="2:7" ht="19.5" customHeight="1">
      <c r="B35" s="60">
        <v>9013</v>
      </c>
      <c r="C35" s="139" t="s">
        <v>19</v>
      </c>
      <c r="D35" s="140"/>
      <c r="E35" s="140"/>
      <c r="F35" s="140"/>
      <c r="G35" s="141"/>
    </row>
    <row r="36" spans="2:7" ht="19.5" customHeight="1">
      <c r="B36" s="7" t="s">
        <v>12</v>
      </c>
      <c r="C36" s="142"/>
      <c r="D36" s="143"/>
      <c r="E36" s="143"/>
      <c r="F36" s="143"/>
      <c r="G36" s="144"/>
    </row>
    <row r="37" spans="2:7" ht="19.5" customHeight="1">
      <c r="B37" s="60">
        <v>9014</v>
      </c>
      <c r="C37" s="139" t="s">
        <v>13</v>
      </c>
      <c r="D37" s="140"/>
      <c r="E37" s="140"/>
      <c r="F37" s="140"/>
      <c r="G37" s="141"/>
    </row>
    <row r="38" spans="2:7" ht="19.5" customHeight="1">
      <c r="B38" s="64" t="s">
        <v>13</v>
      </c>
      <c r="C38" s="168"/>
      <c r="D38" s="169"/>
      <c r="E38" s="169"/>
      <c r="F38" s="169"/>
      <c r="G38" s="170"/>
    </row>
    <row r="39" spans="2:7" ht="19.5" customHeight="1">
      <c r="B39" s="60">
        <v>9015</v>
      </c>
      <c r="C39" s="139" t="s">
        <v>20</v>
      </c>
      <c r="D39" s="140"/>
      <c r="E39" s="140"/>
      <c r="F39" s="140"/>
      <c r="G39" s="141"/>
    </row>
    <row r="40" spans="2:7" ht="19.5" customHeight="1">
      <c r="B40" s="64" t="s">
        <v>14</v>
      </c>
      <c r="C40" s="142"/>
      <c r="D40" s="143"/>
      <c r="E40" s="143"/>
      <c r="F40" s="143"/>
      <c r="G40" s="144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" zoomScale="80" zoomScaleNormal="80" workbookViewId="0">
      <selection activeCell="F19" sqref="F19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Rojchanawit</v>
      </c>
      <c r="G3" s="14"/>
      <c r="I3" s="15"/>
      <c r="J3" s="15"/>
    </row>
    <row r="4" spans="1:10" ht="20.25" customHeight="1">
      <c r="D4" s="174" t="s">
        <v>8</v>
      </c>
      <c r="E4" s="175"/>
      <c r="F4" s="13" t="str">
        <f>'Information-General Settings'!C4</f>
        <v>Budpasa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TIME080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SUM(J10:J141)</f>
        <v>191</v>
      </c>
      <c r="J8" s="25">
        <f>I8/8</f>
        <v>23.875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thickBot="1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thickBot="1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108" t="s">
        <v>50</v>
      </c>
      <c r="G18" s="109">
        <v>9001</v>
      </c>
      <c r="H18" s="110" t="s">
        <v>51</v>
      </c>
      <c r="I18" s="109" t="s">
        <v>52</v>
      </c>
      <c r="J18" s="38">
        <v>3</v>
      </c>
    </row>
    <row r="19" spans="1:10" ht="22.5" customHeight="1">
      <c r="A19" s="31"/>
      <c r="C19" s="40"/>
      <c r="D19" s="33" t="str">
        <f>D18</f>
        <v>Mo</v>
      </c>
      <c r="E19" s="34">
        <f>E18</f>
        <v>44200</v>
      </c>
      <c r="F19" s="108" t="s">
        <v>53</v>
      </c>
      <c r="G19" s="109">
        <v>9001</v>
      </c>
      <c r="H19" s="111" t="s">
        <v>54</v>
      </c>
      <c r="I19" s="109" t="s">
        <v>52</v>
      </c>
      <c r="J19" s="38">
        <v>4</v>
      </c>
    </row>
    <row r="20" spans="1:10" ht="22.5" customHeight="1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thickBot="1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thickBot="1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108" t="s">
        <v>55</v>
      </c>
      <c r="G23" s="109">
        <v>9001</v>
      </c>
      <c r="H23" s="112" t="s">
        <v>56</v>
      </c>
      <c r="I23" s="109" t="s">
        <v>57</v>
      </c>
      <c r="J23" s="49">
        <v>4</v>
      </c>
    </row>
    <row r="24" spans="1:10" ht="22.5" customHeight="1">
      <c r="A24" s="31"/>
      <c r="C24" s="40"/>
      <c r="D24" s="44" t="str">
        <f>D23</f>
        <v>Tue</v>
      </c>
      <c r="E24" s="45">
        <f>E23</f>
        <v>44201</v>
      </c>
      <c r="F24" s="108" t="s">
        <v>55</v>
      </c>
      <c r="G24" s="109">
        <v>9001</v>
      </c>
      <c r="H24" s="112" t="s">
        <v>58</v>
      </c>
      <c r="I24" s="109" t="s">
        <v>52</v>
      </c>
      <c r="J24" s="49">
        <v>5</v>
      </c>
    </row>
    <row r="25" spans="1:10" ht="22.5" customHeight="1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thickBot="1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113" t="s">
        <v>59</v>
      </c>
      <c r="G28" s="113">
        <v>9001</v>
      </c>
      <c r="H28" s="114" t="s">
        <v>60</v>
      </c>
      <c r="I28" s="109" t="s">
        <v>52</v>
      </c>
      <c r="J28" s="38">
        <v>4</v>
      </c>
    </row>
    <row r="29" spans="1:10" ht="22.5" customHeight="1">
      <c r="A29" s="31"/>
      <c r="C29" s="40"/>
      <c r="D29" s="33" t="str">
        <f>D28</f>
        <v>Wed</v>
      </c>
      <c r="E29" s="34">
        <f>E28</f>
        <v>44202</v>
      </c>
      <c r="F29" s="108" t="s">
        <v>55</v>
      </c>
      <c r="G29" s="109">
        <v>9001</v>
      </c>
      <c r="H29" s="114" t="s">
        <v>61</v>
      </c>
      <c r="I29" s="109" t="s">
        <v>52</v>
      </c>
      <c r="J29" s="38">
        <v>4</v>
      </c>
    </row>
    <row r="30" spans="1:10" ht="22.5" customHeight="1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thickBot="1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108" t="s">
        <v>55</v>
      </c>
      <c r="G33" s="109">
        <v>9001</v>
      </c>
      <c r="H33" s="110" t="s">
        <v>62</v>
      </c>
      <c r="I33" s="109" t="s">
        <v>52</v>
      </c>
      <c r="J33" s="49">
        <v>8</v>
      </c>
    </row>
    <row r="34" spans="1:10" ht="22.5" customHeight="1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thickBot="1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108" t="s">
        <v>55</v>
      </c>
      <c r="G38" s="109">
        <v>9001</v>
      </c>
      <c r="H38" s="112" t="s">
        <v>63</v>
      </c>
      <c r="I38" s="109" t="s">
        <v>52</v>
      </c>
      <c r="J38" s="38">
        <v>8</v>
      </c>
    </row>
    <row r="39" spans="1:10" ht="22.5" customHeight="1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thickBot="1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108" t="s">
        <v>55</v>
      </c>
      <c r="G44" s="109">
        <v>9001</v>
      </c>
      <c r="H44" s="115" t="s">
        <v>64</v>
      </c>
      <c r="I44" s="116" t="s">
        <v>52</v>
      </c>
      <c r="J44" s="38">
        <v>4</v>
      </c>
    </row>
    <row r="45" spans="1:10" ht="22.5" customHeight="1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113" t="s">
        <v>55</v>
      </c>
      <c r="G45" s="113">
        <v>9001</v>
      </c>
      <c r="H45" s="117" t="s">
        <v>65</v>
      </c>
      <c r="I45" s="113" t="s">
        <v>52</v>
      </c>
      <c r="J45" s="38">
        <v>4</v>
      </c>
    </row>
    <row r="46" spans="1:10" ht="22.5" customHeight="1">
      <c r="A46" s="31"/>
      <c r="C46" s="40"/>
      <c r="D46" s="33" t="str">
        <f>D45</f>
        <v>Mo</v>
      </c>
      <c r="E46" s="34">
        <f>E45</f>
        <v>44207</v>
      </c>
      <c r="F46" s="113" t="s">
        <v>59</v>
      </c>
      <c r="G46" s="113">
        <v>9001</v>
      </c>
      <c r="H46" s="117" t="s">
        <v>66</v>
      </c>
      <c r="I46" s="113" t="s">
        <v>52</v>
      </c>
      <c r="J46" s="38">
        <v>4</v>
      </c>
    </row>
    <row r="47" spans="1:10" ht="22.5" customHeight="1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113" t="s">
        <v>53</v>
      </c>
      <c r="G50" s="113">
        <v>9001</v>
      </c>
      <c r="H50" s="114" t="s">
        <v>67</v>
      </c>
      <c r="I50" s="113" t="s">
        <v>52</v>
      </c>
      <c r="J50" s="49">
        <v>4</v>
      </c>
    </row>
    <row r="51" spans="1:10" ht="22.5" customHeight="1">
      <c r="A51" s="31"/>
      <c r="C51" s="40"/>
      <c r="D51" s="44" t="str">
        <f t="shared" ref="D51:E54" si="17">D50</f>
        <v>Tue</v>
      </c>
      <c r="E51" s="45">
        <f t="shared" si="17"/>
        <v>44208</v>
      </c>
      <c r="F51" s="113" t="s">
        <v>68</v>
      </c>
      <c r="G51" s="113">
        <v>9001</v>
      </c>
      <c r="H51" s="118" t="s">
        <v>69</v>
      </c>
      <c r="I51" s="113" t="s">
        <v>70</v>
      </c>
      <c r="J51" s="49">
        <v>3</v>
      </c>
    </row>
    <row r="52" spans="1:10" ht="22.5" customHeight="1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109">
        <v>9004</v>
      </c>
      <c r="H52" s="119" t="s">
        <v>71</v>
      </c>
      <c r="I52" s="109" t="s">
        <v>52</v>
      </c>
      <c r="J52" s="49">
        <v>1</v>
      </c>
    </row>
    <row r="53" spans="1:10" ht="22.5" customHeight="1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109">
        <v>9004</v>
      </c>
      <c r="H55" s="120" t="s">
        <v>72</v>
      </c>
      <c r="I55" s="109" t="s">
        <v>52</v>
      </c>
      <c r="J55" s="38">
        <v>4</v>
      </c>
    </row>
    <row r="56" spans="1:10" ht="22.5" customHeight="1">
      <c r="A56" s="31"/>
      <c r="C56" s="40"/>
      <c r="D56" s="33" t="str">
        <f>D55</f>
        <v>Wed</v>
      </c>
      <c r="E56" s="34">
        <f>E55</f>
        <v>44209</v>
      </c>
      <c r="F56" s="35"/>
      <c r="G56" s="109">
        <v>9004</v>
      </c>
      <c r="H56" s="121" t="s">
        <v>73</v>
      </c>
      <c r="I56" s="109" t="s">
        <v>74</v>
      </c>
      <c r="J56" s="38">
        <v>4</v>
      </c>
    </row>
    <row r="57" spans="1:10" ht="22.5" customHeight="1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113" t="s">
        <v>55</v>
      </c>
      <c r="G60" s="113">
        <v>9001</v>
      </c>
      <c r="H60" s="112" t="s">
        <v>75</v>
      </c>
      <c r="I60" s="109" t="s">
        <v>52</v>
      </c>
      <c r="J60" s="49">
        <v>4</v>
      </c>
    </row>
    <row r="61" spans="1:10" ht="22.5" customHeight="1">
      <c r="A61" s="31"/>
      <c r="C61" s="40"/>
      <c r="D61" s="44" t="str">
        <f>D60</f>
        <v>Thu</v>
      </c>
      <c r="E61" s="45">
        <f>E60</f>
        <v>44210</v>
      </c>
      <c r="F61" s="113" t="s">
        <v>76</v>
      </c>
      <c r="G61" s="113">
        <v>9003</v>
      </c>
      <c r="H61" s="114" t="s">
        <v>77</v>
      </c>
      <c r="I61" s="109" t="s">
        <v>52</v>
      </c>
      <c r="J61" s="49">
        <v>4</v>
      </c>
    </row>
    <row r="62" spans="1:10" ht="22.5" customHeight="1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thickBot="1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thickBot="1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108" t="s">
        <v>78</v>
      </c>
      <c r="G65" s="109">
        <v>9001</v>
      </c>
      <c r="H65" s="114" t="s">
        <v>79</v>
      </c>
      <c r="I65" s="109" t="s">
        <v>52</v>
      </c>
      <c r="J65" s="38">
        <v>5</v>
      </c>
    </row>
    <row r="66" spans="1:10" ht="22.5" customHeight="1">
      <c r="A66" s="31"/>
      <c r="C66" s="40"/>
      <c r="D66" s="33" t="str">
        <f>D65</f>
        <v>Fri</v>
      </c>
      <c r="E66" s="34">
        <f>E65</f>
        <v>44211</v>
      </c>
      <c r="F66" s="108" t="s">
        <v>55</v>
      </c>
      <c r="G66" s="109">
        <v>9001</v>
      </c>
      <c r="H66" s="112" t="s">
        <v>80</v>
      </c>
      <c r="I66" s="109" t="s">
        <v>57</v>
      </c>
      <c r="J66" s="38">
        <v>4</v>
      </c>
    </row>
    <row r="67" spans="1:10" ht="22.5" customHeight="1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thickBot="1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thickBot="1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108" t="s">
        <v>78</v>
      </c>
      <c r="G72" s="109">
        <v>9001</v>
      </c>
      <c r="H72" s="114" t="s">
        <v>81</v>
      </c>
      <c r="I72" s="109" t="s">
        <v>52</v>
      </c>
      <c r="J72" s="38">
        <v>3</v>
      </c>
    </row>
    <row r="73" spans="1:10" ht="22.5" customHeight="1" thickBot="1">
      <c r="A73" s="31"/>
      <c r="C73" s="40"/>
      <c r="D73" s="33" t="str">
        <f>D72</f>
        <v>Mo</v>
      </c>
      <c r="E73" s="34">
        <f>E72</f>
        <v>44214</v>
      </c>
      <c r="F73" s="108" t="s">
        <v>53</v>
      </c>
      <c r="G73" s="109">
        <v>9001</v>
      </c>
      <c r="H73" s="112" t="s">
        <v>82</v>
      </c>
      <c r="I73" s="109" t="s">
        <v>52</v>
      </c>
      <c r="J73" s="38">
        <v>3</v>
      </c>
    </row>
    <row r="74" spans="1:10" ht="22.5" customHeight="1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108" t="s">
        <v>55</v>
      </c>
      <c r="G74" s="109">
        <v>9001</v>
      </c>
      <c r="H74" s="114" t="s">
        <v>83</v>
      </c>
      <c r="I74" s="109" t="s">
        <v>52</v>
      </c>
      <c r="J74" s="38">
        <v>2</v>
      </c>
    </row>
    <row r="75" spans="1:10" ht="22.5" customHeight="1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thickBot="1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thickBot="1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108" t="s">
        <v>50</v>
      </c>
      <c r="G77" s="109">
        <v>9001</v>
      </c>
      <c r="H77" s="114" t="s">
        <v>84</v>
      </c>
      <c r="I77" s="109" t="s">
        <v>52</v>
      </c>
      <c r="J77" s="49">
        <v>3</v>
      </c>
    </row>
    <row r="78" spans="1:10" ht="22.5" customHeight="1" thickBot="1">
      <c r="A78" s="31"/>
      <c r="C78" s="40"/>
      <c r="D78" s="44" t="str">
        <f>D77</f>
        <v>Tue</v>
      </c>
      <c r="E78" s="45">
        <f>E77</f>
        <v>44215</v>
      </c>
      <c r="F78" s="108"/>
      <c r="G78" s="109">
        <v>9003</v>
      </c>
      <c r="H78" s="112" t="s">
        <v>85</v>
      </c>
      <c r="I78" s="109" t="s">
        <v>74</v>
      </c>
      <c r="J78" s="49">
        <v>4</v>
      </c>
    </row>
    <row r="79" spans="1:10" ht="22.5" customHeight="1">
      <c r="A79" s="31"/>
      <c r="C79" s="40"/>
      <c r="D79" s="44" t="str">
        <f>D78</f>
        <v>Tue</v>
      </c>
      <c r="E79" s="45">
        <f>E78</f>
        <v>44215</v>
      </c>
      <c r="F79" s="108" t="s">
        <v>55</v>
      </c>
      <c r="G79" s="109">
        <v>9001</v>
      </c>
      <c r="H79" s="114" t="s">
        <v>86</v>
      </c>
      <c r="I79" s="109" t="s">
        <v>57</v>
      </c>
      <c r="J79" s="49">
        <v>4</v>
      </c>
    </row>
    <row r="80" spans="1:10" ht="22.5" customHeight="1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thickBot="1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thickBot="1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108" t="s">
        <v>87</v>
      </c>
      <c r="G82" s="109">
        <v>9001</v>
      </c>
      <c r="H82" s="112" t="s">
        <v>88</v>
      </c>
      <c r="I82" s="109" t="s">
        <v>52</v>
      </c>
      <c r="J82" s="38">
        <v>1</v>
      </c>
    </row>
    <row r="83" spans="1:10" ht="22.5" customHeight="1" thickBot="1">
      <c r="A83" s="31"/>
      <c r="C83" s="40"/>
      <c r="D83" s="33" t="str">
        <f>D82</f>
        <v>Wed</v>
      </c>
      <c r="E83" s="34">
        <f>E82</f>
        <v>44216</v>
      </c>
      <c r="F83" s="108" t="s">
        <v>55</v>
      </c>
      <c r="G83" s="109">
        <v>9001</v>
      </c>
      <c r="H83" s="114" t="s">
        <v>89</v>
      </c>
      <c r="I83" s="109" t="s">
        <v>52</v>
      </c>
      <c r="J83" s="38">
        <v>2</v>
      </c>
    </row>
    <row r="84" spans="1:10" ht="22.5" customHeight="1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108" t="s">
        <v>90</v>
      </c>
      <c r="G84" s="109">
        <v>9003</v>
      </c>
      <c r="H84" s="112" t="s">
        <v>91</v>
      </c>
      <c r="I84" s="109" t="s">
        <v>52</v>
      </c>
      <c r="J84" s="38">
        <v>7</v>
      </c>
    </row>
    <row r="85" spans="1:10" ht="22.5" customHeight="1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thickBot="1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thickBot="1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108" t="s">
        <v>53</v>
      </c>
      <c r="G87" s="109">
        <v>9001</v>
      </c>
      <c r="H87" s="112" t="s">
        <v>92</v>
      </c>
      <c r="I87" s="109" t="s">
        <v>52</v>
      </c>
      <c r="J87" s="49">
        <v>6</v>
      </c>
    </row>
    <row r="88" spans="1:10" ht="22.5" customHeight="1">
      <c r="A88" s="31"/>
      <c r="C88" s="40"/>
      <c r="D88" s="44" t="str">
        <f>D87</f>
        <v>Thu</v>
      </c>
      <c r="E88" s="45">
        <f>E87</f>
        <v>44217</v>
      </c>
      <c r="F88" s="108" t="s">
        <v>93</v>
      </c>
      <c r="G88" s="109">
        <v>9003</v>
      </c>
      <c r="H88" s="112" t="s">
        <v>94</v>
      </c>
      <c r="I88" s="109" t="s">
        <v>95</v>
      </c>
      <c r="J88" s="49">
        <v>4</v>
      </c>
    </row>
    <row r="89" spans="1:10" ht="22.5" customHeight="1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thickBot="1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thickBot="1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108" t="s">
        <v>87</v>
      </c>
      <c r="G92" s="109">
        <v>9001</v>
      </c>
      <c r="H92" s="112" t="s">
        <v>96</v>
      </c>
      <c r="I92" s="109" t="s">
        <v>52</v>
      </c>
      <c r="J92" s="38">
        <v>1</v>
      </c>
    </row>
    <row r="93" spans="1:10" ht="22.5" customHeight="1">
      <c r="A93" s="31"/>
      <c r="C93" s="40"/>
      <c r="D93" s="33" t="str">
        <f>D92</f>
        <v>Fri</v>
      </c>
      <c r="E93" s="34">
        <f>E92</f>
        <v>44218</v>
      </c>
      <c r="F93" s="108" t="s">
        <v>53</v>
      </c>
      <c r="G93" s="109">
        <v>9001</v>
      </c>
      <c r="H93" s="114" t="s">
        <v>97</v>
      </c>
      <c r="I93" s="109" t="s">
        <v>52</v>
      </c>
      <c r="J93" s="38">
        <v>8</v>
      </c>
    </row>
    <row r="94" spans="1:10" ht="22.5" customHeight="1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thickBot="1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thickBot="1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108" t="s">
        <v>53</v>
      </c>
      <c r="G100" s="109">
        <v>9001</v>
      </c>
      <c r="H100" s="114" t="s">
        <v>98</v>
      </c>
      <c r="I100" s="109" t="s">
        <v>52</v>
      </c>
      <c r="J100" s="38">
        <v>3</v>
      </c>
    </row>
    <row r="101" spans="1:10" ht="22.5" customHeight="1" thickBot="1">
      <c r="A101" s="31"/>
      <c r="C101" s="40"/>
      <c r="D101" s="33" t="str">
        <f>D100</f>
        <v>Mo</v>
      </c>
      <c r="E101" s="34">
        <f>E100</f>
        <v>44221</v>
      </c>
      <c r="F101" s="108" t="s">
        <v>55</v>
      </c>
      <c r="G101" s="109">
        <v>9001</v>
      </c>
      <c r="H101" s="112" t="s">
        <v>99</v>
      </c>
      <c r="I101" s="109" t="s">
        <v>57</v>
      </c>
      <c r="J101" s="38">
        <v>5</v>
      </c>
    </row>
    <row r="102" spans="1:10" ht="22.5" customHeight="1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108" t="s">
        <v>55</v>
      </c>
      <c r="G102" s="109">
        <v>9001</v>
      </c>
      <c r="H102" s="112" t="s">
        <v>100</v>
      </c>
      <c r="I102" s="109" t="s">
        <v>52</v>
      </c>
      <c r="J102" s="38">
        <v>11</v>
      </c>
    </row>
    <row r="103" spans="1:10" ht="22.5" customHeight="1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thickBot="1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108" t="s">
        <v>55</v>
      </c>
      <c r="G105" s="109">
        <v>9001</v>
      </c>
      <c r="H105" s="112" t="s">
        <v>101</v>
      </c>
      <c r="I105" s="109" t="s">
        <v>52</v>
      </c>
      <c r="J105" s="49">
        <v>9</v>
      </c>
    </row>
    <row r="106" spans="1:10" ht="22.5" customHeight="1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thickBot="1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108" t="s">
        <v>55</v>
      </c>
      <c r="G110" s="109">
        <v>9001</v>
      </c>
      <c r="H110" s="112" t="s">
        <v>102</v>
      </c>
      <c r="I110" s="109" t="s">
        <v>52</v>
      </c>
      <c r="J110" s="38">
        <v>10</v>
      </c>
    </row>
    <row r="111" spans="1:10" ht="22.5" customHeight="1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thickBot="1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thickBot="1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108" t="s">
        <v>55</v>
      </c>
      <c r="G115" s="109">
        <v>9001</v>
      </c>
      <c r="H115" s="120" t="s">
        <v>103</v>
      </c>
      <c r="I115" s="109" t="s">
        <v>52</v>
      </c>
      <c r="J115" s="49">
        <v>4</v>
      </c>
    </row>
    <row r="116" spans="1:10" ht="22.5" customHeight="1">
      <c r="A116" s="31"/>
      <c r="C116" s="40"/>
      <c r="D116" s="44" t="str">
        <f>D115</f>
        <v>Thu</v>
      </c>
      <c r="E116" s="45">
        <f>E115</f>
        <v>44224</v>
      </c>
      <c r="F116" s="108" t="s">
        <v>50</v>
      </c>
      <c r="G116" s="122">
        <v>9003</v>
      </c>
      <c r="H116" s="120" t="s">
        <v>104</v>
      </c>
      <c r="I116" s="109" t="s">
        <v>52</v>
      </c>
      <c r="J116" s="49">
        <v>5</v>
      </c>
    </row>
    <row r="117" spans="1:10" ht="22.5" customHeight="1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thickBot="1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thickBot="1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108" t="s">
        <v>50</v>
      </c>
      <c r="G120" s="122">
        <v>9003</v>
      </c>
      <c r="H120" s="123" t="s">
        <v>105</v>
      </c>
      <c r="I120" s="109" t="s">
        <v>106</v>
      </c>
      <c r="J120" s="38">
        <v>8</v>
      </c>
    </row>
    <row r="121" spans="1:10" ht="22.5" customHeight="1">
      <c r="A121" s="31"/>
      <c r="C121" s="40"/>
      <c r="D121" s="33" t="str">
        <f>D120</f>
        <v>Fri</v>
      </c>
      <c r="E121" s="34">
        <f>E120</f>
        <v>44225</v>
      </c>
      <c r="F121" s="108" t="s">
        <v>53</v>
      </c>
      <c r="G121" s="122">
        <v>9001</v>
      </c>
      <c r="H121" s="124" t="s">
        <v>107</v>
      </c>
      <c r="I121" s="109" t="s">
        <v>52</v>
      </c>
      <c r="J121" s="38">
        <v>3</v>
      </c>
    </row>
    <row r="122" spans="1:10" ht="22.5" customHeight="1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/>
    <row r="128" spans="1:10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  <row r="275" ht="39" customHeight="1"/>
  </sheetData>
  <mergeCells count="2">
    <mergeCell ref="D4:E4"/>
    <mergeCell ref="D1:J1"/>
  </mergeCells>
  <conditionalFormatting sqref="C11:C124">
    <cfRule type="expression" dxfId="716" priority="115" stopIfTrue="1">
      <formula>IF($A11=1,B11,)</formula>
    </cfRule>
    <cfRule type="expression" dxfId="715" priority="116" stopIfTrue="1">
      <formula>IF($A11="",B11,)</formula>
    </cfRule>
  </conditionalFormatting>
  <conditionalFormatting sqref="E11:E15">
    <cfRule type="expression" dxfId="714" priority="117" stopIfTrue="1">
      <formula>IF($A11="",B11,"")</formula>
    </cfRule>
  </conditionalFormatting>
  <conditionalFormatting sqref="E16:E124">
    <cfRule type="expression" dxfId="713" priority="118" stopIfTrue="1">
      <formula>IF($A16&lt;&gt;1,B16,"")</formula>
    </cfRule>
  </conditionalFormatting>
  <conditionalFormatting sqref="D11:D124">
    <cfRule type="expression" dxfId="712" priority="119" stopIfTrue="1">
      <formula>IF($A11="",B11,)</formula>
    </cfRule>
  </conditionalFormatting>
  <conditionalFormatting sqref="G11:G16 G85:G86 G20:G22 G25:G27 G30:G32 G34:G37 G39:G43 G47:G49 G53:G54 G57:G59 G62:G64 G67:G71 G75:G76 G89:G91 G94:G99 G103:G104 G106:G109 G111:G114 G117:G119">
    <cfRule type="expression" dxfId="711" priority="120" stopIfTrue="1">
      <formula>#REF!="Freelancer"</formula>
    </cfRule>
    <cfRule type="expression" dxfId="710" priority="121" stopIfTrue="1">
      <formula>#REF!="DTC Int. Staff"</formula>
    </cfRule>
  </conditionalFormatting>
  <conditionalFormatting sqref="G117:G119 G89:G91 G20:G22 G34:G37 G62:G64 G39:G43 G47:G49 G67:G71 G75:G76 G94:G99 G103:G104">
    <cfRule type="expression" dxfId="709" priority="113" stopIfTrue="1">
      <formula>$F$5="Freelancer"</formula>
    </cfRule>
    <cfRule type="expression" dxfId="708" priority="114" stopIfTrue="1">
      <formula>$F$5="DTC Int. Staff"</formula>
    </cfRule>
  </conditionalFormatting>
  <conditionalFormatting sqref="G16">
    <cfRule type="expression" dxfId="707" priority="111" stopIfTrue="1">
      <formula>#REF!="Freelancer"</formula>
    </cfRule>
    <cfRule type="expression" dxfId="706" priority="112" stopIfTrue="1">
      <formula>#REF!="DTC Int. Staff"</formula>
    </cfRule>
  </conditionalFormatting>
  <conditionalFormatting sqref="G16">
    <cfRule type="expression" dxfId="705" priority="109" stopIfTrue="1">
      <formula>$F$5="Freelancer"</formula>
    </cfRule>
    <cfRule type="expression" dxfId="704" priority="110" stopIfTrue="1">
      <formula>$F$5="DTC Int. Staff"</formula>
    </cfRule>
  </conditionalFormatting>
  <conditionalFormatting sqref="G17">
    <cfRule type="expression" dxfId="703" priority="107" stopIfTrue="1">
      <formula>#REF!="Freelancer"</formula>
    </cfRule>
    <cfRule type="expression" dxfId="702" priority="108" stopIfTrue="1">
      <formula>#REF!="DTC Int. Staff"</formula>
    </cfRule>
  </conditionalFormatting>
  <conditionalFormatting sqref="G17">
    <cfRule type="expression" dxfId="701" priority="105" stopIfTrue="1">
      <formula>$F$5="Freelancer"</formula>
    </cfRule>
    <cfRule type="expression" dxfId="700" priority="106" stopIfTrue="1">
      <formula>$F$5="DTC Int. Staff"</formula>
    </cfRule>
  </conditionalFormatting>
  <conditionalFormatting sqref="C126">
    <cfRule type="expression" dxfId="699" priority="102" stopIfTrue="1">
      <formula>IF($A126=1,B126,)</formula>
    </cfRule>
    <cfRule type="expression" dxfId="698" priority="103" stopIfTrue="1">
      <formula>IF($A126="",B126,)</formula>
    </cfRule>
  </conditionalFormatting>
  <conditionalFormatting sqref="D126">
    <cfRule type="expression" dxfId="697" priority="104" stopIfTrue="1">
      <formula>IF($A126="",B126,)</formula>
    </cfRule>
  </conditionalFormatting>
  <conditionalFormatting sqref="C125">
    <cfRule type="expression" dxfId="696" priority="99" stopIfTrue="1">
      <formula>IF($A125=1,B125,)</formula>
    </cfRule>
    <cfRule type="expression" dxfId="695" priority="100" stopIfTrue="1">
      <formula>IF($A125="",B125,)</formula>
    </cfRule>
  </conditionalFormatting>
  <conditionalFormatting sqref="D125">
    <cfRule type="expression" dxfId="694" priority="101" stopIfTrue="1">
      <formula>IF($A125="",B125,)</formula>
    </cfRule>
  </conditionalFormatting>
  <conditionalFormatting sqref="E125">
    <cfRule type="expression" dxfId="693" priority="98" stopIfTrue="1">
      <formula>IF($A125&lt;&gt;1,B125,"")</formula>
    </cfRule>
  </conditionalFormatting>
  <conditionalFormatting sqref="E126">
    <cfRule type="expression" dxfId="692" priority="97" stopIfTrue="1">
      <formula>IF($A126&lt;&gt;1,B126,"")</formula>
    </cfRule>
  </conditionalFormatting>
  <conditionalFormatting sqref="G57:G59">
    <cfRule type="expression" dxfId="691" priority="95" stopIfTrue="1">
      <formula>$F$5="Freelancer"</formula>
    </cfRule>
    <cfRule type="expression" dxfId="690" priority="96" stopIfTrue="1">
      <formula>$F$5="DTC Int. Staff"</formula>
    </cfRule>
  </conditionalFormatting>
  <conditionalFormatting sqref="G80:G81">
    <cfRule type="expression" dxfId="689" priority="93" stopIfTrue="1">
      <formula>#REF!="Freelancer"</formula>
    </cfRule>
    <cfRule type="expression" dxfId="688" priority="94" stopIfTrue="1">
      <formula>#REF!="DTC Int. Staff"</formula>
    </cfRule>
  </conditionalFormatting>
  <conditionalFormatting sqref="G80:G81">
    <cfRule type="expression" dxfId="687" priority="91" stopIfTrue="1">
      <formula>$F$5="Freelancer"</formula>
    </cfRule>
    <cfRule type="expression" dxfId="686" priority="92" stopIfTrue="1">
      <formula>$F$5="DTC Int. Staff"</formula>
    </cfRule>
  </conditionalFormatting>
  <conditionalFormatting sqref="G18:G19">
    <cfRule type="expression" dxfId="685" priority="85" stopIfTrue="1">
      <formula>#REF!="Freelancer"</formula>
    </cfRule>
    <cfRule type="expression" dxfId="684" priority="86" stopIfTrue="1">
      <formula>#REF!="DTC Int. Staff"</formula>
    </cfRule>
  </conditionalFormatting>
  <conditionalFormatting sqref="G18:G19">
    <cfRule type="expression" dxfId="683" priority="83" stopIfTrue="1">
      <formula>$F$5="Freelancer"</formula>
    </cfRule>
    <cfRule type="expression" dxfId="682" priority="84" stopIfTrue="1">
      <formula>$F$5="DTC Int. Staff"</formula>
    </cfRule>
  </conditionalFormatting>
  <conditionalFormatting sqref="G23:G24">
    <cfRule type="expression" dxfId="681" priority="81" stopIfTrue="1">
      <formula>#REF!="Freelancer"</formula>
    </cfRule>
    <cfRule type="expression" dxfId="680" priority="82" stopIfTrue="1">
      <formula>#REF!="DTC Int. Staff"</formula>
    </cfRule>
  </conditionalFormatting>
  <conditionalFormatting sqref="G29">
    <cfRule type="expression" dxfId="679" priority="79" stopIfTrue="1">
      <formula>#REF!="Freelancer"</formula>
    </cfRule>
    <cfRule type="expression" dxfId="678" priority="80" stopIfTrue="1">
      <formula>#REF!="DTC Int. Staff"</formula>
    </cfRule>
  </conditionalFormatting>
  <conditionalFormatting sqref="G28">
    <cfRule type="expression" dxfId="677" priority="77" stopIfTrue="1">
      <formula>#REF!="Freelancer"</formula>
    </cfRule>
    <cfRule type="expression" dxfId="676" priority="78" stopIfTrue="1">
      <formula>#REF!="DTC Int. Staff"</formula>
    </cfRule>
  </conditionalFormatting>
  <conditionalFormatting sqref="G28">
    <cfRule type="expression" dxfId="675" priority="75" stopIfTrue="1">
      <formula>$F$5="Freelancer"</formula>
    </cfRule>
    <cfRule type="expression" dxfId="674" priority="76" stopIfTrue="1">
      <formula>$F$5="DTC Int. Staff"</formula>
    </cfRule>
  </conditionalFormatting>
  <conditionalFormatting sqref="G33">
    <cfRule type="expression" dxfId="673" priority="73" stopIfTrue="1">
      <formula>#REF!="Freelancer"</formula>
    </cfRule>
    <cfRule type="expression" dxfId="672" priority="74" stopIfTrue="1">
      <formula>#REF!="DTC Int. Staff"</formula>
    </cfRule>
  </conditionalFormatting>
  <conditionalFormatting sqref="G38">
    <cfRule type="expression" dxfId="671" priority="71" stopIfTrue="1">
      <formula>#REF!="Freelancer"</formula>
    </cfRule>
    <cfRule type="expression" dxfId="670" priority="72" stopIfTrue="1">
      <formula>#REF!="DTC Int. Staff"</formula>
    </cfRule>
  </conditionalFormatting>
  <conditionalFormatting sqref="G44">
    <cfRule type="expression" dxfId="669" priority="69" stopIfTrue="1">
      <formula>#REF!="Freelancer"</formula>
    </cfRule>
    <cfRule type="expression" dxfId="668" priority="70" stopIfTrue="1">
      <formula>#REF!="DTC Int. Staff"</formula>
    </cfRule>
  </conditionalFormatting>
  <conditionalFormatting sqref="G46">
    <cfRule type="expression" dxfId="667" priority="67" stopIfTrue="1">
      <formula>#REF!="Freelancer"</formula>
    </cfRule>
    <cfRule type="expression" dxfId="666" priority="68" stopIfTrue="1">
      <formula>#REF!="DTC Int. Staff"</formula>
    </cfRule>
  </conditionalFormatting>
  <conditionalFormatting sqref="G46">
    <cfRule type="expression" dxfId="665" priority="65" stopIfTrue="1">
      <formula>$F$5="Freelancer"</formula>
    </cfRule>
    <cfRule type="expression" dxfId="664" priority="66" stopIfTrue="1">
      <formula>$F$5="DTC Int. Staff"</formula>
    </cfRule>
  </conditionalFormatting>
  <conditionalFormatting sqref="G45">
    <cfRule type="expression" dxfId="663" priority="63" stopIfTrue="1">
      <formula>#REF!="Freelancer"</formula>
    </cfRule>
    <cfRule type="expression" dxfId="662" priority="64" stopIfTrue="1">
      <formula>#REF!="DTC Int. Staff"</formula>
    </cfRule>
  </conditionalFormatting>
  <conditionalFormatting sqref="G45">
    <cfRule type="expression" dxfId="661" priority="61" stopIfTrue="1">
      <formula>$F$5="Freelancer"</formula>
    </cfRule>
    <cfRule type="expression" dxfId="660" priority="62" stopIfTrue="1">
      <formula>$F$5="DTC Int. Staff"</formula>
    </cfRule>
  </conditionalFormatting>
  <conditionalFormatting sqref="G50:G51">
    <cfRule type="expression" dxfId="659" priority="59" stopIfTrue="1">
      <formula>#REF!="Freelancer"</formula>
    </cfRule>
    <cfRule type="expression" dxfId="658" priority="60" stopIfTrue="1">
      <formula>#REF!="DTC Int. Staff"</formula>
    </cfRule>
  </conditionalFormatting>
  <conditionalFormatting sqref="G50:G51">
    <cfRule type="expression" dxfId="657" priority="57" stopIfTrue="1">
      <formula>$F$5="Freelancer"</formula>
    </cfRule>
    <cfRule type="expression" dxfId="656" priority="58" stopIfTrue="1">
      <formula>$F$5="DTC Int. Staff"</formula>
    </cfRule>
  </conditionalFormatting>
  <conditionalFormatting sqref="G52">
    <cfRule type="expression" dxfId="655" priority="55" stopIfTrue="1">
      <formula>#REF!="Freelancer"</formula>
    </cfRule>
    <cfRule type="expression" dxfId="654" priority="56" stopIfTrue="1">
      <formula>#REF!="DTC Int. Staff"</formula>
    </cfRule>
  </conditionalFormatting>
  <conditionalFormatting sqref="G52">
    <cfRule type="expression" dxfId="653" priority="53" stopIfTrue="1">
      <formula>$F$5="Freelancer"</formula>
    </cfRule>
    <cfRule type="expression" dxfId="652" priority="54" stopIfTrue="1">
      <formula>$F$5="DTC Int. Staff"</formula>
    </cfRule>
  </conditionalFormatting>
  <conditionalFormatting sqref="G55:G56">
    <cfRule type="expression" dxfId="651" priority="51" stopIfTrue="1">
      <formula>#REF!="Freelancer"</formula>
    </cfRule>
    <cfRule type="expression" dxfId="650" priority="52" stopIfTrue="1">
      <formula>#REF!="DTC Int. Staff"</formula>
    </cfRule>
  </conditionalFormatting>
  <conditionalFormatting sqref="G60:G61">
    <cfRule type="expression" dxfId="649" priority="49" stopIfTrue="1">
      <formula>#REF!="Freelancer"</formula>
    </cfRule>
    <cfRule type="expression" dxfId="648" priority="50" stopIfTrue="1">
      <formula>#REF!="DTC Int. Staff"</formula>
    </cfRule>
  </conditionalFormatting>
  <conditionalFormatting sqref="G60:G61">
    <cfRule type="expression" dxfId="647" priority="47" stopIfTrue="1">
      <formula>$F$5="Freelancer"</formula>
    </cfRule>
    <cfRule type="expression" dxfId="646" priority="48" stopIfTrue="1">
      <formula>$F$5="DTC Int. Staff"</formula>
    </cfRule>
  </conditionalFormatting>
  <conditionalFormatting sqref="G66">
    <cfRule type="expression" dxfId="645" priority="45" stopIfTrue="1">
      <formula>#REF!="Freelancer"</formula>
    </cfRule>
    <cfRule type="expression" dxfId="644" priority="46" stopIfTrue="1">
      <formula>#REF!="DTC Int. Staff"</formula>
    </cfRule>
  </conditionalFormatting>
  <conditionalFormatting sqref="G65">
    <cfRule type="expression" dxfId="643" priority="43" stopIfTrue="1">
      <formula>#REF!="Freelancer"</formula>
    </cfRule>
    <cfRule type="expression" dxfId="642" priority="44" stopIfTrue="1">
      <formula>#REF!="DTC Int. Staff"</formula>
    </cfRule>
  </conditionalFormatting>
  <conditionalFormatting sqref="G65">
    <cfRule type="expression" dxfId="641" priority="41" stopIfTrue="1">
      <formula>$F$5="Freelancer"</formula>
    </cfRule>
    <cfRule type="expression" dxfId="640" priority="42" stopIfTrue="1">
      <formula>$F$5="DTC Int. Staff"</formula>
    </cfRule>
  </conditionalFormatting>
  <conditionalFormatting sqref="G72:G73">
    <cfRule type="expression" dxfId="639" priority="39" stopIfTrue="1">
      <formula>#REF!="Freelancer"</formula>
    </cfRule>
    <cfRule type="expression" dxfId="638" priority="40" stopIfTrue="1">
      <formula>#REF!="DTC Int. Staff"</formula>
    </cfRule>
  </conditionalFormatting>
  <conditionalFormatting sqref="G72:G73">
    <cfRule type="expression" dxfId="637" priority="37" stopIfTrue="1">
      <formula>$F$5="Freelancer"</formula>
    </cfRule>
    <cfRule type="expression" dxfId="636" priority="38" stopIfTrue="1">
      <formula>$F$5="DTC Int. Staff"</formula>
    </cfRule>
  </conditionalFormatting>
  <conditionalFormatting sqref="G74">
    <cfRule type="expression" dxfId="635" priority="35" stopIfTrue="1">
      <formula>#REF!="Freelancer"</formula>
    </cfRule>
    <cfRule type="expression" dxfId="634" priority="36" stopIfTrue="1">
      <formula>#REF!="DTC Int. Staff"</formula>
    </cfRule>
  </conditionalFormatting>
  <conditionalFormatting sqref="G77:G79">
    <cfRule type="expression" dxfId="633" priority="33" stopIfTrue="1">
      <formula>#REF!="Freelancer"</formula>
    </cfRule>
    <cfRule type="expression" dxfId="632" priority="34" stopIfTrue="1">
      <formula>#REF!="DTC Int. Staff"</formula>
    </cfRule>
  </conditionalFormatting>
  <conditionalFormatting sqref="G77">
    <cfRule type="expression" dxfId="631" priority="31" stopIfTrue="1">
      <formula>$F$5="Freelancer"</formula>
    </cfRule>
    <cfRule type="expression" dxfId="630" priority="32" stopIfTrue="1">
      <formula>$F$5="DTC Int. Staff"</formula>
    </cfRule>
  </conditionalFormatting>
  <conditionalFormatting sqref="G82">
    <cfRule type="expression" dxfId="629" priority="29" stopIfTrue="1">
      <formula>#REF!="Freelancer"</formula>
    </cfRule>
    <cfRule type="expression" dxfId="628" priority="30" stopIfTrue="1">
      <formula>#REF!="DTC Int. Staff"</formula>
    </cfRule>
  </conditionalFormatting>
  <conditionalFormatting sqref="G83:G84">
    <cfRule type="expression" dxfId="627" priority="27" stopIfTrue="1">
      <formula>#REF!="Freelancer"</formula>
    </cfRule>
    <cfRule type="expression" dxfId="626" priority="28" stopIfTrue="1">
      <formula>#REF!="DTC Int. Staff"</formula>
    </cfRule>
  </conditionalFormatting>
  <conditionalFormatting sqref="G87:G88">
    <cfRule type="expression" dxfId="625" priority="25" stopIfTrue="1">
      <formula>#REF!="Freelancer"</formula>
    </cfRule>
    <cfRule type="expression" dxfId="624" priority="26" stopIfTrue="1">
      <formula>#REF!="DTC Int. Staff"</formula>
    </cfRule>
  </conditionalFormatting>
  <conditionalFormatting sqref="G87:G88">
    <cfRule type="expression" dxfId="623" priority="23" stopIfTrue="1">
      <formula>$F$5="Freelancer"</formula>
    </cfRule>
    <cfRule type="expression" dxfId="622" priority="24" stopIfTrue="1">
      <formula>$F$5="DTC Int. Staff"</formula>
    </cfRule>
  </conditionalFormatting>
  <conditionalFormatting sqref="G92">
    <cfRule type="expression" dxfId="621" priority="21" stopIfTrue="1">
      <formula>#REF!="Freelancer"</formula>
    </cfRule>
    <cfRule type="expression" dxfId="620" priority="22" stopIfTrue="1">
      <formula>#REF!="DTC Int. Staff"</formula>
    </cfRule>
  </conditionalFormatting>
  <conditionalFormatting sqref="G92">
    <cfRule type="expression" dxfId="619" priority="19" stopIfTrue="1">
      <formula>$F$5="Freelancer"</formula>
    </cfRule>
    <cfRule type="expression" dxfId="618" priority="20" stopIfTrue="1">
      <formula>$F$5="DTC Int. Staff"</formula>
    </cfRule>
  </conditionalFormatting>
  <conditionalFormatting sqref="G93">
    <cfRule type="expression" dxfId="617" priority="17" stopIfTrue="1">
      <formula>#REF!="Freelancer"</formula>
    </cfRule>
    <cfRule type="expression" dxfId="616" priority="18" stopIfTrue="1">
      <formula>#REF!="DTC Int. Staff"</formula>
    </cfRule>
  </conditionalFormatting>
  <conditionalFormatting sqref="G93">
    <cfRule type="expression" dxfId="615" priority="15" stopIfTrue="1">
      <formula>$F$5="Freelancer"</formula>
    </cfRule>
    <cfRule type="expression" dxfId="614" priority="16" stopIfTrue="1">
      <formula>$F$5="DTC Int. Staff"</formula>
    </cfRule>
  </conditionalFormatting>
  <conditionalFormatting sqref="G100">
    <cfRule type="expression" dxfId="613" priority="13" stopIfTrue="1">
      <formula>#REF!="Freelancer"</formula>
    </cfRule>
    <cfRule type="expression" dxfId="612" priority="14" stopIfTrue="1">
      <formula>#REF!="DTC Int. Staff"</formula>
    </cfRule>
  </conditionalFormatting>
  <conditionalFormatting sqref="G100">
    <cfRule type="expression" dxfId="611" priority="11" stopIfTrue="1">
      <formula>$F$5="Freelancer"</formula>
    </cfRule>
    <cfRule type="expression" dxfId="610" priority="12" stopIfTrue="1">
      <formula>$F$5="DTC Int. Staff"</formula>
    </cfRule>
  </conditionalFormatting>
  <conditionalFormatting sqref="G101">
    <cfRule type="expression" dxfId="609" priority="9" stopIfTrue="1">
      <formula>#REF!="Freelancer"</formula>
    </cfRule>
    <cfRule type="expression" dxfId="608" priority="10" stopIfTrue="1">
      <formula>#REF!="DTC Int. Staff"</formula>
    </cfRule>
  </conditionalFormatting>
  <conditionalFormatting sqref="G102">
    <cfRule type="expression" dxfId="607" priority="7" stopIfTrue="1">
      <formula>#REF!="Freelancer"</formula>
    </cfRule>
    <cfRule type="expression" dxfId="606" priority="8" stopIfTrue="1">
      <formula>#REF!="DTC Int. Staff"</formula>
    </cfRule>
  </conditionalFormatting>
  <conditionalFormatting sqref="G105">
    <cfRule type="expression" dxfId="605" priority="5" stopIfTrue="1">
      <formula>#REF!="Freelancer"</formula>
    </cfRule>
    <cfRule type="expression" dxfId="604" priority="6" stopIfTrue="1">
      <formula>#REF!="DTC Int. Staff"</formula>
    </cfRule>
  </conditionalFormatting>
  <conditionalFormatting sqref="G110">
    <cfRule type="expression" dxfId="603" priority="3" stopIfTrue="1">
      <formula>#REF!="Freelancer"</formula>
    </cfRule>
    <cfRule type="expression" dxfId="602" priority="4" stopIfTrue="1">
      <formula>#REF!="DTC Int. Staff"</formula>
    </cfRule>
  </conditionalFormatting>
  <conditionalFormatting sqref="G115">
    <cfRule type="expression" dxfId="601" priority="1" stopIfTrue="1">
      <formula>#REF!="Freelancer"</formula>
    </cfRule>
    <cfRule type="expression" dxfId="600" priority="2" stopIfTrue="1">
      <formula>#REF!="DTC Int. Staff"</formula>
    </cfRule>
  </conditionalFormatting>
  <dataValidations count="2">
    <dataValidation type="list" allowBlank="1" showInputMessage="1" showErrorMessage="1" sqref="G18:G19 G23:G24 G29 G33 G38 G44 G50:G52 G55:G56 G65:G66 G72:G74 G77:G79 G82:G84 G87:G88 G92:G93 G100:G102 G105 G110 G115" xr:uid="{97D26635-65B4-4046-91A4-91346140D354}">
      <formula1>SAP_Booking_Number</formula1>
    </dataValidation>
    <dataValidation type="list" allowBlank="1" showInputMessage="1" showErrorMessage="1" sqref="G116 G120:G121" xr:uid="{2A7D7C1E-4844-4510-9364-4B2484A5250D}">
      <formula1>Project_Number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" zoomScale="85" zoomScaleNormal="85" workbookViewId="0">
      <selection activeCell="M21" sqref="M21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Rojchanawit</v>
      </c>
      <c r="G3" s="14"/>
      <c r="I3" s="15"/>
      <c r="J3" s="15"/>
    </row>
    <row r="4" spans="1:10" ht="20.25" customHeight="1">
      <c r="D4" s="174" t="s">
        <v>8</v>
      </c>
      <c r="E4" s="175"/>
      <c r="F4" s="13" t="str">
        <f>'Information-General Settings'!C4</f>
        <v>Budpasa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TIME080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SUM(J10:J133)</f>
        <v>210</v>
      </c>
      <c r="J8" s="25">
        <f>I8/8</f>
        <v>26.25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50</v>
      </c>
      <c r="G11" s="36">
        <v>9001</v>
      </c>
      <c r="H11" s="43" t="s">
        <v>115</v>
      </c>
      <c r="I11" s="36" t="s">
        <v>52</v>
      </c>
      <c r="J11" s="38">
        <v>4</v>
      </c>
    </row>
    <row r="12" spans="1:10" ht="22.5" customHeight="1">
      <c r="A12" s="31"/>
      <c r="C12" s="39"/>
      <c r="D12" s="33" t="str">
        <f>D11</f>
        <v>Mo</v>
      </c>
      <c r="E12" s="34">
        <f>E11</f>
        <v>44228</v>
      </c>
      <c r="F12" s="35" t="s">
        <v>78</v>
      </c>
      <c r="G12" s="36">
        <v>9001</v>
      </c>
      <c r="H12" s="43" t="s">
        <v>116</v>
      </c>
      <c r="I12" s="36" t="s">
        <v>52</v>
      </c>
      <c r="J12" s="38">
        <v>2</v>
      </c>
    </row>
    <row r="13" spans="1:10" ht="22.5" customHeight="1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>
        <v>9004</v>
      </c>
      <c r="H13" s="43" t="s">
        <v>117</v>
      </c>
      <c r="I13" s="36" t="s">
        <v>52</v>
      </c>
      <c r="J13" s="38">
        <v>2</v>
      </c>
    </row>
    <row r="14" spans="1:10" ht="22.5" customHeight="1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43"/>
      <c r="I14" s="36"/>
      <c r="J14" s="38"/>
    </row>
    <row r="15" spans="1:10" ht="22.5" customHeight="1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43"/>
      <c r="I15" s="36"/>
      <c r="J15" s="38"/>
    </row>
    <row r="16" spans="1:10" ht="22.5" customHeight="1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>
        <v>9004</v>
      </c>
      <c r="H16" s="48" t="s">
        <v>111</v>
      </c>
      <c r="I16" s="47" t="s">
        <v>52</v>
      </c>
      <c r="J16" s="49">
        <v>2</v>
      </c>
    </row>
    <row r="17" spans="1:10" ht="22.5" customHeight="1">
      <c r="A17" s="31"/>
      <c r="C17" s="40"/>
      <c r="D17" s="44" t="str">
        <f>D16</f>
        <v>Tue</v>
      </c>
      <c r="E17" s="45">
        <f>E16</f>
        <v>44229</v>
      </c>
      <c r="F17" s="46" t="s">
        <v>53</v>
      </c>
      <c r="G17" s="47">
        <v>9001</v>
      </c>
      <c r="H17" s="48" t="s">
        <v>112</v>
      </c>
      <c r="I17" s="47" t="s">
        <v>52</v>
      </c>
      <c r="J17" s="49">
        <v>2</v>
      </c>
    </row>
    <row r="18" spans="1:10" ht="22.5" customHeight="1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>
        <v>9004</v>
      </c>
      <c r="H18" s="48" t="s">
        <v>114</v>
      </c>
      <c r="I18" s="47" t="s">
        <v>52</v>
      </c>
      <c r="J18" s="49">
        <v>3</v>
      </c>
    </row>
    <row r="19" spans="1:10" ht="22.5" customHeight="1">
      <c r="A19" s="31"/>
      <c r="C19" s="40"/>
      <c r="D19" s="44" t="str">
        <f t="shared" si="2"/>
        <v>Tue</v>
      </c>
      <c r="E19" s="45">
        <f t="shared" si="3"/>
        <v>44229</v>
      </c>
      <c r="F19" s="46" t="s">
        <v>55</v>
      </c>
      <c r="G19" s="47">
        <v>9001</v>
      </c>
      <c r="H19" s="48" t="s">
        <v>113</v>
      </c>
      <c r="I19" s="47" t="s">
        <v>52</v>
      </c>
      <c r="J19" s="49">
        <v>2</v>
      </c>
    </row>
    <row r="20" spans="1:10" ht="22.5" customHeight="1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46" t="s">
        <v>55</v>
      </c>
      <c r="G21" s="47">
        <v>9001</v>
      </c>
      <c r="H21" s="37" t="s">
        <v>144</v>
      </c>
      <c r="I21" s="36" t="s">
        <v>57</v>
      </c>
      <c r="J21" s="38">
        <v>4</v>
      </c>
    </row>
    <row r="22" spans="1:10" ht="22.5" customHeight="1">
      <c r="A22" s="31"/>
      <c r="C22" s="40"/>
      <c r="D22" s="33" t="str">
        <f>D21</f>
        <v>Wed</v>
      </c>
      <c r="E22" s="34">
        <f>E21</f>
        <v>44230</v>
      </c>
      <c r="F22" s="35"/>
      <c r="G22" s="36">
        <v>9004</v>
      </c>
      <c r="H22" s="37" t="s">
        <v>145</v>
      </c>
      <c r="I22" s="36" t="s">
        <v>52</v>
      </c>
      <c r="J22" s="38">
        <v>1</v>
      </c>
    </row>
    <row r="23" spans="1:10" ht="22.5" customHeight="1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46" t="s">
        <v>55</v>
      </c>
      <c r="G23" s="47">
        <v>9001</v>
      </c>
      <c r="H23" s="37" t="s">
        <v>146</v>
      </c>
      <c r="I23" s="36" t="s">
        <v>52</v>
      </c>
      <c r="J23" s="38">
        <v>3</v>
      </c>
    </row>
    <row r="24" spans="1:10" ht="22.5" customHeight="1">
      <c r="A24" s="31"/>
      <c r="C24" s="40"/>
      <c r="D24" s="33" t="str">
        <f t="shared" si="4"/>
        <v>Wed</v>
      </c>
      <c r="E24" s="34">
        <f t="shared" si="5"/>
        <v>44230</v>
      </c>
      <c r="F24" s="46"/>
      <c r="G24" s="47"/>
      <c r="H24" s="37"/>
      <c r="I24" s="36"/>
      <c r="J24" s="38"/>
    </row>
    <row r="25" spans="1:10" ht="22.5" customHeight="1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 t="s">
        <v>87</v>
      </c>
      <c r="G26" s="47">
        <v>9001</v>
      </c>
      <c r="H26" s="71" t="s">
        <v>147</v>
      </c>
      <c r="I26" s="47" t="s">
        <v>52</v>
      </c>
      <c r="J26" s="49">
        <v>1</v>
      </c>
    </row>
    <row r="27" spans="1:10" ht="22.5" customHeight="1">
      <c r="A27" s="31"/>
      <c r="C27" s="40"/>
      <c r="D27" s="44" t="str">
        <f>D26</f>
        <v>Thu</v>
      </c>
      <c r="E27" s="45">
        <f>E26</f>
        <v>44231</v>
      </c>
      <c r="F27" s="46" t="s">
        <v>55</v>
      </c>
      <c r="G27" s="47">
        <v>9001</v>
      </c>
      <c r="H27" s="37" t="s">
        <v>173</v>
      </c>
      <c r="I27" s="47" t="s">
        <v>52</v>
      </c>
      <c r="J27" s="49">
        <v>7</v>
      </c>
    </row>
    <row r="28" spans="1:10" ht="22.5" customHeight="1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 t="s">
        <v>78</v>
      </c>
      <c r="G31" s="66">
        <v>9001</v>
      </c>
      <c r="H31" s="67" t="s">
        <v>148</v>
      </c>
      <c r="I31" s="66" t="s">
        <v>52</v>
      </c>
      <c r="J31" s="107">
        <v>2</v>
      </c>
    </row>
    <row r="32" spans="1:10" ht="22.5" customHeight="1">
      <c r="A32" s="31"/>
      <c r="C32" s="40"/>
      <c r="D32" s="33" t="str">
        <f>D31</f>
        <v>Fri</v>
      </c>
      <c r="E32" s="34">
        <f>E31</f>
        <v>44232</v>
      </c>
      <c r="F32" s="65" t="s">
        <v>53</v>
      </c>
      <c r="G32" s="66">
        <v>9001</v>
      </c>
      <c r="H32" s="67" t="s">
        <v>149</v>
      </c>
      <c r="I32" s="66" t="s">
        <v>52</v>
      </c>
      <c r="J32" s="107">
        <v>3</v>
      </c>
    </row>
    <row r="33" spans="1:10" ht="22.5" customHeight="1">
      <c r="A33" s="31"/>
      <c r="C33" s="40"/>
      <c r="D33" s="33" t="str">
        <f t="shared" ref="D33:E35" si="10">D32</f>
        <v>Fri</v>
      </c>
      <c r="E33" s="34">
        <f t="shared" si="10"/>
        <v>44232</v>
      </c>
      <c r="F33" s="46" t="s">
        <v>55</v>
      </c>
      <c r="G33" s="47">
        <v>9001</v>
      </c>
      <c r="H33" s="67" t="s">
        <v>150</v>
      </c>
      <c r="I33" s="66" t="s">
        <v>52</v>
      </c>
      <c r="J33" s="107">
        <v>3</v>
      </c>
    </row>
    <row r="34" spans="1:10" ht="22.5" customHeight="1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65" t="s">
        <v>53</v>
      </c>
      <c r="G38" s="66">
        <v>9001</v>
      </c>
      <c r="H38" s="67" t="s">
        <v>151</v>
      </c>
      <c r="I38" s="36" t="s">
        <v>52</v>
      </c>
      <c r="J38" s="38">
        <v>1</v>
      </c>
    </row>
    <row r="39" spans="1:10" ht="22.5" customHeight="1">
      <c r="A39" s="31"/>
      <c r="C39" s="40"/>
      <c r="D39" s="33" t="str">
        <f t="shared" ref="D39:E42" si="11">D38</f>
        <v>Mo</v>
      </c>
      <c r="E39" s="34">
        <f t="shared" si="11"/>
        <v>44235</v>
      </c>
      <c r="F39" s="46" t="s">
        <v>55</v>
      </c>
      <c r="G39" s="47">
        <v>9001</v>
      </c>
      <c r="H39" s="37" t="s">
        <v>174</v>
      </c>
      <c r="I39" s="47" t="s">
        <v>52</v>
      </c>
      <c r="J39" s="49">
        <v>9</v>
      </c>
    </row>
    <row r="40" spans="1:10" ht="22.5" customHeight="1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65" t="s">
        <v>53</v>
      </c>
      <c r="G43" s="66">
        <v>9001</v>
      </c>
      <c r="H43" s="48" t="s">
        <v>152</v>
      </c>
      <c r="I43" s="47" t="s">
        <v>52</v>
      </c>
      <c r="J43" s="49">
        <v>1</v>
      </c>
    </row>
    <row r="44" spans="1:10" ht="22.5" customHeight="1">
      <c r="A44" s="31"/>
      <c r="C44" s="40"/>
      <c r="D44" s="44" t="str">
        <f>D43</f>
        <v>Tue</v>
      </c>
      <c r="E44" s="45">
        <f>E43</f>
        <v>44236</v>
      </c>
      <c r="F44" s="46" t="s">
        <v>55</v>
      </c>
      <c r="G44" s="47">
        <v>9001</v>
      </c>
      <c r="H44" s="48" t="s">
        <v>175</v>
      </c>
      <c r="I44" s="47" t="s">
        <v>52</v>
      </c>
      <c r="J44" s="49">
        <v>7</v>
      </c>
    </row>
    <row r="45" spans="1:10" ht="22.5" customHeight="1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 t="s">
        <v>55</v>
      </c>
      <c r="G48" s="36">
        <v>9001</v>
      </c>
      <c r="H48" s="37" t="s">
        <v>153</v>
      </c>
      <c r="I48" s="36" t="s">
        <v>57</v>
      </c>
      <c r="J48" s="38">
        <v>4</v>
      </c>
    </row>
    <row r="49" spans="1:10" ht="22.5" customHeight="1">
      <c r="A49" s="31"/>
      <c r="C49" s="40"/>
      <c r="D49" s="33" t="str">
        <f>D48</f>
        <v>Wed</v>
      </c>
      <c r="E49" s="34">
        <f>E48</f>
        <v>44237</v>
      </c>
      <c r="F49" s="35"/>
      <c r="G49" s="36">
        <v>9004</v>
      </c>
      <c r="H49" s="37" t="s">
        <v>154</v>
      </c>
      <c r="I49" s="36" t="s">
        <v>52</v>
      </c>
      <c r="J49" s="38">
        <v>1</v>
      </c>
    </row>
    <row r="50" spans="1:10" ht="22.5" customHeight="1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 t="s">
        <v>55</v>
      </c>
      <c r="G50" s="36">
        <v>9001</v>
      </c>
      <c r="H50" s="37" t="s">
        <v>155</v>
      </c>
      <c r="I50" s="36" t="s">
        <v>52</v>
      </c>
      <c r="J50" s="38">
        <v>3</v>
      </c>
    </row>
    <row r="51" spans="1:10" ht="22.5" customHeight="1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>
        <v>9004</v>
      </c>
      <c r="H53" s="48" t="s">
        <v>176</v>
      </c>
      <c r="I53" s="47" t="s">
        <v>127</v>
      </c>
      <c r="J53" s="49">
        <v>4</v>
      </c>
    </row>
    <row r="54" spans="1:10" ht="22.5" customHeight="1">
      <c r="A54" s="31"/>
      <c r="C54" s="40"/>
      <c r="D54" s="44" t="str">
        <f>D53</f>
        <v>Thu</v>
      </c>
      <c r="E54" s="45">
        <f>E53</f>
        <v>44238</v>
      </c>
      <c r="F54" s="46" t="s">
        <v>53</v>
      </c>
      <c r="G54" s="47">
        <v>9001</v>
      </c>
      <c r="H54" s="48" t="s">
        <v>177</v>
      </c>
      <c r="I54" s="47" t="s">
        <v>52</v>
      </c>
      <c r="J54" s="49">
        <v>5</v>
      </c>
    </row>
    <row r="55" spans="1:10" ht="22.5" customHeight="1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46" t="s">
        <v>53</v>
      </c>
      <c r="G58" s="47">
        <v>9001</v>
      </c>
      <c r="H58" s="68" t="s">
        <v>178</v>
      </c>
      <c r="I58" s="66" t="s">
        <v>52</v>
      </c>
      <c r="J58" s="107">
        <v>4</v>
      </c>
    </row>
    <row r="59" spans="1:10" ht="22.5" customHeight="1">
      <c r="A59" s="31"/>
      <c r="C59" s="40"/>
      <c r="D59" s="33" t="str">
        <f t="shared" ref="D59:E62" si="17">D58</f>
        <v>Fri</v>
      </c>
      <c r="E59" s="34">
        <f t="shared" si="17"/>
        <v>44239</v>
      </c>
      <c r="F59" s="35" t="s">
        <v>55</v>
      </c>
      <c r="G59" s="36">
        <v>9001</v>
      </c>
      <c r="H59" s="68" t="s">
        <v>173</v>
      </c>
      <c r="I59" s="66" t="s">
        <v>52</v>
      </c>
      <c r="J59" s="107">
        <v>5</v>
      </c>
    </row>
    <row r="60" spans="1:10" ht="22.5" customHeight="1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 t="s">
        <v>55</v>
      </c>
      <c r="G65" s="36">
        <v>9001</v>
      </c>
      <c r="H65" s="43" t="s">
        <v>182</v>
      </c>
      <c r="I65" s="36" t="s">
        <v>52</v>
      </c>
      <c r="J65" s="38">
        <v>9</v>
      </c>
    </row>
    <row r="66" spans="1:10" ht="22.5" customHeight="1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65" t="s">
        <v>55</v>
      </c>
      <c r="G70" s="66">
        <v>9001</v>
      </c>
      <c r="H70" s="48" t="s">
        <v>182</v>
      </c>
      <c r="I70" s="36" t="s">
        <v>52</v>
      </c>
      <c r="J70" s="38">
        <v>11</v>
      </c>
    </row>
    <row r="71" spans="1:10" ht="22.5" customHeight="1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65" t="s">
        <v>55</v>
      </c>
      <c r="G75" s="66">
        <v>9001</v>
      </c>
      <c r="H75" s="43" t="s">
        <v>182</v>
      </c>
      <c r="I75" s="36" t="s">
        <v>52</v>
      </c>
      <c r="J75" s="38">
        <v>14</v>
      </c>
    </row>
    <row r="76" spans="1:10" ht="22.5" customHeight="1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65" t="s">
        <v>55</v>
      </c>
      <c r="G80" s="66">
        <v>9001</v>
      </c>
      <c r="H80" s="48" t="s">
        <v>182</v>
      </c>
      <c r="I80" s="36" t="s">
        <v>52</v>
      </c>
      <c r="J80" s="38">
        <v>16</v>
      </c>
    </row>
    <row r="81" spans="1:10" ht="22.5" customHeight="1">
      <c r="A81" s="31"/>
      <c r="C81" s="40"/>
      <c r="D81" s="44" t="str">
        <f>D80</f>
        <v>Thu</v>
      </c>
      <c r="E81" s="45">
        <f>E80</f>
        <v>44245</v>
      </c>
      <c r="F81" s="46" t="s">
        <v>50</v>
      </c>
      <c r="G81" s="47">
        <v>9001</v>
      </c>
      <c r="H81" s="127" t="s">
        <v>183</v>
      </c>
      <c r="I81" s="47" t="s">
        <v>52</v>
      </c>
      <c r="J81" s="49">
        <v>1</v>
      </c>
    </row>
    <row r="82" spans="1:10" ht="22.5" customHeight="1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 t="s">
        <v>55</v>
      </c>
      <c r="G85" s="66">
        <v>9001</v>
      </c>
      <c r="H85" s="67" t="s">
        <v>180</v>
      </c>
      <c r="I85" s="66" t="s">
        <v>52</v>
      </c>
      <c r="J85" s="107">
        <v>22</v>
      </c>
    </row>
    <row r="86" spans="1:10" ht="22.5" customHeight="1">
      <c r="A86" s="31"/>
      <c r="C86" s="40"/>
      <c r="D86" s="33" t="str">
        <f>D85</f>
        <v>Fri</v>
      </c>
      <c r="E86" s="34">
        <f>E85</f>
        <v>44246</v>
      </c>
      <c r="F86" s="65"/>
      <c r="G86" s="66">
        <v>9004</v>
      </c>
      <c r="H86" s="67" t="s">
        <v>181</v>
      </c>
      <c r="I86" s="66" t="s">
        <v>52</v>
      </c>
      <c r="J86" s="107">
        <v>2</v>
      </c>
    </row>
    <row r="87" spans="1:10" ht="22.5" customHeight="1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46" t="s">
        <v>53</v>
      </c>
      <c r="G92" s="47">
        <v>9001</v>
      </c>
      <c r="H92" s="43" t="s">
        <v>184</v>
      </c>
      <c r="I92" s="36" t="s">
        <v>52</v>
      </c>
      <c r="J92" s="38">
        <v>9</v>
      </c>
    </row>
    <row r="93" spans="1:10" ht="22.5" customHeight="1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 t="s">
        <v>53</v>
      </c>
      <c r="G98" s="47">
        <v>9001</v>
      </c>
      <c r="H98" s="71" t="s">
        <v>185</v>
      </c>
      <c r="I98" s="36" t="s">
        <v>52</v>
      </c>
      <c r="J98" s="38">
        <v>9</v>
      </c>
    </row>
    <row r="99" spans="1:10" ht="22.5" customHeight="1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46" t="s">
        <v>53</v>
      </c>
      <c r="G103" s="47">
        <v>9001</v>
      </c>
      <c r="H103" s="43" t="s">
        <v>186</v>
      </c>
      <c r="I103" s="36" t="s">
        <v>52</v>
      </c>
      <c r="J103" s="38">
        <v>9</v>
      </c>
    </row>
    <row r="104" spans="1:10" ht="22.5" customHeight="1">
      <c r="A104" s="31"/>
      <c r="C104" s="40"/>
      <c r="D104" s="33" t="str">
        <f>D103</f>
        <v>Wed</v>
      </c>
      <c r="E104" s="34">
        <f>E103</f>
        <v>44251</v>
      </c>
      <c r="F104" s="65" t="s">
        <v>55</v>
      </c>
      <c r="G104" s="66">
        <v>9001</v>
      </c>
      <c r="H104" s="43" t="s">
        <v>188</v>
      </c>
      <c r="I104" s="36" t="s">
        <v>189</v>
      </c>
      <c r="J104" s="38">
        <v>3</v>
      </c>
    </row>
    <row r="105" spans="1:10" ht="22.5" customHeight="1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 t="s">
        <v>53</v>
      </c>
      <c r="G108" s="47">
        <v>9001</v>
      </c>
      <c r="H108" s="48" t="s">
        <v>179</v>
      </c>
      <c r="I108" s="36" t="s">
        <v>52</v>
      </c>
      <c r="J108" s="38">
        <v>8</v>
      </c>
    </row>
    <row r="109" spans="1:10" ht="22.5" customHeight="1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46" t="s">
        <v>53</v>
      </c>
      <c r="G113" s="47">
        <v>9001</v>
      </c>
      <c r="H113" s="67" t="s">
        <v>187</v>
      </c>
      <c r="I113" s="36" t="s">
        <v>52</v>
      </c>
      <c r="J113" s="38">
        <v>10</v>
      </c>
    </row>
    <row r="114" spans="1:10" ht="22.5" customHeight="1">
      <c r="A114" s="31"/>
      <c r="C114" s="40"/>
      <c r="D114" s="33" t="str">
        <f>D113</f>
        <v>Fri</v>
      </c>
      <c r="E114" s="34">
        <f>E113</f>
        <v>44253</v>
      </c>
      <c r="F114" s="65" t="s">
        <v>55</v>
      </c>
      <c r="G114" s="66">
        <v>9001</v>
      </c>
      <c r="H114" s="67" t="s">
        <v>190</v>
      </c>
      <c r="I114" s="66" t="s">
        <v>52</v>
      </c>
      <c r="J114" s="107">
        <v>2</v>
      </c>
    </row>
    <row r="115" spans="1:10" ht="22.5" customHeight="1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/>
    <row r="121" spans="1:10" ht="30" customHeight="1"/>
    <row r="122" spans="1:10" ht="30" customHeight="1"/>
    <row r="123" spans="1:10" ht="30" customHeight="1"/>
    <row r="124" spans="1:10" ht="30" customHeight="1"/>
    <row r="125" spans="1:10" ht="30" customHeight="1"/>
    <row r="126" spans="1:10" ht="30" customHeight="1"/>
    <row r="127" spans="1:10" ht="30" customHeight="1"/>
    <row r="128" spans="1:10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9" customHeight="1"/>
    <row r="258" ht="39" customHeight="1"/>
    <row r="259" ht="39" customHeight="1"/>
    <row r="260" ht="39" customHeight="1"/>
    <row r="261" ht="39" customHeight="1"/>
    <row r="262" ht="39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</sheetData>
  <mergeCells count="2">
    <mergeCell ref="D1:J1"/>
    <mergeCell ref="D4:E4"/>
  </mergeCells>
  <conditionalFormatting sqref="C11:C15 C17:C20 C22:C119">
    <cfRule type="expression" dxfId="599" priority="144" stopIfTrue="1">
      <formula>IF($A11=1,B11,)</formula>
    </cfRule>
    <cfRule type="expression" dxfId="598" priority="145" stopIfTrue="1">
      <formula>IF($A11="",B11,)</formula>
    </cfRule>
  </conditionalFormatting>
  <conditionalFormatting sqref="E11:E15">
    <cfRule type="expression" dxfId="597" priority="146" stopIfTrue="1">
      <formula>IF($A11="",B11,"")</formula>
    </cfRule>
  </conditionalFormatting>
  <conditionalFormatting sqref="E17:E20 E26:E43 E48 E53:E70 E75 E80:E98 E103 E108:E119">
    <cfRule type="expression" dxfId="596" priority="147" stopIfTrue="1">
      <formula>IF($A17&lt;&gt;1,B17,"")</formula>
    </cfRule>
  </conditionalFormatting>
  <conditionalFormatting sqref="D11:D15 D26:D43 D48 D53:D70 D75 D80:D98 D103 D108:D119 D17:D20">
    <cfRule type="expression" dxfId="595" priority="148" stopIfTrue="1">
      <formula>IF($A11="",B11,)</formula>
    </cfRule>
  </conditionalFormatting>
  <conditionalFormatting sqref="G11:G20 G26 G90:G91 G115:G119 G109:G112 G93:G97 G99:G102 G105:G107 G34:G37 G40:G42 G45:G48 G51:G53 G28:G32 G55:G57 G60:G64 G66:G69 G81:G84 G76:G79 G71:G74">
    <cfRule type="expression" dxfId="594" priority="149" stopIfTrue="1">
      <formula>#REF!="Freelancer"</formula>
    </cfRule>
    <cfRule type="expression" dxfId="593" priority="150" stopIfTrue="1">
      <formula>#REF!="DTC Int. Staff"</formula>
    </cfRule>
  </conditionalFormatting>
  <conditionalFormatting sqref="G119 G26 G37 G64 G91 G109:G112 G93:G97 G99:G102 G105:G107 G40:G42 G45:G48 G51:G53 G28:G30 G55:G57 G66:G69 G81:G84 G76:G79 G71:G74">
    <cfRule type="expression" dxfId="592" priority="142" stopIfTrue="1">
      <formula>$F$5="Freelancer"</formula>
    </cfRule>
    <cfRule type="expression" dxfId="591" priority="143" stopIfTrue="1">
      <formula>$F$5="DTC Int. Staff"</formula>
    </cfRule>
  </conditionalFormatting>
  <conditionalFormatting sqref="G16:G20">
    <cfRule type="expression" dxfId="590" priority="140" stopIfTrue="1">
      <formula>#REF!="Freelancer"</formula>
    </cfRule>
    <cfRule type="expression" dxfId="589" priority="141" stopIfTrue="1">
      <formula>#REF!="DTC Int. Staff"</formula>
    </cfRule>
  </conditionalFormatting>
  <conditionalFormatting sqref="G16:G20">
    <cfRule type="expression" dxfId="588" priority="138" stopIfTrue="1">
      <formula>$F$5="Freelancer"</formula>
    </cfRule>
    <cfRule type="expression" dxfId="587" priority="139" stopIfTrue="1">
      <formula>$F$5="DTC Int. Staff"</formula>
    </cfRule>
  </conditionalFormatting>
  <conditionalFormatting sqref="G22 G25">
    <cfRule type="expression" dxfId="586" priority="136" stopIfTrue="1">
      <formula>#REF!="Freelancer"</formula>
    </cfRule>
    <cfRule type="expression" dxfId="585" priority="137" stopIfTrue="1">
      <formula>#REF!="DTC Int. Staff"</formula>
    </cfRule>
  </conditionalFormatting>
  <conditionalFormatting sqref="G22 G25">
    <cfRule type="expression" dxfId="584" priority="134" stopIfTrue="1">
      <formula>$F$5="Freelancer"</formula>
    </cfRule>
    <cfRule type="expression" dxfId="583" priority="135" stopIfTrue="1">
      <formula>$F$5="DTC Int. Staff"</formula>
    </cfRule>
  </conditionalFormatting>
  <conditionalFormatting sqref="G63">
    <cfRule type="expression" dxfId="582" priority="124" stopIfTrue="1">
      <formula>$F$5="Freelancer"</formula>
    </cfRule>
    <cfRule type="expression" dxfId="581" priority="125" stopIfTrue="1">
      <formula>$F$5="DTC Int. Staff"</formula>
    </cfRule>
  </conditionalFormatting>
  <conditionalFormatting sqref="G86:G89">
    <cfRule type="expression" dxfId="580" priority="122" stopIfTrue="1">
      <formula>#REF!="Freelancer"</formula>
    </cfRule>
    <cfRule type="expression" dxfId="579" priority="123" stopIfTrue="1">
      <formula>#REF!="DTC Int. Staff"</formula>
    </cfRule>
  </conditionalFormatting>
  <conditionalFormatting sqref="G86:G89">
    <cfRule type="expression" dxfId="578" priority="120" stopIfTrue="1">
      <formula>$F$5="Freelancer"</formula>
    </cfRule>
    <cfRule type="expression" dxfId="577" priority="121" stopIfTrue="1">
      <formula>$F$5="DTC Int. Staff"</formula>
    </cfRule>
  </conditionalFormatting>
  <conditionalFormatting sqref="E22:E25">
    <cfRule type="expression" dxfId="576" priority="118" stopIfTrue="1">
      <formula>IF($A22&lt;&gt;1,B22,"")</formula>
    </cfRule>
  </conditionalFormatting>
  <conditionalFormatting sqref="D22:D25">
    <cfRule type="expression" dxfId="575" priority="119" stopIfTrue="1">
      <formula>IF($A22="",B22,)</formula>
    </cfRule>
  </conditionalFormatting>
  <conditionalFormatting sqref="E44:E47">
    <cfRule type="expression" dxfId="574" priority="116" stopIfTrue="1">
      <formula>IF($A44&lt;&gt;1,B44,"")</formula>
    </cfRule>
  </conditionalFormatting>
  <conditionalFormatting sqref="D44:D47">
    <cfRule type="expression" dxfId="573" priority="117" stopIfTrue="1">
      <formula>IF($A44="",B44,)</formula>
    </cfRule>
  </conditionalFormatting>
  <conditionalFormatting sqref="E49:E52">
    <cfRule type="expression" dxfId="572" priority="114" stopIfTrue="1">
      <formula>IF($A49&lt;&gt;1,B49,"")</formula>
    </cfRule>
  </conditionalFormatting>
  <conditionalFormatting sqref="D49:D52">
    <cfRule type="expression" dxfId="571" priority="115" stopIfTrue="1">
      <formula>IF($A49="",B49,)</formula>
    </cfRule>
  </conditionalFormatting>
  <conditionalFormatting sqref="E71:E74">
    <cfRule type="expression" dxfId="570" priority="112" stopIfTrue="1">
      <formula>IF($A71&lt;&gt;1,B71,"")</formula>
    </cfRule>
  </conditionalFormatting>
  <conditionalFormatting sqref="D71:D74">
    <cfRule type="expression" dxfId="569" priority="113" stopIfTrue="1">
      <formula>IF($A71="",B71,)</formula>
    </cfRule>
  </conditionalFormatting>
  <conditionalFormatting sqref="E76:E79">
    <cfRule type="expression" dxfId="568" priority="110" stopIfTrue="1">
      <formula>IF($A76&lt;&gt;1,B76,"")</formula>
    </cfRule>
  </conditionalFormatting>
  <conditionalFormatting sqref="D76:D79">
    <cfRule type="expression" dxfId="567" priority="111" stopIfTrue="1">
      <formula>IF($A76="",B76,)</formula>
    </cfRule>
  </conditionalFormatting>
  <conditionalFormatting sqref="E93">
    <cfRule type="timePeriod" dxfId="566" priority="109" timePeriod="lastWeek">
      <formula>AND(TODAY()-ROUNDDOWN(E93,0)&gt;=(WEEKDAY(TODAY())),TODAY()-ROUNDDOWN(E93,0)&lt;(WEEKDAY(TODAY())+7))</formula>
    </cfRule>
  </conditionalFormatting>
  <conditionalFormatting sqref="E99:E102">
    <cfRule type="expression" dxfId="565" priority="107" stopIfTrue="1">
      <formula>IF($A99&lt;&gt;1,B99,"")</formula>
    </cfRule>
  </conditionalFormatting>
  <conditionalFormatting sqref="D99:D102">
    <cfRule type="expression" dxfId="564" priority="108" stopIfTrue="1">
      <formula>IF($A99="",B99,)</formula>
    </cfRule>
  </conditionalFormatting>
  <conditionalFormatting sqref="E99:E102">
    <cfRule type="timePeriod" dxfId="563" priority="106" timePeriod="lastWeek">
      <formula>AND(TODAY()-ROUNDDOWN(E99,0)&gt;=(WEEKDAY(TODAY())),TODAY()-ROUNDDOWN(E99,0)&lt;(WEEKDAY(TODAY())+7))</formula>
    </cfRule>
  </conditionalFormatting>
  <conditionalFormatting sqref="E104:E107">
    <cfRule type="expression" dxfId="562" priority="104" stopIfTrue="1">
      <formula>IF($A104&lt;&gt;1,B104,"")</formula>
    </cfRule>
  </conditionalFormatting>
  <conditionalFormatting sqref="D104:D107">
    <cfRule type="expression" dxfId="561" priority="105" stopIfTrue="1">
      <formula>IF($A104="",B104,)</formula>
    </cfRule>
  </conditionalFormatting>
  <conditionalFormatting sqref="E104:E107">
    <cfRule type="timePeriod" dxfId="560" priority="103" timePeriod="lastWeek">
      <formula>AND(TODAY()-ROUNDDOWN(E104,0)&gt;=(WEEKDAY(TODAY())),TODAY()-ROUNDDOWN(E104,0)&lt;(WEEKDAY(TODAY())+7))</formula>
    </cfRule>
  </conditionalFormatting>
  <conditionalFormatting sqref="G113">
    <cfRule type="expression" dxfId="559" priority="101" stopIfTrue="1">
      <formula>#REF!="Freelancer"</formula>
    </cfRule>
    <cfRule type="expression" dxfId="558" priority="102" stopIfTrue="1">
      <formula>#REF!="DTC Int. Staff"</formula>
    </cfRule>
  </conditionalFormatting>
  <conditionalFormatting sqref="G108">
    <cfRule type="expression" dxfId="557" priority="99" stopIfTrue="1">
      <formula>#REF!="Freelancer"</formula>
    </cfRule>
    <cfRule type="expression" dxfId="556" priority="100" stopIfTrue="1">
      <formula>#REF!="DTC Int. Staff"</formula>
    </cfRule>
  </conditionalFormatting>
  <conditionalFormatting sqref="G92">
    <cfRule type="expression" dxfId="555" priority="97" stopIfTrue="1">
      <formula>#REF!="Freelancer"</formula>
    </cfRule>
    <cfRule type="expression" dxfId="554" priority="98" stopIfTrue="1">
      <formula>#REF!="DTC Int. Staff"</formula>
    </cfRule>
  </conditionalFormatting>
  <conditionalFormatting sqref="G98">
    <cfRule type="expression" dxfId="553" priority="95" stopIfTrue="1">
      <formula>#REF!="Freelancer"</formula>
    </cfRule>
    <cfRule type="expression" dxfId="552" priority="96" stopIfTrue="1">
      <formula>#REF!="DTC Int. Staff"</formula>
    </cfRule>
  </conditionalFormatting>
  <conditionalFormatting sqref="G103">
    <cfRule type="expression" dxfId="551" priority="93" stopIfTrue="1">
      <formula>#REF!="Freelancer"</formula>
    </cfRule>
    <cfRule type="expression" dxfId="550" priority="94" stopIfTrue="1">
      <formula>#REF!="DTC Int. Staff"</formula>
    </cfRule>
  </conditionalFormatting>
  <conditionalFormatting sqref="G85">
    <cfRule type="expression" dxfId="549" priority="89" stopIfTrue="1">
      <formula>#REF!="Freelancer"</formula>
    </cfRule>
    <cfRule type="expression" dxfId="548" priority="90" stopIfTrue="1">
      <formula>#REF!="DTC Int. Staff"</formula>
    </cfRule>
  </conditionalFormatting>
  <conditionalFormatting sqref="G85">
    <cfRule type="expression" dxfId="547" priority="87" stopIfTrue="1">
      <formula>$F$5="Freelancer"</formula>
    </cfRule>
    <cfRule type="expression" dxfId="546" priority="88" stopIfTrue="1">
      <formula>$F$5="DTC Int. Staff"</formula>
    </cfRule>
  </conditionalFormatting>
  <conditionalFormatting sqref="G21">
    <cfRule type="expression" dxfId="545" priority="85" stopIfTrue="1">
      <formula>#REF!="Freelancer"</formula>
    </cfRule>
    <cfRule type="expression" dxfId="544" priority="86" stopIfTrue="1">
      <formula>#REF!="DTC Int. Staff"</formula>
    </cfRule>
  </conditionalFormatting>
  <conditionalFormatting sqref="G21">
    <cfRule type="expression" dxfId="543" priority="83" stopIfTrue="1">
      <formula>#REF!="Freelancer"</formula>
    </cfRule>
    <cfRule type="expression" dxfId="542" priority="84" stopIfTrue="1">
      <formula>#REF!="DTC Int. Staff"</formula>
    </cfRule>
  </conditionalFormatting>
  <conditionalFormatting sqref="G21">
    <cfRule type="expression" dxfId="541" priority="81" stopIfTrue="1">
      <formula>$F$5="Freelancer"</formula>
    </cfRule>
    <cfRule type="expression" dxfId="540" priority="82" stopIfTrue="1">
      <formula>$F$5="DTC Int. Staff"</formula>
    </cfRule>
  </conditionalFormatting>
  <conditionalFormatting sqref="G23">
    <cfRule type="expression" dxfId="539" priority="79" stopIfTrue="1">
      <formula>#REF!="Freelancer"</formula>
    </cfRule>
    <cfRule type="expression" dxfId="538" priority="80" stopIfTrue="1">
      <formula>#REF!="DTC Int. Staff"</formula>
    </cfRule>
  </conditionalFormatting>
  <conditionalFormatting sqref="G23">
    <cfRule type="expression" dxfId="537" priority="77" stopIfTrue="1">
      <formula>#REF!="Freelancer"</formula>
    </cfRule>
    <cfRule type="expression" dxfId="536" priority="78" stopIfTrue="1">
      <formula>#REF!="DTC Int. Staff"</formula>
    </cfRule>
  </conditionalFormatting>
  <conditionalFormatting sqref="G23">
    <cfRule type="expression" dxfId="535" priority="75" stopIfTrue="1">
      <formula>$F$5="Freelancer"</formula>
    </cfRule>
    <cfRule type="expression" dxfId="534" priority="76" stopIfTrue="1">
      <formula>$F$5="DTC Int. Staff"</formula>
    </cfRule>
  </conditionalFormatting>
  <conditionalFormatting sqref="G33">
    <cfRule type="expression" dxfId="533" priority="73" stopIfTrue="1">
      <formula>#REF!="Freelancer"</formula>
    </cfRule>
    <cfRule type="expression" dxfId="532" priority="74" stopIfTrue="1">
      <formula>#REF!="DTC Int. Staff"</formula>
    </cfRule>
  </conditionalFormatting>
  <conditionalFormatting sqref="G33">
    <cfRule type="expression" dxfId="531" priority="71" stopIfTrue="1">
      <formula>#REF!="Freelancer"</formula>
    </cfRule>
    <cfRule type="expression" dxfId="530" priority="72" stopIfTrue="1">
      <formula>#REF!="DTC Int. Staff"</formula>
    </cfRule>
  </conditionalFormatting>
  <conditionalFormatting sqref="G33">
    <cfRule type="expression" dxfId="529" priority="69" stopIfTrue="1">
      <formula>$F$5="Freelancer"</formula>
    </cfRule>
    <cfRule type="expression" dxfId="528" priority="70" stopIfTrue="1">
      <formula>$F$5="DTC Int. Staff"</formula>
    </cfRule>
  </conditionalFormatting>
  <conditionalFormatting sqref="G38">
    <cfRule type="expression" dxfId="527" priority="67" stopIfTrue="1">
      <formula>#REF!="Freelancer"</formula>
    </cfRule>
    <cfRule type="expression" dxfId="526" priority="68" stopIfTrue="1">
      <formula>#REF!="DTC Int. Staff"</formula>
    </cfRule>
  </conditionalFormatting>
  <conditionalFormatting sqref="G43">
    <cfRule type="expression" dxfId="525" priority="65" stopIfTrue="1">
      <formula>#REF!="Freelancer"</formula>
    </cfRule>
    <cfRule type="expression" dxfId="524" priority="66" stopIfTrue="1">
      <formula>#REF!="DTC Int. Staff"</formula>
    </cfRule>
  </conditionalFormatting>
  <conditionalFormatting sqref="G49">
    <cfRule type="expression" dxfId="523" priority="63" stopIfTrue="1">
      <formula>#REF!="Freelancer"</formula>
    </cfRule>
    <cfRule type="expression" dxfId="522" priority="64" stopIfTrue="1">
      <formula>#REF!="DTC Int. Staff"</formula>
    </cfRule>
  </conditionalFormatting>
  <conditionalFormatting sqref="G49">
    <cfRule type="expression" dxfId="521" priority="61" stopIfTrue="1">
      <formula>$F$5="Freelancer"</formula>
    </cfRule>
    <cfRule type="expression" dxfId="520" priority="62" stopIfTrue="1">
      <formula>$F$5="DTC Int. Staff"</formula>
    </cfRule>
  </conditionalFormatting>
  <conditionalFormatting sqref="G50">
    <cfRule type="expression" dxfId="519" priority="59" stopIfTrue="1">
      <formula>#REF!="Freelancer"</formula>
    </cfRule>
    <cfRule type="expression" dxfId="518" priority="60" stopIfTrue="1">
      <formula>#REF!="DTC Int. Staff"</formula>
    </cfRule>
  </conditionalFormatting>
  <conditionalFormatting sqref="G50">
    <cfRule type="expression" dxfId="517" priority="57" stopIfTrue="1">
      <formula>$F$5="Freelancer"</formula>
    </cfRule>
    <cfRule type="expression" dxfId="516" priority="58" stopIfTrue="1">
      <formula>$F$5="DTC Int. Staff"</formula>
    </cfRule>
  </conditionalFormatting>
  <conditionalFormatting sqref="G24">
    <cfRule type="expression" dxfId="515" priority="55" stopIfTrue="1">
      <formula>#REF!="Freelancer"</formula>
    </cfRule>
    <cfRule type="expression" dxfId="514" priority="56" stopIfTrue="1">
      <formula>#REF!="DTC Int. Staff"</formula>
    </cfRule>
  </conditionalFormatting>
  <conditionalFormatting sqref="G24">
    <cfRule type="expression" dxfId="513" priority="53" stopIfTrue="1">
      <formula>#REF!="Freelancer"</formula>
    </cfRule>
    <cfRule type="expression" dxfId="512" priority="54" stopIfTrue="1">
      <formula>#REF!="DTC Int. Staff"</formula>
    </cfRule>
  </conditionalFormatting>
  <conditionalFormatting sqref="G24">
    <cfRule type="expression" dxfId="511" priority="51" stopIfTrue="1">
      <formula>$F$5="Freelancer"</formula>
    </cfRule>
    <cfRule type="expression" dxfId="510" priority="52" stopIfTrue="1">
      <formula>$F$5="DTC Int. Staff"</formula>
    </cfRule>
  </conditionalFormatting>
  <conditionalFormatting sqref="G27">
    <cfRule type="expression" dxfId="509" priority="49" stopIfTrue="1">
      <formula>#REF!="Freelancer"</formula>
    </cfRule>
    <cfRule type="expression" dxfId="508" priority="50" stopIfTrue="1">
      <formula>#REF!="DTC Int. Staff"</formula>
    </cfRule>
  </conditionalFormatting>
  <conditionalFormatting sqref="G27">
    <cfRule type="expression" dxfId="507" priority="47" stopIfTrue="1">
      <formula>#REF!="Freelancer"</formula>
    </cfRule>
    <cfRule type="expression" dxfId="506" priority="48" stopIfTrue="1">
      <formula>#REF!="DTC Int. Staff"</formula>
    </cfRule>
  </conditionalFormatting>
  <conditionalFormatting sqref="G27">
    <cfRule type="expression" dxfId="505" priority="45" stopIfTrue="1">
      <formula>$F$5="Freelancer"</formula>
    </cfRule>
    <cfRule type="expression" dxfId="504" priority="46" stopIfTrue="1">
      <formula>$F$5="DTC Int. Staff"</formula>
    </cfRule>
  </conditionalFormatting>
  <conditionalFormatting sqref="G39">
    <cfRule type="expression" dxfId="503" priority="43" stopIfTrue="1">
      <formula>#REF!="Freelancer"</formula>
    </cfRule>
    <cfRule type="expression" dxfId="502" priority="44" stopIfTrue="1">
      <formula>#REF!="DTC Int. Staff"</formula>
    </cfRule>
  </conditionalFormatting>
  <conditionalFormatting sqref="G39">
    <cfRule type="expression" dxfId="501" priority="41" stopIfTrue="1">
      <formula>#REF!="Freelancer"</formula>
    </cfRule>
    <cfRule type="expression" dxfId="500" priority="42" stopIfTrue="1">
      <formula>#REF!="DTC Int. Staff"</formula>
    </cfRule>
  </conditionalFormatting>
  <conditionalFormatting sqref="G39">
    <cfRule type="expression" dxfId="499" priority="39" stopIfTrue="1">
      <formula>$F$5="Freelancer"</formula>
    </cfRule>
    <cfRule type="expression" dxfId="498" priority="40" stopIfTrue="1">
      <formula>$F$5="DTC Int. Staff"</formula>
    </cfRule>
  </conditionalFormatting>
  <conditionalFormatting sqref="G44">
    <cfRule type="expression" dxfId="497" priority="37" stopIfTrue="1">
      <formula>#REF!="Freelancer"</formula>
    </cfRule>
    <cfRule type="expression" dxfId="496" priority="38" stopIfTrue="1">
      <formula>#REF!="DTC Int. Staff"</formula>
    </cfRule>
  </conditionalFormatting>
  <conditionalFormatting sqref="G44">
    <cfRule type="expression" dxfId="495" priority="35" stopIfTrue="1">
      <formula>#REF!="Freelancer"</formula>
    </cfRule>
    <cfRule type="expression" dxfId="494" priority="36" stopIfTrue="1">
      <formula>#REF!="DTC Int. Staff"</formula>
    </cfRule>
  </conditionalFormatting>
  <conditionalFormatting sqref="G44">
    <cfRule type="expression" dxfId="493" priority="33" stopIfTrue="1">
      <formula>$F$5="Freelancer"</formula>
    </cfRule>
    <cfRule type="expression" dxfId="492" priority="34" stopIfTrue="1">
      <formula>$F$5="DTC Int. Staff"</formula>
    </cfRule>
  </conditionalFormatting>
  <conditionalFormatting sqref="G54">
    <cfRule type="expression" dxfId="491" priority="31" stopIfTrue="1">
      <formula>#REF!="Freelancer"</formula>
    </cfRule>
    <cfRule type="expression" dxfId="490" priority="32" stopIfTrue="1">
      <formula>#REF!="DTC Int. Staff"</formula>
    </cfRule>
  </conditionalFormatting>
  <conditionalFormatting sqref="G58">
    <cfRule type="expression" dxfId="489" priority="29" stopIfTrue="1">
      <formula>#REF!="Freelancer"</formula>
    </cfRule>
    <cfRule type="expression" dxfId="488" priority="30" stopIfTrue="1">
      <formula>#REF!="DTC Int. Staff"</formula>
    </cfRule>
  </conditionalFormatting>
  <conditionalFormatting sqref="G59">
    <cfRule type="expression" dxfId="487" priority="27" stopIfTrue="1">
      <formula>#REF!="Freelancer"</formula>
    </cfRule>
    <cfRule type="expression" dxfId="486" priority="28" stopIfTrue="1">
      <formula>#REF!="DTC Int. Staff"</formula>
    </cfRule>
  </conditionalFormatting>
  <conditionalFormatting sqref="G59">
    <cfRule type="expression" dxfId="485" priority="25" stopIfTrue="1">
      <formula>$F$5="Freelancer"</formula>
    </cfRule>
    <cfRule type="expression" dxfId="484" priority="26" stopIfTrue="1">
      <formula>$F$5="DTC Int. Staff"</formula>
    </cfRule>
  </conditionalFormatting>
  <conditionalFormatting sqref="G65">
    <cfRule type="expression" dxfId="483" priority="23" stopIfTrue="1">
      <formula>#REF!="Freelancer"</formula>
    </cfRule>
    <cfRule type="expression" dxfId="482" priority="24" stopIfTrue="1">
      <formula>#REF!="DTC Int. Staff"</formula>
    </cfRule>
  </conditionalFormatting>
  <conditionalFormatting sqref="G65">
    <cfRule type="expression" dxfId="481" priority="21" stopIfTrue="1">
      <formula>$F$5="Freelancer"</formula>
    </cfRule>
    <cfRule type="expression" dxfId="480" priority="22" stopIfTrue="1">
      <formula>$F$5="DTC Int. Staff"</formula>
    </cfRule>
  </conditionalFormatting>
  <conditionalFormatting sqref="G80">
    <cfRule type="expression" dxfId="479" priority="19" stopIfTrue="1">
      <formula>#REF!="Freelancer"</formula>
    </cfRule>
    <cfRule type="expression" dxfId="478" priority="20" stopIfTrue="1">
      <formula>#REF!="DTC Int. Staff"</formula>
    </cfRule>
  </conditionalFormatting>
  <conditionalFormatting sqref="G80">
    <cfRule type="expression" dxfId="477" priority="17" stopIfTrue="1">
      <formula>$F$5="Freelancer"</formula>
    </cfRule>
    <cfRule type="expression" dxfId="476" priority="18" stopIfTrue="1">
      <formula>$F$5="DTC Int. Staff"</formula>
    </cfRule>
  </conditionalFormatting>
  <conditionalFormatting sqref="G75">
    <cfRule type="expression" dxfId="475" priority="15" stopIfTrue="1">
      <formula>#REF!="Freelancer"</formula>
    </cfRule>
    <cfRule type="expression" dxfId="474" priority="16" stopIfTrue="1">
      <formula>#REF!="DTC Int. Staff"</formula>
    </cfRule>
  </conditionalFormatting>
  <conditionalFormatting sqref="G75">
    <cfRule type="expression" dxfId="473" priority="13" stopIfTrue="1">
      <formula>$F$5="Freelancer"</formula>
    </cfRule>
    <cfRule type="expression" dxfId="472" priority="14" stopIfTrue="1">
      <formula>$F$5="DTC Int. Staff"</formula>
    </cfRule>
  </conditionalFormatting>
  <conditionalFormatting sqref="G70">
    <cfRule type="expression" dxfId="471" priority="11" stopIfTrue="1">
      <formula>#REF!="Freelancer"</formula>
    </cfRule>
    <cfRule type="expression" dxfId="470" priority="12" stopIfTrue="1">
      <formula>#REF!="DTC Int. Staff"</formula>
    </cfRule>
  </conditionalFormatting>
  <conditionalFormatting sqref="G70">
    <cfRule type="expression" dxfId="469" priority="9" stopIfTrue="1">
      <formula>$F$5="Freelancer"</formula>
    </cfRule>
    <cfRule type="expression" dxfId="468" priority="10" stopIfTrue="1">
      <formula>$F$5="DTC Int. Staff"</formula>
    </cfRule>
  </conditionalFormatting>
  <conditionalFormatting sqref="G104">
    <cfRule type="expression" dxfId="467" priority="7" stopIfTrue="1">
      <formula>#REF!="Freelancer"</formula>
    </cfRule>
    <cfRule type="expression" dxfId="466" priority="8" stopIfTrue="1">
      <formula>#REF!="DTC Int. Staff"</formula>
    </cfRule>
  </conditionalFormatting>
  <conditionalFormatting sqref="G104">
    <cfRule type="expression" dxfId="465" priority="5" stopIfTrue="1">
      <formula>$F$5="Freelancer"</formula>
    </cfRule>
    <cfRule type="expression" dxfId="464" priority="6" stopIfTrue="1">
      <formula>$F$5="DTC Int. Staff"</formula>
    </cfRule>
  </conditionalFormatting>
  <conditionalFormatting sqref="G114">
    <cfRule type="expression" dxfId="463" priority="3" stopIfTrue="1">
      <formula>#REF!="Freelancer"</formula>
    </cfRule>
    <cfRule type="expression" dxfId="462" priority="4" stopIfTrue="1">
      <formula>#REF!="DTC Int. Staff"</formula>
    </cfRule>
  </conditionalFormatting>
  <conditionalFormatting sqref="G114">
    <cfRule type="expression" dxfId="461" priority="1" stopIfTrue="1">
      <formula>$F$5="Freelancer"</formula>
    </cfRule>
    <cfRule type="expression" dxfId="46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" zoomScale="90" zoomScaleNormal="90" workbookViewId="0">
      <selection activeCell="L18" sqref="L18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Rojchanawit</v>
      </c>
      <c r="G3" s="14"/>
      <c r="I3" s="15"/>
      <c r="J3" s="15"/>
    </row>
    <row r="4" spans="1:10" ht="20.25" customHeight="1">
      <c r="D4" s="174" t="s">
        <v>8</v>
      </c>
      <c r="E4" s="175"/>
      <c r="F4" s="13" t="str">
        <f>'Information-General Settings'!C4</f>
        <v>Budpasa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TIME080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SUM(J10:J198)</f>
        <v>251</v>
      </c>
      <c r="J8" s="25">
        <f>I8/8</f>
        <v>31.375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55</v>
      </c>
      <c r="G11" s="47">
        <v>9001</v>
      </c>
      <c r="H11" s="71" t="s">
        <v>123</v>
      </c>
      <c r="I11" s="47" t="s">
        <v>57</v>
      </c>
      <c r="J11" s="86">
        <v>4</v>
      </c>
    </row>
    <row r="12" spans="1:10" ht="22.5" customHeight="1">
      <c r="A12" s="31"/>
      <c r="C12" s="75"/>
      <c r="D12" s="77" t="str">
        <f>D11</f>
        <v>Mo</v>
      </c>
      <c r="E12" s="45">
        <f>E11</f>
        <v>44256</v>
      </c>
      <c r="F12" s="46" t="s">
        <v>55</v>
      </c>
      <c r="G12" s="47">
        <v>9001</v>
      </c>
      <c r="H12" s="71" t="s">
        <v>120</v>
      </c>
      <c r="I12" s="47" t="s">
        <v>52</v>
      </c>
      <c r="J12" s="86">
        <v>5</v>
      </c>
    </row>
    <row r="13" spans="1:10" ht="22.5" customHeight="1">
      <c r="A13" s="31"/>
      <c r="C13" s="75"/>
      <c r="D13" s="77" t="str">
        <f t="shared" ref="D13:E15" si="2">D12</f>
        <v>Mo</v>
      </c>
      <c r="E13" s="45">
        <f t="shared" si="2"/>
        <v>44256</v>
      </c>
      <c r="F13" s="35" t="s">
        <v>50</v>
      </c>
      <c r="G13" s="36">
        <v>9003</v>
      </c>
      <c r="H13" s="71" t="s">
        <v>124</v>
      </c>
      <c r="I13" s="47" t="s">
        <v>52</v>
      </c>
      <c r="J13" s="86">
        <v>2</v>
      </c>
    </row>
    <row r="14" spans="1:10" ht="22.5" customHeight="1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46" t="s">
        <v>55</v>
      </c>
      <c r="G16" s="47">
        <v>9001</v>
      </c>
      <c r="H16" s="37" t="s">
        <v>120</v>
      </c>
      <c r="I16" s="36"/>
      <c r="J16" s="85">
        <v>5</v>
      </c>
    </row>
    <row r="17" spans="1:10" ht="22.5" customHeight="1">
      <c r="A17" s="31"/>
      <c r="C17" s="76"/>
      <c r="D17" s="74" t="str">
        <f>D16</f>
        <v>Tue</v>
      </c>
      <c r="E17" s="34">
        <f>E16</f>
        <v>44257</v>
      </c>
      <c r="F17" s="35" t="s">
        <v>50</v>
      </c>
      <c r="G17" s="36">
        <v>9003</v>
      </c>
      <c r="H17" s="43" t="s">
        <v>133</v>
      </c>
      <c r="I17" s="36"/>
      <c r="J17" s="85">
        <v>1</v>
      </c>
    </row>
    <row r="18" spans="1:10" ht="22.5" customHeight="1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46" t="s">
        <v>53</v>
      </c>
      <c r="G18" s="47">
        <v>9001</v>
      </c>
      <c r="H18" s="43" t="s">
        <v>131</v>
      </c>
      <c r="I18" s="36"/>
      <c r="J18" s="85">
        <v>4</v>
      </c>
    </row>
    <row r="19" spans="1:10" ht="22.5" customHeight="1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55</v>
      </c>
      <c r="G21" s="47">
        <v>9001</v>
      </c>
      <c r="H21" s="37" t="s">
        <v>120</v>
      </c>
      <c r="I21" s="47"/>
      <c r="J21" s="86">
        <v>7</v>
      </c>
    </row>
    <row r="22" spans="1:10" ht="22.5" customHeight="1">
      <c r="A22" s="31"/>
      <c r="C22" s="76"/>
      <c r="D22" s="77" t="str">
        <f>D21</f>
        <v>Wed</v>
      </c>
      <c r="E22" s="45">
        <f>E21</f>
        <v>44258</v>
      </c>
      <c r="F22" s="46" t="s">
        <v>53</v>
      </c>
      <c r="G22" s="47">
        <v>9001</v>
      </c>
      <c r="H22" s="71" t="s">
        <v>132</v>
      </c>
      <c r="I22" s="47" t="s">
        <v>52</v>
      </c>
      <c r="J22" s="86">
        <v>4</v>
      </c>
    </row>
    <row r="23" spans="1:10" ht="22.5" customHeight="1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>
      <c r="A27" s="31"/>
      <c r="C27" s="76"/>
      <c r="D27" s="74" t="str">
        <f>D26</f>
        <v>Thu</v>
      </c>
      <c r="E27" s="34">
        <f>E26</f>
        <v>44259</v>
      </c>
      <c r="F27" s="46" t="s">
        <v>125</v>
      </c>
      <c r="G27" s="47">
        <v>9001</v>
      </c>
      <c r="H27" s="37" t="s">
        <v>130</v>
      </c>
      <c r="I27" s="36" t="s">
        <v>52</v>
      </c>
      <c r="J27" s="85">
        <v>2</v>
      </c>
    </row>
    <row r="28" spans="1:10" ht="22.5" customHeight="1">
      <c r="A28" s="31"/>
      <c r="C28" s="76"/>
      <c r="D28" s="74" t="str">
        <f t="shared" ref="D28:E30" si="9">D27</f>
        <v>Thu</v>
      </c>
      <c r="E28" s="34">
        <f t="shared" si="9"/>
        <v>44259</v>
      </c>
      <c r="F28" s="46" t="s">
        <v>55</v>
      </c>
      <c r="G28" s="47">
        <v>9001</v>
      </c>
      <c r="H28" s="37" t="s">
        <v>120</v>
      </c>
      <c r="I28" s="36" t="s">
        <v>52</v>
      </c>
      <c r="J28" s="85">
        <v>6</v>
      </c>
    </row>
    <row r="29" spans="1:10" ht="22.5" customHeight="1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 t="s">
        <v>125</v>
      </c>
      <c r="G31" s="47">
        <v>9001</v>
      </c>
      <c r="H31" s="48" t="s">
        <v>126</v>
      </c>
      <c r="I31" s="47" t="s">
        <v>127</v>
      </c>
      <c r="J31" s="86">
        <v>3</v>
      </c>
    </row>
    <row r="32" spans="1:10" ht="22.5" customHeight="1">
      <c r="A32" s="31"/>
      <c r="C32" s="76"/>
      <c r="D32" s="77" t="str">
        <f>D31</f>
        <v>Fri</v>
      </c>
      <c r="E32" s="45">
        <f>E31</f>
        <v>44260</v>
      </c>
      <c r="F32" s="46" t="s">
        <v>53</v>
      </c>
      <c r="G32" s="47">
        <v>9001</v>
      </c>
      <c r="H32" s="48" t="s">
        <v>128</v>
      </c>
      <c r="I32" s="47" t="s">
        <v>52</v>
      </c>
      <c r="J32" s="86">
        <v>3</v>
      </c>
    </row>
    <row r="33" spans="1:10" ht="22.5" customHeight="1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 t="s">
        <v>55</v>
      </c>
      <c r="G33" s="47">
        <v>9001</v>
      </c>
      <c r="H33" s="48" t="s">
        <v>129</v>
      </c>
      <c r="I33" s="47" t="s">
        <v>52</v>
      </c>
      <c r="J33" s="86">
        <v>5</v>
      </c>
    </row>
    <row r="34" spans="1:10" ht="22.5" customHeight="1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53</v>
      </c>
      <c r="G38" s="36">
        <v>9001</v>
      </c>
      <c r="H38" s="43" t="s">
        <v>122</v>
      </c>
      <c r="I38" s="36" t="s">
        <v>52</v>
      </c>
      <c r="J38" s="85">
        <v>3</v>
      </c>
    </row>
    <row r="39" spans="1:10" ht="22.5" customHeight="1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 t="s">
        <v>55</v>
      </c>
      <c r="G39" s="36">
        <v>9001</v>
      </c>
      <c r="H39" s="37" t="s">
        <v>193</v>
      </c>
      <c r="I39" s="36" t="s">
        <v>52</v>
      </c>
      <c r="J39" s="85">
        <v>10</v>
      </c>
    </row>
    <row r="40" spans="1:10" ht="22.5" customHeight="1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35" t="s">
        <v>50</v>
      </c>
      <c r="G43" s="36">
        <v>9003</v>
      </c>
      <c r="H43" s="48" t="s">
        <v>121</v>
      </c>
      <c r="I43" s="47" t="s">
        <v>52</v>
      </c>
      <c r="J43" s="86">
        <v>2</v>
      </c>
    </row>
    <row r="44" spans="1:10" ht="22.5" customHeight="1">
      <c r="A44" s="31"/>
      <c r="C44" s="76"/>
      <c r="D44" s="77" t="str">
        <f>D43</f>
        <v>Tue</v>
      </c>
      <c r="E44" s="45">
        <f>E43</f>
        <v>44264</v>
      </c>
      <c r="F44" s="35" t="s">
        <v>55</v>
      </c>
      <c r="G44" s="36">
        <v>9001</v>
      </c>
      <c r="H44" s="37" t="s">
        <v>194</v>
      </c>
      <c r="I44" s="47" t="s">
        <v>52</v>
      </c>
      <c r="J44" s="86">
        <v>9</v>
      </c>
    </row>
    <row r="45" spans="1:10" ht="22.5" customHeight="1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 t="s">
        <v>76</v>
      </c>
      <c r="G48" s="36">
        <v>9003</v>
      </c>
      <c r="H48" s="37" t="s">
        <v>118</v>
      </c>
      <c r="I48" s="36" t="s">
        <v>52</v>
      </c>
      <c r="J48" s="85">
        <v>2</v>
      </c>
    </row>
    <row r="49" spans="1:10" ht="22.5" customHeight="1">
      <c r="A49" s="31"/>
      <c r="C49" s="76"/>
      <c r="D49" s="74" t="str">
        <f>D48</f>
        <v>Wed</v>
      </c>
      <c r="E49" s="34">
        <f>E48</f>
        <v>44265</v>
      </c>
      <c r="F49" s="35" t="s">
        <v>50</v>
      </c>
      <c r="G49" s="36">
        <v>9003</v>
      </c>
      <c r="H49" s="37" t="s">
        <v>119</v>
      </c>
      <c r="I49" s="36" t="s">
        <v>52</v>
      </c>
      <c r="J49" s="85">
        <v>3</v>
      </c>
    </row>
    <row r="50" spans="1:10" ht="22.5" customHeight="1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 t="s">
        <v>55</v>
      </c>
      <c r="G50" s="36">
        <v>9001</v>
      </c>
      <c r="H50" s="37" t="s">
        <v>120</v>
      </c>
      <c r="I50" s="36" t="s">
        <v>52</v>
      </c>
      <c r="J50" s="85">
        <v>4</v>
      </c>
    </row>
    <row r="51" spans="1:10" ht="22.5" customHeight="1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65" t="s">
        <v>55</v>
      </c>
      <c r="G53" s="66">
        <v>9001</v>
      </c>
      <c r="H53" s="48" t="s">
        <v>141</v>
      </c>
      <c r="I53" s="47" t="s">
        <v>52</v>
      </c>
      <c r="J53" s="86">
        <v>9</v>
      </c>
    </row>
    <row r="54" spans="1:10" s="69" customFormat="1" ht="22.5" customHeight="1">
      <c r="A54" s="31"/>
      <c r="C54" s="78"/>
      <c r="D54" s="77" t="str">
        <f>D53</f>
        <v>Thu</v>
      </c>
      <c r="E54" s="45">
        <f>E53</f>
        <v>44266</v>
      </c>
      <c r="F54" s="46" t="s">
        <v>50</v>
      </c>
      <c r="G54" s="47">
        <v>9003</v>
      </c>
      <c r="H54" s="48" t="s">
        <v>142</v>
      </c>
      <c r="I54" s="47" t="s">
        <v>52</v>
      </c>
      <c r="J54" s="86">
        <v>2</v>
      </c>
    </row>
    <row r="55" spans="1:10" s="69" customFormat="1" ht="22.5" customHeight="1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 t="s">
        <v>55</v>
      </c>
      <c r="G58" s="66">
        <v>9001</v>
      </c>
      <c r="H58" s="68" t="s">
        <v>192</v>
      </c>
      <c r="I58" s="66" t="s">
        <v>52</v>
      </c>
      <c r="J58" s="87">
        <v>9</v>
      </c>
    </row>
    <row r="59" spans="1:10" s="69" customFormat="1" ht="22.5" customHeight="1">
      <c r="A59" s="31"/>
      <c r="C59" s="78"/>
      <c r="D59" s="74" t="str">
        <f t="shared" ref="D59:E62" si="19">D58</f>
        <v>Fri</v>
      </c>
      <c r="E59" s="34">
        <f t="shared" si="19"/>
        <v>44267</v>
      </c>
      <c r="F59" s="46" t="s">
        <v>50</v>
      </c>
      <c r="G59" s="47">
        <v>9003</v>
      </c>
      <c r="H59" s="48" t="s">
        <v>142</v>
      </c>
      <c r="I59" s="47" t="s">
        <v>52</v>
      </c>
      <c r="J59" s="86">
        <v>1</v>
      </c>
    </row>
    <row r="60" spans="1:10" s="69" customFormat="1" ht="22.5" customHeight="1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65" t="s">
        <v>55</v>
      </c>
      <c r="G65" s="66">
        <v>9001</v>
      </c>
      <c r="H65" s="43" t="s">
        <v>195</v>
      </c>
      <c r="I65" s="36" t="s">
        <v>52</v>
      </c>
      <c r="J65" s="85">
        <v>14</v>
      </c>
    </row>
    <row r="66" spans="1:10" ht="22.5" customHeight="1">
      <c r="A66" s="31"/>
      <c r="C66" s="76"/>
      <c r="D66" s="74" t="str">
        <f>D65</f>
        <v>Mo</v>
      </c>
      <c r="E66" s="34">
        <f>E65</f>
        <v>44270</v>
      </c>
      <c r="F66" s="46" t="s">
        <v>50</v>
      </c>
      <c r="G66" s="47">
        <v>9003</v>
      </c>
      <c r="H66" s="48" t="s">
        <v>142</v>
      </c>
      <c r="I66" s="47" t="s">
        <v>52</v>
      </c>
      <c r="J66" s="86">
        <v>1</v>
      </c>
    </row>
    <row r="67" spans="1:10" ht="22.5" customHeight="1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65" t="s">
        <v>55</v>
      </c>
      <c r="G70" s="66">
        <v>9001</v>
      </c>
      <c r="H70" s="48" t="s">
        <v>191</v>
      </c>
      <c r="I70" s="47" t="s">
        <v>52</v>
      </c>
      <c r="J70" s="86">
        <v>11</v>
      </c>
    </row>
    <row r="71" spans="1:10" ht="22.5" customHeight="1">
      <c r="A71" s="31"/>
      <c r="C71" s="76"/>
      <c r="D71" s="77" t="str">
        <f>D70</f>
        <v>Tue</v>
      </c>
      <c r="E71" s="45">
        <f>E70</f>
        <v>44271</v>
      </c>
      <c r="F71" s="46" t="s">
        <v>50</v>
      </c>
      <c r="G71" s="47">
        <v>9003</v>
      </c>
      <c r="H71" s="48" t="s">
        <v>142</v>
      </c>
      <c r="I71" s="47" t="s">
        <v>52</v>
      </c>
      <c r="J71" s="86">
        <v>1</v>
      </c>
    </row>
    <row r="72" spans="1:10" ht="22.5" customHeight="1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65" t="s">
        <v>55</v>
      </c>
      <c r="G75" s="66">
        <v>9001</v>
      </c>
      <c r="H75" s="43" t="s">
        <v>143</v>
      </c>
      <c r="I75" s="36" t="s">
        <v>52</v>
      </c>
      <c r="J75" s="85">
        <v>10</v>
      </c>
    </row>
    <row r="76" spans="1:10" ht="22.5" customHeight="1">
      <c r="A76" s="31"/>
      <c r="C76" s="76"/>
      <c r="D76" s="74" t="str">
        <f>D75</f>
        <v>Wed</v>
      </c>
      <c r="E76" s="34">
        <f>E75</f>
        <v>44272</v>
      </c>
      <c r="F76" s="46" t="s">
        <v>50</v>
      </c>
      <c r="G76" s="47">
        <v>9003</v>
      </c>
      <c r="H76" s="48" t="s">
        <v>142</v>
      </c>
      <c r="I76" s="47" t="s">
        <v>52</v>
      </c>
      <c r="J76" s="86">
        <v>1</v>
      </c>
    </row>
    <row r="77" spans="1:10" ht="22.5" customHeight="1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 t="s">
        <v>55</v>
      </c>
      <c r="G80" s="47">
        <v>9001</v>
      </c>
      <c r="H80" s="48" t="s">
        <v>139</v>
      </c>
      <c r="I80" s="47" t="s">
        <v>52</v>
      </c>
      <c r="J80" s="86">
        <v>23</v>
      </c>
    </row>
    <row r="81" spans="1:10" ht="22.5" customHeight="1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 t="s">
        <v>55</v>
      </c>
      <c r="G85" s="66">
        <v>9001</v>
      </c>
      <c r="H85" s="67" t="s">
        <v>140</v>
      </c>
      <c r="I85" s="66" t="s">
        <v>52</v>
      </c>
      <c r="J85" s="87">
        <v>7</v>
      </c>
    </row>
    <row r="86" spans="1:10" ht="22.5" customHeight="1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>
        <v>9004</v>
      </c>
      <c r="H92" s="43" t="s">
        <v>137</v>
      </c>
      <c r="I92" s="36" t="s">
        <v>52</v>
      </c>
      <c r="J92" s="85">
        <v>4</v>
      </c>
    </row>
    <row r="93" spans="1:10" ht="22.5" customHeight="1">
      <c r="A93" s="31"/>
      <c r="C93" s="76"/>
      <c r="D93" s="74" t="str">
        <f>D92</f>
        <v>Mo</v>
      </c>
      <c r="E93" s="34">
        <f>E92</f>
        <v>44277</v>
      </c>
      <c r="F93" s="46" t="s">
        <v>53</v>
      </c>
      <c r="G93" s="47">
        <v>9001</v>
      </c>
      <c r="H93" s="43" t="s">
        <v>138</v>
      </c>
      <c r="I93" s="36" t="s">
        <v>52</v>
      </c>
      <c r="J93" s="85">
        <v>3</v>
      </c>
    </row>
    <row r="94" spans="1:10" ht="22.5" customHeight="1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>
        <v>9004</v>
      </c>
      <c r="H98" s="71" t="s">
        <v>134</v>
      </c>
      <c r="I98" s="47" t="s">
        <v>52</v>
      </c>
      <c r="J98" s="86">
        <v>5</v>
      </c>
    </row>
    <row r="99" spans="1:10" ht="22.5" customHeight="1">
      <c r="A99" s="31"/>
      <c r="C99" s="76"/>
      <c r="D99" s="77" t="str">
        <f>D98</f>
        <v>Tue</v>
      </c>
      <c r="E99" s="45">
        <f>E98</f>
        <v>44278</v>
      </c>
      <c r="F99" s="46" t="s">
        <v>50</v>
      </c>
      <c r="G99" s="47">
        <v>9001</v>
      </c>
      <c r="H99" s="71" t="s">
        <v>135</v>
      </c>
      <c r="I99" s="47" t="s">
        <v>52</v>
      </c>
      <c r="J99" s="86">
        <v>1</v>
      </c>
    </row>
    <row r="100" spans="1:10" ht="22.5" customHeight="1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 t="s">
        <v>53</v>
      </c>
      <c r="G100" s="47">
        <v>9001</v>
      </c>
      <c r="H100" s="71" t="s">
        <v>136</v>
      </c>
      <c r="I100" s="47" t="s">
        <v>52</v>
      </c>
      <c r="J100" s="86">
        <v>3</v>
      </c>
    </row>
    <row r="101" spans="1:10" ht="22.5" customHeight="1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46" t="s">
        <v>53</v>
      </c>
      <c r="G103" s="47">
        <v>9001</v>
      </c>
      <c r="H103" s="43" t="s">
        <v>198</v>
      </c>
      <c r="I103" s="36" t="s">
        <v>52</v>
      </c>
      <c r="J103" s="85">
        <v>3</v>
      </c>
    </row>
    <row r="104" spans="1:10" ht="22.5" customHeight="1">
      <c r="A104" s="31"/>
      <c r="C104" s="76"/>
      <c r="D104" s="74" t="str">
        <f>D103</f>
        <v>Wed</v>
      </c>
      <c r="E104" s="34">
        <f>E103</f>
        <v>44279</v>
      </c>
      <c r="F104" s="65" t="s">
        <v>55</v>
      </c>
      <c r="G104" s="66">
        <v>9001</v>
      </c>
      <c r="H104" s="43" t="s">
        <v>199</v>
      </c>
      <c r="I104" s="36" t="s">
        <v>52</v>
      </c>
      <c r="J104" s="85">
        <v>6</v>
      </c>
    </row>
    <row r="105" spans="1:10" ht="22.5" customHeight="1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 t="s">
        <v>53</v>
      </c>
      <c r="G108" s="47">
        <v>9001</v>
      </c>
      <c r="H108" s="48" t="s">
        <v>200</v>
      </c>
      <c r="I108" s="47" t="s">
        <v>52</v>
      </c>
      <c r="J108" s="86">
        <v>2</v>
      </c>
    </row>
    <row r="109" spans="1:10" ht="22.5" customHeight="1">
      <c r="A109" s="31"/>
      <c r="C109" s="76"/>
      <c r="D109" s="77" t="str">
        <f>D108</f>
        <v>Thu</v>
      </c>
      <c r="E109" s="45">
        <f>E108</f>
        <v>44280</v>
      </c>
      <c r="F109" s="65" t="s">
        <v>55</v>
      </c>
      <c r="G109" s="66">
        <v>9001</v>
      </c>
      <c r="H109" s="48" t="s">
        <v>201</v>
      </c>
      <c r="I109" s="47" t="s">
        <v>52</v>
      </c>
      <c r="J109" s="86">
        <v>8</v>
      </c>
    </row>
    <row r="110" spans="1:10" ht="22.5" customHeight="1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 t="s">
        <v>55</v>
      </c>
      <c r="G113" s="66">
        <v>9001</v>
      </c>
      <c r="H113" s="67" t="s">
        <v>202</v>
      </c>
      <c r="I113" s="66" t="s">
        <v>52</v>
      </c>
      <c r="J113" s="87">
        <v>12</v>
      </c>
    </row>
    <row r="114" spans="1:10" ht="22.5" customHeight="1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>
        <v>9004</v>
      </c>
      <c r="H120" s="43" t="s">
        <v>156</v>
      </c>
      <c r="I120" s="36" t="s">
        <v>52</v>
      </c>
      <c r="J120" s="85">
        <v>3</v>
      </c>
    </row>
    <row r="121" spans="1:10" ht="22.5" customHeight="1">
      <c r="A121" s="31"/>
      <c r="C121" s="76"/>
      <c r="D121" s="74" t="str">
        <f>D120</f>
        <v>Mo</v>
      </c>
      <c r="E121" s="34">
        <f>E120</f>
        <v>44284</v>
      </c>
      <c r="F121" s="65" t="s">
        <v>55</v>
      </c>
      <c r="G121" s="66">
        <v>9001</v>
      </c>
      <c r="H121" s="43" t="s">
        <v>157</v>
      </c>
      <c r="I121" s="36" t="s">
        <v>52</v>
      </c>
      <c r="J121" s="85">
        <v>7</v>
      </c>
    </row>
    <row r="122" spans="1:10" ht="22.5" customHeight="1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65" t="s">
        <v>55</v>
      </c>
      <c r="G125" s="66">
        <v>9001</v>
      </c>
      <c r="H125" s="71" t="s">
        <v>158</v>
      </c>
      <c r="I125" s="47" t="s">
        <v>52</v>
      </c>
      <c r="J125" s="86">
        <v>7</v>
      </c>
    </row>
    <row r="126" spans="1:10" ht="22.5" customHeight="1">
      <c r="A126" s="31"/>
      <c r="C126" s="76"/>
      <c r="D126" s="95" t="str">
        <f>D125</f>
        <v>Tue</v>
      </c>
      <c r="E126" s="96">
        <f>E125</f>
        <v>44285</v>
      </c>
      <c r="F126" s="97"/>
      <c r="G126" s="98">
        <v>9004</v>
      </c>
      <c r="H126" s="99" t="s">
        <v>159</v>
      </c>
      <c r="I126" s="98" t="s">
        <v>52</v>
      </c>
      <c r="J126" s="100">
        <v>2</v>
      </c>
    </row>
    <row r="127" spans="1:10" ht="22.5" customHeight="1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46" t="s">
        <v>53</v>
      </c>
      <c r="G127" s="47">
        <v>9001</v>
      </c>
      <c r="H127" s="99" t="s">
        <v>160</v>
      </c>
      <c r="I127" s="98" t="s">
        <v>52</v>
      </c>
      <c r="J127" s="100">
        <v>2</v>
      </c>
    </row>
    <row r="128" spans="1:10" ht="22.5" customHeight="1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65" t="s">
        <v>55</v>
      </c>
      <c r="G130" s="66">
        <v>9001</v>
      </c>
      <c r="H130" s="37" t="s">
        <v>197</v>
      </c>
      <c r="I130" s="36" t="s">
        <v>52</v>
      </c>
      <c r="J130" s="85">
        <v>9</v>
      </c>
    </row>
    <row r="131" spans="1:10" ht="22.5" customHeight="1">
      <c r="A131" s="31"/>
      <c r="C131" s="76"/>
      <c r="D131" s="74" t="str">
        <f>D130</f>
        <v>Wed</v>
      </c>
      <c r="E131" s="34">
        <f>E130</f>
        <v>44286</v>
      </c>
      <c r="F131" s="35" t="s">
        <v>50</v>
      </c>
      <c r="G131" s="36">
        <v>9001</v>
      </c>
      <c r="H131" s="37" t="s">
        <v>196</v>
      </c>
      <c r="I131" s="36" t="s">
        <v>52</v>
      </c>
      <c r="J131" s="85">
        <v>1</v>
      </c>
    </row>
    <row r="132" spans="1:10" ht="22.5" customHeight="1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0" customHeight="1"/>
    <row r="268" ht="30" customHeight="1"/>
    <row r="269" ht="30" customHeight="1"/>
    <row r="270" ht="30" customHeight="1"/>
    <row r="271" ht="30" customHeight="1"/>
    <row r="272" ht="39" customHeight="1"/>
    <row r="273" ht="39" customHeight="1"/>
    <row r="274" ht="39" customHeight="1"/>
    <row r="275" ht="39" customHeight="1"/>
    <row r="276" ht="39" customHeight="1"/>
    <row r="277" ht="39" customHeight="1"/>
    <row r="278" ht="39" customHeight="1"/>
    <row r="279" ht="39" customHeight="1"/>
    <row r="280" ht="39" customHeight="1"/>
    <row r="281" ht="39" customHeight="1"/>
    <row r="282" ht="39" customHeight="1"/>
    <row r="283" ht="39" customHeight="1"/>
  </sheetData>
  <mergeCells count="2">
    <mergeCell ref="D1:J1"/>
    <mergeCell ref="D4:E4"/>
  </mergeCells>
  <conditionalFormatting sqref="C11:C15 C130:C134 C26:C124">
    <cfRule type="expression" dxfId="459" priority="133" stopIfTrue="1">
      <formula>IF($A11=1,B11,)</formula>
    </cfRule>
    <cfRule type="expression" dxfId="458" priority="134" stopIfTrue="1">
      <formula>IF($A11="",B11,)</formula>
    </cfRule>
  </conditionalFormatting>
  <conditionalFormatting sqref="E11:E15">
    <cfRule type="expression" dxfId="457" priority="135" stopIfTrue="1">
      <formula>IF($A11="",B11,"")</formula>
    </cfRule>
  </conditionalFormatting>
  <conditionalFormatting sqref="E130:E134 E26:E124">
    <cfRule type="expression" dxfId="456" priority="136" stopIfTrue="1">
      <formula>IF($A26&lt;&gt;1,B26,"")</formula>
    </cfRule>
  </conditionalFormatting>
  <conditionalFormatting sqref="D130:D134 D11:D15 D26:D124">
    <cfRule type="expression" dxfId="455" priority="137" stopIfTrue="1">
      <formula>IF($A11="",B11,)</formula>
    </cfRule>
  </conditionalFormatting>
  <conditionalFormatting sqref="G11:G12 G26 G90:G92 G45:G52 G40:G42 G14:G15 G29:G38 G19:G20 G94:G102 G77:G84 G72:G74 G67:G69 G60:G64 G54:G57 G105:G108 G110:G112 G114:G119">
    <cfRule type="expression" dxfId="454" priority="138" stopIfTrue="1">
      <formula>#REF!="Freelancer"</formula>
    </cfRule>
    <cfRule type="expression" dxfId="453" priority="139" stopIfTrue="1">
      <formula>#REF!="DTC Int. Staff"</formula>
    </cfRule>
  </conditionalFormatting>
  <conditionalFormatting sqref="G119 G26 G37:G38 G64 G91:G92 G45:G52 G40:G42 G29:G30 G94:G102 G77:G84 G72:G74 G67:G69 G54:G57 G105:G108 G110:G112">
    <cfRule type="expression" dxfId="452" priority="131" stopIfTrue="1">
      <formula>$F$5="Freelancer"</formula>
    </cfRule>
    <cfRule type="expression" dxfId="451" priority="132" stopIfTrue="1">
      <formula>$F$5="DTC Int. Staff"</formula>
    </cfRule>
  </conditionalFormatting>
  <conditionalFormatting sqref="G19:G20">
    <cfRule type="expression" dxfId="450" priority="129" stopIfTrue="1">
      <formula>#REF!="Freelancer"</formula>
    </cfRule>
    <cfRule type="expression" dxfId="449" priority="130" stopIfTrue="1">
      <formula>#REF!="DTC Int. Staff"</formula>
    </cfRule>
  </conditionalFormatting>
  <conditionalFormatting sqref="G19:G20">
    <cfRule type="expression" dxfId="448" priority="127" stopIfTrue="1">
      <formula>$F$5="Freelancer"</formula>
    </cfRule>
    <cfRule type="expression" dxfId="447" priority="128" stopIfTrue="1">
      <formula>$F$5="DTC Int. Staff"</formula>
    </cfRule>
  </conditionalFormatting>
  <conditionalFormatting sqref="G23:G25">
    <cfRule type="expression" dxfId="446" priority="125" stopIfTrue="1">
      <formula>#REF!="Freelancer"</formula>
    </cfRule>
    <cfRule type="expression" dxfId="445" priority="126" stopIfTrue="1">
      <formula>#REF!="DTC Int. Staff"</formula>
    </cfRule>
  </conditionalFormatting>
  <conditionalFormatting sqref="G23:G25">
    <cfRule type="expression" dxfId="444" priority="123" stopIfTrue="1">
      <formula>$F$5="Freelancer"</formula>
    </cfRule>
    <cfRule type="expression" dxfId="443" priority="124" stopIfTrue="1">
      <formula>$F$5="DTC Int. Staff"</formula>
    </cfRule>
  </conditionalFormatting>
  <conditionalFormatting sqref="C125:C129">
    <cfRule type="expression" dxfId="442" priority="117" stopIfTrue="1">
      <formula>IF($A125=1,B125,)</formula>
    </cfRule>
    <cfRule type="expression" dxfId="441" priority="118" stopIfTrue="1">
      <formula>IF($A125="",B125,)</formula>
    </cfRule>
  </conditionalFormatting>
  <conditionalFormatting sqref="D125:D129">
    <cfRule type="expression" dxfId="440" priority="119" stopIfTrue="1">
      <formula>IF($A125="",B125,)</formula>
    </cfRule>
  </conditionalFormatting>
  <conditionalFormatting sqref="E125:E129">
    <cfRule type="expression" dxfId="439" priority="116" stopIfTrue="1">
      <formula>IF($A125&lt;&gt;1,B125,"")</formula>
    </cfRule>
  </conditionalFormatting>
  <conditionalFormatting sqref="G63">
    <cfRule type="expression" dxfId="438" priority="113" stopIfTrue="1">
      <formula>$F$5="Freelancer"</formula>
    </cfRule>
    <cfRule type="expression" dxfId="437" priority="114" stopIfTrue="1">
      <formula>$F$5="DTC Int. Staff"</formula>
    </cfRule>
  </conditionalFormatting>
  <conditionalFormatting sqref="G85:G89">
    <cfRule type="expression" dxfId="436" priority="111" stopIfTrue="1">
      <formula>#REF!="Freelancer"</formula>
    </cfRule>
    <cfRule type="expression" dxfId="435" priority="112" stopIfTrue="1">
      <formula>#REF!="DTC Int. Staff"</formula>
    </cfRule>
  </conditionalFormatting>
  <conditionalFormatting sqref="G85:G89">
    <cfRule type="expression" dxfId="434" priority="109" stopIfTrue="1">
      <formula>$F$5="Freelancer"</formula>
    </cfRule>
    <cfRule type="expression" dxfId="433" priority="110" stopIfTrue="1">
      <formula>$F$5="DTC Int. Staff"</formula>
    </cfRule>
  </conditionalFormatting>
  <conditionalFormatting sqref="E17:E20">
    <cfRule type="expression" dxfId="432" priority="107" stopIfTrue="1">
      <formula>IF($A17="",B17,"")</formula>
    </cfRule>
  </conditionalFormatting>
  <conditionalFormatting sqref="D17:D20">
    <cfRule type="expression" dxfId="431" priority="108" stopIfTrue="1">
      <formula>IF($A17="",B17,)</formula>
    </cfRule>
  </conditionalFormatting>
  <conditionalFormatting sqref="E22:E25">
    <cfRule type="expression" dxfId="430" priority="105" stopIfTrue="1">
      <formula>IF($A22="",B22,"")</formula>
    </cfRule>
  </conditionalFormatting>
  <conditionalFormatting sqref="D22:D25">
    <cfRule type="expression" dxfId="429" priority="106" stopIfTrue="1">
      <formula>IF($A22="",B22,)</formula>
    </cfRule>
  </conditionalFormatting>
  <conditionalFormatting sqref="G43:G44">
    <cfRule type="expression" dxfId="428" priority="103" stopIfTrue="1">
      <formula>#REF!="Freelancer"</formula>
    </cfRule>
    <cfRule type="expression" dxfId="427" priority="104" stopIfTrue="1">
      <formula>#REF!="DTC Int. Staff"</formula>
    </cfRule>
  </conditionalFormatting>
  <conditionalFormatting sqref="G43:G44">
    <cfRule type="expression" dxfId="426" priority="101" stopIfTrue="1">
      <formula>$F$5="Freelancer"</formula>
    </cfRule>
    <cfRule type="expression" dxfId="425" priority="102" stopIfTrue="1">
      <formula>$F$5="DTC Int. Staff"</formula>
    </cfRule>
  </conditionalFormatting>
  <conditionalFormatting sqref="G39">
    <cfRule type="expression" dxfId="424" priority="99" stopIfTrue="1">
      <formula>#REF!="Freelancer"</formula>
    </cfRule>
    <cfRule type="expression" dxfId="423" priority="100" stopIfTrue="1">
      <formula>#REF!="DTC Int. Staff"</formula>
    </cfRule>
  </conditionalFormatting>
  <conditionalFormatting sqref="G39">
    <cfRule type="expression" dxfId="422" priority="97" stopIfTrue="1">
      <formula>$F$5="Freelancer"</formula>
    </cfRule>
    <cfRule type="expression" dxfId="421" priority="98" stopIfTrue="1">
      <formula>$F$5="DTC Int. Staff"</formula>
    </cfRule>
  </conditionalFormatting>
  <conditionalFormatting sqref="G13">
    <cfRule type="expression" dxfId="420" priority="95" stopIfTrue="1">
      <formula>#REF!="Freelancer"</formula>
    </cfRule>
    <cfRule type="expression" dxfId="419" priority="96" stopIfTrue="1">
      <formula>#REF!="DTC Int. Staff"</formula>
    </cfRule>
  </conditionalFormatting>
  <conditionalFormatting sqref="G13">
    <cfRule type="expression" dxfId="418" priority="93" stopIfTrue="1">
      <formula>$F$5="Freelancer"</formula>
    </cfRule>
    <cfRule type="expression" dxfId="417" priority="94" stopIfTrue="1">
      <formula>$F$5="DTC Int. Staff"</formula>
    </cfRule>
  </conditionalFormatting>
  <conditionalFormatting sqref="G27">
    <cfRule type="expression" dxfId="416" priority="91" stopIfTrue="1">
      <formula>#REF!="Freelancer"</formula>
    </cfRule>
    <cfRule type="expression" dxfId="415" priority="92" stopIfTrue="1">
      <formula>#REF!="DTC Int. Staff"</formula>
    </cfRule>
  </conditionalFormatting>
  <conditionalFormatting sqref="G16">
    <cfRule type="expression" dxfId="414" priority="89" stopIfTrue="1">
      <formula>#REF!="Freelancer"</formula>
    </cfRule>
    <cfRule type="expression" dxfId="413" priority="90" stopIfTrue="1">
      <formula>#REF!="DTC Int. Staff"</formula>
    </cfRule>
  </conditionalFormatting>
  <conditionalFormatting sqref="G21">
    <cfRule type="expression" dxfId="412" priority="87" stopIfTrue="1">
      <formula>#REF!="Freelancer"</formula>
    </cfRule>
    <cfRule type="expression" dxfId="411" priority="88" stopIfTrue="1">
      <formula>#REF!="DTC Int. Staff"</formula>
    </cfRule>
  </conditionalFormatting>
  <conditionalFormatting sqref="G28">
    <cfRule type="expression" dxfId="410" priority="85" stopIfTrue="1">
      <formula>#REF!="Freelancer"</formula>
    </cfRule>
    <cfRule type="expression" dxfId="409" priority="86" stopIfTrue="1">
      <formula>#REF!="DTC Int. Staff"</formula>
    </cfRule>
  </conditionalFormatting>
  <conditionalFormatting sqref="G22">
    <cfRule type="expression" dxfId="408" priority="83" stopIfTrue="1">
      <formula>#REF!="Freelancer"</formula>
    </cfRule>
    <cfRule type="expression" dxfId="407" priority="84" stopIfTrue="1">
      <formula>#REF!="DTC Int. Staff"</formula>
    </cfRule>
  </conditionalFormatting>
  <conditionalFormatting sqref="G17">
    <cfRule type="expression" dxfId="406" priority="81" stopIfTrue="1">
      <formula>#REF!="Freelancer"</formula>
    </cfRule>
    <cfRule type="expression" dxfId="405" priority="82" stopIfTrue="1">
      <formula>#REF!="DTC Int. Staff"</formula>
    </cfRule>
  </conditionalFormatting>
  <conditionalFormatting sqref="G17">
    <cfRule type="expression" dxfId="404" priority="79" stopIfTrue="1">
      <formula>$F$5="Freelancer"</formula>
    </cfRule>
    <cfRule type="expression" dxfId="403" priority="80" stopIfTrue="1">
      <formula>$F$5="DTC Int. Staff"</formula>
    </cfRule>
  </conditionalFormatting>
  <conditionalFormatting sqref="G18">
    <cfRule type="expression" dxfId="402" priority="77" stopIfTrue="1">
      <formula>#REF!="Freelancer"</formula>
    </cfRule>
    <cfRule type="expression" dxfId="401" priority="78" stopIfTrue="1">
      <formula>#REF!="DTC Int. Staff"</formula>
    </cfRule>
  </conditionalFormatting>
  <conditionalFormatting sqref="G93">
    <cfRule type="expression" dxfId="400" priority="75" stopIfTrue="1">
      <formula>#REF!="Freelancer"</formula>
    </cfRule>
    <cfRule type="expression" dxfId="399" priority="76" stopIfTrue="1">
      <formula>#REF!="DTC Int. Staff"</formula>
    </cfRule>
  </conditionalFormatting>
  <conditionalFormatting sqref="G93">
    <cfRule type="expression" dxfId="398" priority="73" stopIfTrue="1">
      <formula>$F$5="Freelancer"</formula>
    </cfRule>
    <cfRule type="expression" dxfId="397" priority="74" stopIfTrue="1">
      <formula>$F$5="DTC Int. Staff"</formula>
    </cfRule>
  </conditionalFormatting>
  <conditionalFormatting sqref="G75">
    <cfRule type="expression" dxfId="396" priority="71" stopIfTrue="1">
      <formula>#REF!="Freelancer"</formula>
    </cfRule>
    <cfRule type="expression" dxfId="395" priority="72" stopIfTrue="1">
      <formula>#REF!="DTC Int. Staff"</formula>
    </cfRule>
  </conditionalFormatting>
  <conditionalFormatting sqref="G75">
    <cfRule type="expression" dxfId="394" priority="69" stopIfTrue="1">
      <formula>$F$5="Freelancer"</formula>
    </cfRule>
    <cfRule type="expression" dxfId="393" priority="70" stopIfTrue="1">
      <formula>$F$5="DTC Int. Staff"</formula>
    </cfRule>
  </conditionalFormatting>
  <conditionalFormatting sqref="G70">
    <cfRule type="expression" dxfId="392" priority="67" stopIfTrue="1">
      <formula>#REF!="Freelancer"</formula>
    </cfRule>
    <cfRule type="expression" dxfId="391" priority="68" stopIfTrue="1">
      <formula>#REF!="DTC Int. Staff"</formula>
    </cfRule>
  </conditionalFormatting>
  <conditionalFormatting sqref="G70">
    <cfRule type="expression" dxfId="390" priority="65" stopIfTrue="1">
      <formula>$F$5="Freelancer"</formula>
    </cfRule>
    <cfRule type="expression" dxfId="389" priority="66" stopIfTrue="1">
      <formula>$F$5="DTC Int. Staff"</formula>
    </cfRule>
  </conditionalFormatting>
  <conditionalFormatting sqref="G65">
    <cfRule type="expression" dxfId="388" priority="63" stopIfTrue="1">
      <formula>#REF!="Freelancer"</formula>
    </cfRule>
    <cfRule type="expression" dxfId="387" priority="64" stopIfTrue="1">
      <formula>#REF!="DTC Int. Staff"</formula>
    </cfRule>
  </conditionalFormatting>
  <conditionalFormatting sqref="G65">
    <cfRule type="expression" dxfId="386" priority="61" stopIfTrue="1">
      <formula>$F$5="Freelancer"</formula>
    </cfRule>
    <cfRule type="expression" dxfId="385" priority="62" stopIfTrue="1">
      <formula>$F$5="DTC Int. Staff"</formula>
    </cfRule>
  </conditionalFormatting>
  <conditionalFormatting sqref="G58">
    <cfRule type="expression" dxfId="384" priority="59" stopIfTrue="1">
      <formula>#REF!="Freelancer"</formula>
    </cfRule>
    <cfRule type="expression" dxfId="383" priority="60" stopIfTrue="1">
      <formula>#REF!="DTC Int. Staff"</formula>
    </cfRule>
  </conditionalFormatting>
  <conditionalFormatting sqref="G58">
    <cfRule type="expression" dxfId="382" priority="57" stopIfTrue="1">
      <formula>$F$5="Freelancer"</formula>
    </cfRule>
    <cfRule type="expression" dxfId="381" priority="58" stopIfTrue="1">
      <formula>$F$5="DTC Int. Staff"</formula>
    </cfRule>
  </conditionalFormatting>
  <conditionalFormatting sqref="G53">
    <cfRule type="expression" dxfId="380" priority="55" stopIfTrue="1">
      <formula>#REF!="Freelancer"</formula>
    </cfRule>
    <cfRule type="expression" dxfId="379" priority="56" stopIfTrue="1">
      <formula>#REF!="DTC Int. Staff"</formula>
    </cfRule>
  </conditionalFormatting>
  <conditionalFormatting sqref="G53">
    <cfRule type="expression" dxfId="378" priority="53" stopIfTrue="1">
      <formula>$F$5="Freelancer"</formula>
    </cfRule>
    <cfRule type="expression" dxfId="377" priority="54" stopIfTrue="1">
      <formula>$F$5="DTC Int. Staff"</formula>
    </cfRule>
  </conditionalFormatting>
  <conditionalFormatting sqref="G59">
    <cfRule type="expression" dxfId="376" priority="51" stopIfTrue="1">
      <formula>#REF!="Freelancer"</formula>
    </cfRule>
    <cfRule type="expression" dxfId="375" priority="52" stopIfTrue="1">
      <formula>#REF!="DTC Int. Staff"</formula>
    </cfRule>
  </conditionalFormatting>
  <conditionalFormatting sqref="G59">
    <cfRule type="expression" dxfId="374" priority="49" stopIfTrue="1">
      <formula>$F$5="Freelancer"</formula>
    </cfRule>
    <cfRule type="expression" dxfId="373" priority="50" stopIfTrue="1">
      <formula>$F$5="DTC Int. Staff"</formula>
    </cfRule>
  </conditionalFormatting>
  <conditionalFormatting sqref="G66">
    <cfRule type="expression" dxfId="372" priority="47" stopIfTrue="1">
      <formula>#REF!="Freelancer"</formula>
    </cfRule>
    <cfRule type="expression" dxfId="371" priority="48" stopIfTrue="1">
      <formula>#REF!="DTC Int. Staff"</formula>
    </cfRule>
  </conditionalFormatting>
  <conditionalFormatting sqref="G66">
    <cfRule type="expression" dxfId="370" priority="45" stopIfTrue="1">
      <formula>$F$5="Freelancer"</formula>
    </cfRule>
    <cfRule type="expression" dxfId="369" priority="46" stopIfTrue="1">
      <formula>$F$5="DTC Int. Staff"</formula>
    </cfRule>
  </conditionalFormatting>
  <conditionalFormatting sqref="G71">
    <cfRule type="expression" dxfId="368" priority="43" stopIfTrue="1">
      <formula>#REF!="Freelancer"</formula>
    </cfRule>
    <cfRule type="expression" dxfId="367" priority="44" stopIfTrue="1">
      <formula>#REF!="DTC Int. Staff"</formula>
    </cfRule>
  </conditionalFormatting>
  <conditionalFormatting sqref="G71">
    <cfRule type="expression" dxfId="366" priority="41" stopIfTrue="1">
      <formula>$F$5="Freelancer"</formula>
    </cfRule>
    <cfRule type="expression" dxfId="365" priority="42" stopIfTrue="1">
      <formula>$F$5="DTC Int. Staff"</formula>
    </cfRule>
  </conditionalFormatting>
  <conditionalFormatting sqref="G76">
    <cfRule type="expression" dxfId="364" priority="39" stopIfTrue="1">
      <formula>#REF!="Freelancer"</formula>
    </cfRule>
    <cfRule type="expression" dxfId="363" priority="40" stopIfTrue="1">
      <formula>#REF!="DTC Int. Staff"</formula>
    </cfRule>
  </conditionalFormatting>
  <conditionalFormatting sqref="G76">
    <cfRule type="expression" dxfId="362" priority="37" stopIfTrue="1">
      <formula>$F$5="Freelancer"</formula>
    </cfRule>
    <cfRule type="expression" dxfId="361" priority="38" stopIfTrue="1">
      <formula>$F$5="DTC Int. Staff"</formula>
    </cfRule>
  </conditionalFormatting>
  <conditionalFormatting sqref="G121">
    <cfRule type="expression" dxfId="360" priority="35" stopIfTrue="1">
      <formula>#REF!="Freelancer"</formula>
    </cfRule>
    <cfRule type="expression" dxfId="359" priority="36" stopIfTrue="1">
      <formula>#REF!="DTC Int. Staff"</formula>
    </cfRule>
  </conditionalFormatting>
  <conditionalFormatting sqref="G121">
    <cfRule type="expression" dxfId="358" priority="33" stopIfTrue="1">
      <formula>$F$5="Freelancer"</formula>
    </cfRule>
    <cfRule type="expression" dxfId="357" priority="34" stopIfTrue="1">
      <formula>$F$5="DTC Int. Staff"</formula>
    </cfRule>
  </conditionalFormatting>
  <conditionalFormatting sqref="G125">
    <cfRule type="expression" dxfId="356" priority="31" stopIfTrue="1">
      <formula>#REF!="Freelancer"</formula>
    </cfRule>
    <cfRule type="expression" dxfId="355" priority="32" stopIfTrue="1">
      <formula>#REF!="DTC Int. Staff"</formula>
    </cfRule>
  </conditionalFormatting>
  <conditionalFormatting sqref="G125">
    <cfRule type="expression" dxfId="354" priority="29" stopIfTrue="1">
      <formula>$F$5="Freelancer"</formula>
    </cfRule>
    <cfRule type="expression" dxfId="353" priority="30" stopIfTrue="1">
      <formula>$F$5="DTC Int. Staff"</formula>
    </cfRule>
  </conditionalFormatting>
  <conditionalFormatting sqref="G127">
    <cfRule type="expression" dxfId="352" priority="27" stopIfTrue="1">
      <formula>#REF!="Freelancer"</formula>
    </cfRule>
    <cfRule type="expression" dxfId="351" priority="28" stopIfTrue="1">
      <formula>#REF!="DTC Int. Staff"</formula>
    </cfRule>
  </conditionalFormatting>
  <conditionalFormatting sqref="G127">
    <cfRule type="expression" dxfId="350" priority="25" stopIfTrue="1">
      <formula>$F$5="Freelancer"</formula>
    </cfRule>
    <cfRule type="expression" dxfId="349" priority="26" stopIfTrue="1">
      <formula>$F$5="DTC Int. Staff"</formula>
    </cfRule>
  </conditionalFormatting>
  <conditionalFormatting sqref="G130">
    <cfRule type="expression" dxfId="348" priority="23" stopIfTrue="1">
      <formula>#REF!="Freelancer"</formula>
    </cfRule>
    <cfRule type="expression" dxfId="347" priority="24" stopIfTrue="1">
      <formula>#REF!="DTC Int. Staff"</formula>
    </cfRule>
  </conditionalFormatting>
  <conditionalFormatting sqref="G130">
    <cfRule type="expression" dxfId="346" priority="21" stopIfTrue="1">
      <formula>$F$5="Freelancer"</formula>
    </cfRule>
    <cfRule type="expression" dxfId="345" priority="22" stopIfTrue="1">
      <formula>$F$5="DTC Int. Staff"</formula>
    </cfRule>
  </conditionalFormatting>
  <conditionalFormatting sqref="G103">
    <cfRule type="expression" dxfId="344" priority="19" stopIfTrue="1">
      <formula>#REF!="Freelancer"</formula>
    </cfRule>
    <cfRule type="expression" dxfId="343" priority="20" stopIfTrue="1">
      <formula>#REF!="DTC Int. Staff"</formula>
    </cfRule>
  </conditionalFormatting>
  <conditionalFormatting sqref="G103">
    <cfRule type="expression" dxfId="342" priority="17" stopIfTrue="1">
      <formula>$F$5="Freelancer"</formula>
    </cfRule>
    <cfRule type="expression" dxfId="341" priority="18" stopIfTrue="1">
      <formula>$F$5="DTC Int. Staff"</formula>
    </cfRule>
  </conditionalFormatting>
  <conditionalFormatting sqref="G108">
    <cfRule type="expression" dxfId="340" priority="15" stopIfTrue="1">
      <formula>#REF!="Freelancer"</formula>
    </cfRule>
    <cfRule type="expression" dxfId="339" priority="16" stopIfTrue="1">
      <formula>#REF!="DTC Int. Staff"</formula>
    </cfRule>
  </conditionalFormatting>
  <conditionalFormatting sqref="G108">
    <cfRule type="expression" dxfId="338" priority="13" stopIfTrue="1">
      <formula>$F$5="Freelancer"</formula>
    </cfRule>
    <cfRule type="expression" dxfId="337" priority="14" stopIfTrue="1">
      <formula>$F$5="DTC Int. Staff"</formula>
    </cfRule>
  </conditionalFormatting>
  <conditionalFormatting sqref="G113">
    <cfRule type="expression" dxfId="336" priority="11" stopIfTrue="1">
      <formula>#REF!="Freelancer"</formula>
    </cfRule>
    <cfRule type="expression" dxfId="335" priority="12" stopIfTrue="1">
      <formula>#REF!="DTC Int. Staff"</formula>
    </cfRule>
  </conditionalFormatting>
  <conditionalFormatting sqref="G113">
    <cfRule type="expression" dxfId="334" priority="9" stopIfTrue="1">
      <formula>$F$5="Freelancer"</formula>
    </cfRule>
    <cfRule type="expression" dxfId="333" priority="10" stopIfTrue="1">
      <formula>$F$5="DTC Int. Staff"</formula>
    </cfRule>
  </conditionalFormatting>
  <conditionalFormatting sqref="G109">
    <cfRule type="expression" dxfId="332" priority="7" stopIfTrue="1">
      <formula>#REF!="Freelancer"</formula>
    </cfRule>
    <cfRule type="expression" dxfId="331" priority="8" stopIfTrue="1">
      <formula>#REF!="DTC Int. Staff"</formula>
    </cfRule>
  </conditionalFormatting>
  <conditionalFormatting sqref="G109">
    <cfRule type="expression" dxfId="330" priority="5" stopIfTrue="1">
      <formula>$F$5="Freelancer"</formula>
    </cfRule>
    <cfRule type="expression" dxfId="329" priority="6" stopIfTrue="1">
      <formula>$F$5="DTC Int. Staff"</formula>
    </cfRule>
  </conditionalFormatting>
  <conditionalFormatting sqref="G104">
    <cfRule type="expression" dxfId="328" priority="3" stopIfTrue="1">
      <formula>#REF!="Freelancer"</formula>
    </cfRule>
    <cfRule type="expression" dxfId="327" priority="4" stopIfTrue="1">
      <formula>#REF!="DTC Int. Staff"</formula>
    </cfRule>
  </conditionalFormatting>
  <conditionalFormatting sqref="G104">
    <cfRule type="expression" dxfId="326" priority="1" stopIfTrue="1">
      <formula>$F$5="Freelancer"</formula>
    </cfRule>
    <cfRule type="expression" dxfId="32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" zoomScale="90" zoomScaleNormal="90" workbookViewId="0">
      <selection activeCell="M7" sqref="M7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Rojchanawit</v>
      </c>
      <c r="G3" s="14"/>
      <c r="I3" s="15"/>
      <c r="J3" s="15"/>
    </row>
    <row r="4" spans="1:10" ht="20.25" customHeight="1">
      <c r="D4" s="174" t="s">
        <v>8</v>
      </c>
      <c r="E4" s="175"/>
      <c r="F4" s="13" t="str">
        <f>'Information-General Settings'!C4</f>
        <v>Budpasa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TIME080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SUM(J10:J144)</f>
        <v>134</v>
      </c>
      <c r="J8" s="25">
        <f>I8/8</f>
        <v>16.75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65" t="s">
        <v>55</v>
      </c>
      <c r="G11" s="47">
        <v>9001</v>
      </c>
      <c r="H11" s="37" t="s">
        <v>150</v>
      </c>
      <c r="I11" s="36" t="s">
        <v>52</v>
      </c>
      <c r="J11" s="38">
        <v>2</v>
      </c>
    </row>
    <row r="12" spans="1:10" ht="22.5" customHeight="1">
      <c r="A12" s="31"/>
      <c r="C12" s="39"/>
      <c r="D12" s="33" t="str">
        <f>D11</f>
        <v>Thu</v>
      </c>
      <c r="E12" s="34">
        <f>E11</f>
        <v>44287</v>
      </c>
      <c r="F12" s="46" t="s">
        <v>53</v>
      </c>
      <c r="G12" s="47">
        <v>9001</v>
      </c>
      <c r="H12" s="37" t="s">
        <v>170</v>
      </c>
      <c r="I12" s="36" t="s">
        <v>169</v>
      </c>
      <c r="J12" s="38">
        <v>12</v>
      </c>
    </row>
    <row r="13" spans="1:10" ht="22.5" customHeight="1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53</v>
      </c>
      <c r="G16" s="47">
        <v>9001</v>
      </c>
      <c r="H16" s="48" t="s">
        <v>168</v>
      </c>
      <c r="I16" s="36" t="s">
        <v>169</v>
      </c>
      <c r="J16" s="38">
        <v>10</v>
      </c>
    </row>
    <row r="17" spans="1:10" ht="22.5" customHeight="1">
      <c r="A17" s="31"/>
      <c r="C17" s="40"/>
      <c r="D17" s="44" t="str">
        <f>D16</f>
        <v>Fri</v>
      </c>
      <c r="E17" s="125">
        <f>E16</f>
        <v>44288</v>
      </c>
      <c r="F17" s="126"/>
      <c r="G17" s="126"/>
      <c r="H17" s="126"/>
      <c r="I17" s="47"/>
      <c r="J17" s="49"/>
    </row>
    <row r="18" spans="1:10" ht="22.5" customHeight="1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35"/>
      <c r="G18" s="36"/>
      <c r="H18" s="48"/>
      <c r="I18" s="47"/>
      <c r="J18" s="49"/>
    </row>
    <row r="19" spans="1:10" ht="22.5" customHeight="1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65" t="s">
        <v>55</v>
      </c>
      <c r="G23" s="47">
        <v>9001</v>
      </c>
      <c r="H23" s="48" t="s">
        <v>172</v>
      </c>
      <c r="I23" s="47" t="s">
        <v>52</v>
      </c>
      <c r="J23" s="49">
        <v>4</v>
      </c>
    </row>
    <row r="24" spans="1:10" ht="22.5" customHeight="1">
      <c r="A24" s="31"/>
      <c r="C24" s="40"/>
      <c r="D24" s="44" t="str">
        <f>D23</f>
        <v>Mo</v>
      </c>
      <c r="E24" s="45">
        <f>E23</f>
        <v>44291</v>
      </c>
      <c r="F24" s="46" t="s">
        <v>53</v>
      </c>
      <c r="G24" s="47">
        <v>9001</v>
      </c>
      <c r="H24" s="48" t="s">
        <v>171</v>
      </c>
      <c r="I24" s="47" t="s">
        <v>52</v>
      </c>
      <c r="J24" s="49">
        <v>5</v>
      </c>
    </row>
    <row r="25" spans="1:10" ht="22.5" customHeight="1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65" t="s">
        <v>55</v>
      </c>
      <c r="G33" s="47">
        <v>9001</v>
      </c>
      <c r="H33" s="8" t="s">
        <v>164</v>
      </c>
      <c r="I33" s="47" t="s">
        <v>52</v>
      </c>
      <c r="J33" s="49">
        <v>2</v>
      </c>
    </row>
    <row r="34" spans="1:10" ht="22.5" customHeight="1">
      <c r="A34" s="31"/>
      <c r="C34" s="40"/>
      <c r="D34" s="44" t="str">
        <f>D33</f>
        <v>Wed</v>
      </c>
      <c r="E34" s="45">
        <f>E33</f>
        <v>44293</v>
      </c>
      <c r="F34" s="46" t="s">
        <v>162</v>
      </c>
      <c r="G34" s="47">
        <v>9002</v>
      </c>
      <c r="H34" s="48" t="s">
        <v>163</v>
      </c>
      <c r="I34" s="47" t="s">
        <v>52</v>
      </c>
      <c r="J34" s="49">
        <v>1</v>
      </c>
    </row>
    <row r="35" spans="1:10" ht="22.5" customHeight="1">
      <c r="A35" s="31"/>
      <c r="C35" s="40"/>
      <c r="D35" s="44" t="str">
        <f t="shared" ref="D35:E37" si="9">D34</f>
        <v>Wed</v>
      </c>
      <c r="E35" s="45">
        <f t="shared" si="9"/>
        <v>44293</v>
      </c>
      <c r="F35" s="65" t="s">
        <v>55</v>
      </c>
      <c r="G35" s="47">
        <v>9001</v>
      </c>
      <c r="H35" s="48" t="s">
        <v>161</v>
      </c>
      <c r="I35" s="47" t="s">
        <v>57</v>
      </c>
      <c r="J35" s="49">
        <v>4</v>
      </c>
    </row>
    <row r="36" spans="1:10" ht="22.5" customHeight="1">
      <c r="A36" s="31"/>
      <c r="C36" s="40"/>
      <c r="D36" s="44" t="str">
        <f t="shared" si="9"/>
        <v>Wed</v>
      </c>
      <c r="E36" s="45">
        <f t="shared" si="9"/>
        <v>44293</v>
      </c>
      <c r="F36" s="46" t="s">
        <v>53</v>
      </c>
      <c r="G36" s="47">
        <v>9001</v>
      </c>
      <c r="H36" s="48" t="s">
        <v>165</v>
      </c>
      <c r="I36" s="47" t="s">
        <v>52</v>
      </c>
      <c r="J36" s="49">
        <v>2</v>
      </c>
    </row>
    <row r="37" spans="1:10" ht="22.5" customHeight="1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65" t="s">
        <v>55</v>
      </c>
      <c r="G38" s="47">
        <v>9001</v>
      </c>
      <c r="H38" s="43" t="s">
        <v>166</v>
      </c>
      <c r="I38" s="36" t="s">
        <v>52</v>
      </c>
      <c r="J38" s="38">
        <v>11</v>
      </c>
    </row>
    <row r="39" spans="1:10" ht="22.5" customHeight="1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65" t="s">
        <v>55</v>
      </c>
      <c r="G43" s="47">
        <v>9001</v>
      </c>
      <c r="H43" s="48" t="s">
        <v>167</v>
      </c>
      <c r="I43" s="47" t="s">
        <v>52</v>
      </c>
      <c r="J43" s="49">
        <v>9</v>
      </c>
    </row>
    <row r="44" spans="1:10" ht="22.5" customHeight="1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65"/>
      <c r="G50" s="47">
        <v>9010</v>
      </c>
      <c r="H50" s="51"/>
      <c r="I50" s="47"/>
      <c r="J50" s="49"/>
    </row>
    <row r="51" spans="1:10" ht="22.5" customHeight="1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>
        <v>9010</v>
      </c>
      <c r="H51" s="51"/>
      <c r="I51" s="47"/>
      <c r="J51" s="49"/>
    </row>
    <row r="52" spans="1:10" ht="22.5" customHeight="1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>
        <v>9010</v>
      </c>
      <c r="H52" s="51"/>
      <c r="I52" s="47"/>
      <c r="J52" s="49"/>
    </row>
    <row r="53" spans="1:10" ht="22.5" customHeight="1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>
        <v>9010</v>
      </c>
      <c r="H53" s="51"/>
      <c r="I53" s="47"/>
      <c r="J53" s="49"/>
    </row>
    <row r="54" spans="1:10" ht="22.5" customHeight="1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>
        <v>9010</v>
      </c>
      <c r="H54" s="51"/>
      <c r="I54" s="47"/>
      <c r="J54" s="49"/>
    </row>
    <row r="55" spans="1:10" ht="22.5" customHeight="1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>
        <v>9010</v>
      </c>
      <c r="H70" s="48"/>
      <c r="I70" s="47"/>
      <c r="J70" s="49"/>
    </row>
    <row r="71" spans="1:10" ht="22.5" customHeight="1">
      <c r="A71" s="31"/>
      <c r="C71" s="40"/>
      <c r="D71" s="44" t="str">
        <f>D70</f>
        <v>Fri</v>
      </c>
      <c r="E71" s="45">
        <f>E70</f>
        <v>44302</v>
      </c>
      <c r="F71" s="46"/>
      <c r="G71" s="47">
        <v>9010</v>
      </c>
      <c r="H71" s="48"/>
      <c r="I71" s="47"/>
      <c r="J71" s="49"/>
    </row>
    <row r="72" spans="1:10" ht="22.5" customHeight="1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>
        <v>9010</v>
      </c>
      <c r="H72" s="48"/>
      <c r="I72" s="47"/>
      <c r="J72" s="49"/>
    </row>
    <row r="73" spans="1:10" ht="22.5" customHeight="1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>
        <v>9010</v>
      </c>
      <c r="H73" s="48"/>
      <c r="I73" s="47"/>
      <c r="J73" s="49"/>
    </row>
    <row r="74" spans="1:10" ht="22.5" customHeight="1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>
        <v>9010</v>
      </c>
      <c r="H74" s="48"/>
      <c r="I74" s="47"/>
      <c r="J74" s="49"/>
    </row>
    <row r="75" spans="1:10" ht="22.5" customHeight="1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53</v>
      </c>
      <c r="G77" s="47">
        <v>9001</v>
      </c>
      <c r="H77" s="48"/>
      <c r="I77" s="47"/>
      <c r="J77" s="49"/>
    </row>
    <row r="78" spans="1:10" ht="22.5" customHeight="1">
      <c r="A78" s="31"/>
      <c r="C78" s="40"/>
      <c r="D78" s="44" t="str">
        <f>D77</f>
        <v>Mo</v>
      </c>
      <c r="E78" s="45">
        <f>E77</f>
        <v>44305</v>
      </c>
      <c r="F78" s="35" t="s">
        <v>50</v>
      </c>
      <c r="G78" s="36">
        <v>9001</v>
      </c>
      <c r="H78" s="48"/>
      <c r="I78" s="47"/>
      <c r="J78" s="49"/>
    </row>
    <row r="79" spans="1:10" ht="22.5" customHeight="1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50</v>
      </c>
      <c r="G82" s="36">
        <v>9001</v>
      </c>
      <c r="H82" s="43" t="s">
        <v>225</v>
      </c>
      <c r="I82" s="36" t="s">
        <v>226</v>
      </c>
      <c r="J82" s="38">
        <v>2</v>
      </c>
    </row>
    <row r="83" spans="1:10" ht="22.5" customHeight="1">
      <c r="A83" s="31"/>
      <c r="C83" s="40"/>
      <c r="D83" s="33" t="str">
        <f>D82</f>
        <v>Tue</v>
      </c>
      <c r="E83" s="34">
        <f>E82</f>
        <v>44306</v>
      </c>
      <c r="F83" s="46" t="s">
        <v>53</v>
      </c>
      <c r="G83" s="47">
        <v>9001</v>
      </c>
      <c r="H83" s="43" t="s">
        <v>230</v>
      </c>
      <c r="I83" s="36" t="s">
        <v>226</v>
      </c>
      <c r="J83" s="38">
        <v>6</v>
      </c>
    </row>
    <row r="84" spans="1:10" ht="22.5" customHeight="1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35" t="s">
        <v>50</v>
      </c>
      <c r="G87" s="36">
        <v>9001</v>
      </c>
      <c r="H87" s="43" t="s">
        <v>231</v>
      </c>
      <c r="I87" s="36" t="s">
        <v>226</v>
      </c>
      <c r="J87" s="38">
        <v>4</v>
      </c>
    </row>
    <row r="88" spans="1:10" ht="22.5" customHeight="1">
      <c r="A88" s="31"/>
      <c r="C88" s="40"/>
      <c r="D88" s="44" t="str">
        <f>D87</f>
        <v>Wed</v>
      </c>
      <c r="E88" s="45">
        <f>E87</f>
        <v>44307</v>
      </c>
      <c r="F88" s="46" t="s">
        <v>53</v>
      </c>
      <c r="G88" s="47">
        <v>9001</v>
      </c>
      <c r="H88" s="48" t="s">
        <v>232</v>
      </c>
      <c r="I88" s="47" t="s">
        <v>226</v>
      </c>
      <c r="J88" s="49">
        <v>4</v>
      </c>
    </row>
    <row r="89" spans="1:10" ht="22.5" customHeight="1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50</v>
      </c>
      <c r="G92" s="36">
        <v>9001</v>
      </c>
      <c r="H92" s="43" t="s">
        <v>234</v>
      </c>
      <c r="I92" s="36" t="s">
        <v>226</v>
      </c>
      <c r="J92" s="38">
        <v>2</v>
      </c>
    </row>
    <row r="93" spans="1:10" ht="22.5" customHeight="1">
      <c r="A93" s="31"/>
      <c r="C93" s="40"/>
      <c r="D93" s="33" t="str">
        <f>D92</f>
        <v>Thu</v>
      </c>
      <c r="E93" s="34">
        <f>E92</f>
        <v>44308</v>
      </c>
      <c r="F93" s="46" t="s">
        <v>53</v>
      </c>
      <c r="G93" s="47">
        <v>9001</v>
      </c>
      <c r="H93" s="43" t="s">
        <v>233</v>
      </c>
      <c r="I93" s="36" t="s">
        <v>226</v>
      </c>
      <c r="J93" s="38">
        <v>6</v>
      </c>
    </row>
    <row r="94" spans="1:10" ht="22.5" customHeight="1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53</v>
      </c>
      <c r="G98" s="47">
        <v>9001</v>
      </c>
      <c r="H98" s="71" t="s">
        <v>227</v>
      </c>
      <c r="I98" s="47" t="s">
        <v>226</v>
      </c>
      <c r="J98" s="49">
        <v>8</v>
      </c>
    </row>
    <row r="99" spans="1:10" ht="22.5" customHeight="1">
      <c r="A99" s="31"/>
      <c r="C99" s="40"/>
      <c r="D99" s="44" t="str">
        <f>D98</f>
        <v>Fri</v>
      </c>
      <c r="E99" s="45">
        <f>E98</f>
        <v>44309</v>
      </c>
      <c r="F99" s="35"/>
      <c r="G99" s="36"/>
      <c r="H99" s="71"/>
      <c r="I99" s="47"/>
      <c r="J99" s="49"/>
    </row>
    <row r="100" spans="1:10" ht="22.5" customHeight="1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 t="s">
        <v>53</v>
      </c>
      <c r="G109" s="47">
        <v>9001</v>
      </c>
      <c r="H109" s="48" t="s">
        <v>228</v>
      </c>
      <c r="I109" s="47" t="s">
        <v>226</v>
      </c>
      <c r="J109" s="49">
        <v>8</v>
      </c>
    </row>
    <row r="110" spans="1:10" ht="22.5" customHeight="1">
      <c r="A110" s="31"/>
      <c r="C110" s="40"/>
      <c r="D110" s="44" t="str">
        <f>D109</f>
        <v>Mo</v>
      </c>
      <c r="E110" s="45">
        <f>E109</f>
        <v>44312</v>
      </c>
      <c r="F110" s="35"/>
      <c r="G110" s="36"/>
      <c r="H110" s="48"/>
      <c r="I110" s="47"/>
      <c r="J110" s="49"/>
    </row>
    <row r="111" spans="1:10" ht="22.5" customHeight="1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 t="s">
        <v>50</v>
      </c>
      <c r="G114" s="36">
        <v>9001</v>
      </c>
      <c r="H114" s="43" t="s">
        <v>236</v>
      </c>
      <c r="I114" s="36" t="s">
        <v>226</v>
      </c>
      <c r="J114" s="38">
        <v>2</v>
      </c>
    </row>
    <row r="115" spans="1:10" ht="22.5" customHeight="1">
      <c r="A115" s="31"/>
      <c r="C115" s="40"/>
      <c r="D115" s="33" t="str">
        <f>D114</f>
        <v>Tue</v>
      </c>
      <c r="E115" s="34">
        <f>E114</f>
        <v>44313</v>
      </c>
      <c r="F115" s="35" t="s">
        <v>203</v>
      </c>
      <c r="G115" s="36">
        <v>9003</v>
      </c>
      <c r="H115" s="43" t="s">
        <v>235</v>
      </c>
      <c r="I115" s="36" t="s">
        <v>226</v>
      </c>
      <c r="J115" s="38">
        <v>6</v>
      </c>
    </row>
    <row r="116" spans="1:10" ht="22.5" customHeight="1">
      <c r="A116" s="31"/>
      <c r="C116" s="40"/>
      <c r="D116" s="33" t="str">
        <f t="shared" ref="D116:E118" si="28">D115</f>
        <v>Tue</v>
      </c>
      <c r="E116" s="129">
        <f t="shared" si="28"/>
        <v>44313</v>
      </c>
      <c r="F116" s="126"/>
      <c r="G116" s="126"/>
      <c r="H116" s="43"/>
      <c r="I116" s="36"/>
      <c r="J116" s="38"/>
    </row>
    <row r="117" spans="1:10" ht="22.5" customHeight="1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 t="s">
        <v>50</v>
      </c>
      <c r="G119" s="47">
        <v>9001</v>
      </c>
      <c r="H119" s="51" t="s">
        <v>229</v>
      </c>
      <c r="I119" s="47" t="s">
        <v>52</v>
      </c>
      <c r="J119" s="49">
        <v>3</v>
      </c>
    </row>
    <row r="120" spans="1:10" ht="22.5" customHeight="1">
      <c r="A120" s="31"/>
      <c r="C120" s="40"/>
      <c r="D120" s="44" t="str">
        <f>D119</f>
        <v>Wed</v>
      </c>
      <c r="E120" s="45">
        <f>E119</f>
        <v>44314</v>
      </c>
      <c r="F120" s="46" t="s">
        <v>203</v>
      </c>
      <c r="G120" s="47">
        <v>9003</v>
      </c>
      <c r="H120" s="51" t="s">
        <v>240</v>
      </c>
      <c r="I120" s="47" t="s">
        <v>52</v>
      </c>
      <c r="J120" s="49">
        <v>5</v>
      </c>
    </row>
    <row r="121" spans="1:10" ht="22.5" customHeight="1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129">
        <f>IF(MONTH(E119+1)&gt;MONTH(E119),"",E119+1)</f>
        <v>44315</v>
      </c>
      <c r="F124" s="47" t="s">
        <v>53</v>
      </c>
      <c r="G124" s="47">
        <v>9001</v>
      </c>
      <c r="H124" s="43" t="s">
        <v>241</v>
      </c>
      <c r="I124" s="36" t="s">
        <v>52</v>
      </c>
      <c r="J124" s="38">
        <v>4</v>
      </c>
    </row>
    <row r="125" spans="1:10" ht="22.5" customHeight="1">
      <c r="A125" s="31"/>
      <c r="C125" s="40"/>
      <c r="D125" s="33" t="str">
        <f>D124</f>
        <v>Thu</v>
      </c>
      <c r="E125" s="129">
        <f>E124</f>
        <v>44315</v>
      </c>
      <c r="F125" s="36" t="s">
        <v>203</v>
      </c>
      <c r="G125" s="36">
        <v>9003</v>
      </c>
      <c r="H125" s="43" t="s">
        <v>237</v>
      </c>
      <c r="I125" s="36" t="s">
        <v>52</v>
      </c>
      <c r="J125" s="38">
        <v>4</v>
      </c>
    </row>
    <row r="126" spans="1:10" ht="22.5" customHeight="1">
      <c r="A126" s="31"/>
      <c r="C126" s="40"/>
      <c r="D126" s="33" t="str">
        <f t="shared" ref="D126:E128" si="30">D125</f>
        <v>Thu</v>
      </c>
      <c r="E126" s="129">
        <f t="shared" si="30"/>
        <v>44315</v>
      </c>
      <c r="F126" s="126"/>
      <c r="G126" s="126"/>
      <c r="H126" s="126"/>
      <c r="I126" s="126"/>
      <c r="J126" s="126"/>
    </row>
    <row r="127" spans="1:10" ht="22.5" customHeight="1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 t="s">
        <v>50</v>
      </c>
      <c r="G129" s="47">
        <v>9001</v>
      </c>
      <c r="H129" s="71" t="s">
        <v>239</v>
      </c>
      <c r="I129" s="47" t="s">
        <v>52</v>
      </c>
      <c r="J129" s="49">
        <v>3</v>
      </c>
    </row>
    <row r="130" spans="1:10" ht="21" customHeight="1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 t="s">
        <v>203</v>
      </c>
      <c r="G130" s="47">
        <v>9003</v>
      </c>
      <c r="H130" s="71" t="s">
        <v>238</v>
      </c>
      <c r="I130" s="47" t="s">
        <v>52</v>
      </c>
      <c r="J130" s="49">
        <v>5</v>
      </c>
    </row>
    <row r="131" spans="1:10" ht="21" customHeight="1">
      <c r="C131" s="40"/>
      <c r="D131" s="44" t="str">
        <f t="shared" ref="D131:D133" si="32">D130</f>
        <v>Fri</v>
      </c>
      <c r="E131" s="125">
        <f t="shared" si="31"/>
        <v>44316</v>
      </c>
      <c r="F131" s="126"/>
      <c r="G131" s="126"/>
      <c r="H131" s="126"/>
      <c r="I131" s="126"/>
      <c r="J131" s="126"/>
    </row>
    <row r="132" spans="1:10" ht="21" customHeight="1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/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  <row r="275" ht="39" customHeight="1"/>
    <row r="276" ht="39" customHeight="1"/>
    <row r="277" ht="39" customHeight="1"/>
    <row r="278" ht="39" customHeight="1"/>
  </sheetData>
  <mergeCells count="2">
    <mergeCell ref="D1:J1"/>
    <mergeCell ref="D4:E4"/>
  </mergeCells>
  <conditionalFormatting sqref="C11:C128">
    <cfRule type="expression" dxfId="324" priority="135" stopIfTrue="1">
      <formula>IF($A11=1,B11,)</formula>
    </cfRule>
    <cfRule type="expression" dxfId="323" priority="136" stopIfTrue="1">
      <formula>IF($A11="",B11,)</formula>
    </cfRule>
  </conditionalFormatting>
  <conditionalFormatting sqref="E11:E15">
    <cfRule type="expression" dxfId="322" priority="137" stopIfTrue="1">
      <formula>IF($A11="",B11,"")</formula>
    </cfRule>
  </conditionalFormatting>
  <conditionalFormatting sqref="E16:E128">
    <cfRule type="expression" dxfId="321" priority="138" stopIfTrue="1">
      <formula>IF($A16&lt;&gt;1,B16,"")</formula>
    </cfRule>
  </conditionalFormatting>
  <conditionalFormatting sqref="D11:D128">
    <cfRule type="expression" dxfId="320" priority="139" stopIfTrue="1">
      <formula>IF($A11="",B11,)</formula>
    </cfRule>
  </conditionalFormatting>
  <conditionalFormatting sqref="G13:G15 G82 G22 G36:G37 G39:G42 G44:G49 G25:G34 G19:G20 G89:G91 G111:G113 G55:G69 G75:G76 G84:G86 G94:G98 G100:G108 G121:G123 G117:G119 G115">
    <cfRule type="expression" dxfId="319" priority="140" stopIfTrue="1">
      <formula>#REF!="Freelancer"</formula>
    </cfRule>
    <cfRule type="expression" dxfId="318" priority="141" stopIfTrue="1">
      <formula>#REF!="DTC Int. Staff"</formula>
    </cfRule>
  </conditionalFormatting>
  <conditionalFormatting sqref="G119 G89:G91 G22 G33:G34 G60:G69 G36:G37 G39:G42 G44:G49 G75:G76 G94:G98 G100:G108 G121:G123">
    <cfRule type="expression" dxfId="317" priority="133" stopIfTrue="1">
      <formula>$F$5="Freelancer"</formula>
    </cfRule>
    <cfRule type="expression" dxfId="316" priority="134" stopIfTrue="1">
      <formula>$F$5="DTC Int. Staff"</formula>
    </cfRule>
  </conditionalFormatting>
  <conditionalFormatting sqref="G19:G20">
    <cfRule type="expression" dxfId="315" priority="131" stopIfTrue="1">
      <formula>#REF!="Freelancer"</formula>
    </cfRule>
    <cfRule type="expression" dxfId="314" priority="132" stopIfTrue="1">
      <formula>#REF!="DTC Int. Staff"</formula>
    </cfRule>
  </conditionalFormatting>
  <conditionalFormatting sqref="G19:G20">
    <cfRule type="expression" dxfId="313" priority="129" stopIfTrue="1">
      <formula>$F$5="Freelancer"</formula>
    </cfRule>
    <cfRule type="expression" dxfId="312" priority="130" stopIfTrue="1">
      <formula>$F$5="DTC Int. Staff"</formula>
    </cfRule>
  </conditionalFormatting>
  <conditionalFormatting sqref="G21">
    <cfRule type="expression" dxfId="311" priority="127" stopIfTrue="1">
      <formula>#REF!="Freelancer"</formula>
    </cfRule>
    <cfRule type="expression" dxfId="310" priority="128" stopIfTrue="1">
      <formula>#REF!="DTC Int. Staff"</formula>
    </cfRule>
  </conditionalFormatting>
  <conditionalFormatting sqref="G21">
    <cfRule type="expression" dxfId="309" priority="125" stopIfTrue="1">
      <formula>$F$5="Freelancer"</formula>
    </cfRule>
    <cfRule type="expression" dxfId="308" priority="126" stopIfTrue="1">
      <formula>$F$5="DTC Int. Staff"</formula>
    </cfRule>
  </conditionalFormatting>
  <conditionalFormatting sqref="C129:C133">
    <cfRule type="expression" dxfId="307" priority="119" stopIfTrue="1">
      <formula>IF($A129=1,B129,)</formula>
    </cfRule>
    <cfRule type="expression" dxfId="306" priority="120" stopIfTrue="1">
      <formula>IF($A129="",B129,)</formula>
    </cfRule>
  </conditionalFormatting>
  <conditionalFormatting sqref="D129:D133">
    <cfRule type="expression" dxfId="305" priority="121" stopIfTrue="1">
      <formula>IF($A129="",B129,)</formula>
    </cfRule>
  </conditionalFormatting>
  <conditionalFormatting sqref="E129:E133">
    <cfRule type="expression" dxfId="304" priority="118" stopIfTrue="1">
      <formula>IF($A129&lt;&gt;1,B129,"")</formula>
    </cfRule>
  </conditionalFormatting>
  <conditionalFormatting sqref="G55:G59">
    <cfRule type="expression" dxfId="303" priority="115" stopIfTrue="1">
      <formula>$F$5="Freelancer"</formula>
    </cfRule>
    <cfRule type="expression" dxfId="302" priority="116" stopIfTrue="1">
      <formula>$F$5="DTC Int. Staff"</formula>
    </cfRule>
  </conditionalFormatting>
  <conditionalFormatting sqref="G79:G81">
    <cfRule type="expression" dxfId="301" priority="113" stopIfTrue="1">
      <formula>#REF!="Freelancer"</formula>
    </cfRule>
    <cfRule type="expression" dxfId="300" priority="114" stopIfTrue="1">
      <formula>#REF!="DTC Int. Staff"</formula>
    </cfRule>
  </conditionalFormatting>
  <conditionalFormatting sqref="G79:G81">
    <cfRule type="expression" dxfId="299" priority="111" stopIfTrue="1">
      <formula>$F$5="Freelancer"</formula>
    </cfRule>
    <cfRule type="expression" dxfId="298" priority="112" stopIfTrue="1">
      <formula>$F$5="DTC Int. Staff"</formula>
    </cfRule>
  </conditionalFormatting>
  <conditionalFormatting sqref="G35">
    <cfRule type="expression" dxfId="297" priority="109" stopIfTrue="1">
      <formula>#REF!="Freelancer"</formula>
    </cfRule>
    <cfRule type="expression" dxfId="296" priority="110" stopIfTrue="1">
      <formula>#REF!="DTC Int. Staff"</formula>
    </cfRule>
  </conditionalFormatting>
  <conditionalFormatting sqref="G35">
    <cfRule type="expression" dxfId="295" priority="107" stopIfTrue="1">
      <formula>$F$5="Freelancer"</formula>
    </cfRule>
    <cfRule type="expression" dxfId="294" priority="108" stopIfTrue="1">
      <formula>$F$5="DTC Int. Staff"</formula>
    </cfRule>
  </conditionalFormatting>
  <conditionalFormatting sqref="G38">
    <cfRule type="expression" dxfId="293" priority="105" stopIfTrue="1">
      <formula>#REF!="Freelancer"</formula>
    </cfRule>
    <cfRule type="expression" dxfId="292" priority="106" stopIfTrue="1">
      <formula>#REF!="DTC Int. Staff"</formula>
    </cfRule>
  </conditionalFormatting>
  <conditionalFormatting sqref="G38">
    <cfRule type="expression" dxfId="291" priority="103" stopIfTrue="1">
      <formula>$F$5="Freelancer"</formula>
    </cfRule>
    <cfRule type="expression" dxfId="290" priority="104" stopIfTrue="1">
      <formula>$F$5="DTC Int. Staff"</formula>
    </cfRule>
  </conditionalFormatting>
  <conditionalFormatting sqref="G43">
    <cfRule type="expression" dxfId="289" priority="101" stopIfTrue="1">
      <formula>#REF!="Freelancer"</formula>
    </cfRule>
    <cfRule type="expression" dxfId="288" priority="102" stopIfTrue="1">
      <formula>#REF!="DTC Int. Staff"</formula>
    </cfRule>
  </conditionalFormatting>
  <conditionalFormatting sqref="G43">
    <cfRule type="expression" dxfId="287" priority="99" stopIfTrue="1">
      <formula>$F$5="Freelancer"</formula>
    </cfRule>
    <cfRule type="expression" dxfId="286" priority="100" stopIfTrue="1">
      <formula>$F$5="DTC Int. Staff"</formula>
    </cfRule>
  </conditionalFormatting>
  <conditionalFormatting sqref="G23">
    <cfRule type="expression" dxfId="285" priority="97" stopIfTrue="1">
      <formula>#REF!="Freelancer"</formula>
    </cfRule>
    <cfRule type="expression" dxfId="284" priority="98" stopIfTrue="1">
      <formula>#REF!="DTC Int. Staff"</formula>
    </cfRule>
  </conditionalFormatting>
  <conditionalFormatting sqref="G23">
    <cfRule type="expression" dxfId="283" priority="95" stopIfTrue="1">
      <formula>$F$5="Freelancer"</formula>
    </cfRule>
    <cfRule type="expression" dxfId="282" priority="96" stopIfTrue="1">
      <formula>$F$5="DTC Int. Staff"</formula>
    </cfRule>
  </conditionalFormatting>
  <conditionalFormatting sqref="G24">
    <cfRule type="expression" dxfId="281" priority="93" stopIfTrue="1">
      <formula>#REF!="Freelancer"</formula>
    </cfRule>
    <cfRule type="expression" dxfId="280" priority="94" stopIfTrue="1">
      <formula>#REF!="DTC Int. Staff"</formula>
    </cfRule>
  </conditionalFormatting>
  <conditionalFormatting sqref="G24">
    <cfRule type="expression" dxfId="279" priority="91" stopIfTrue="1">
      <formula>$F$5="Freelancer"</formula>
    </cfRule>
    <cfRule type="expression" dxfId="278" priority="92" stopIfTrue="1">
      <formula>$F$5="DTC Int. Staff"</formula>
    </cfRule>
  </conditionalFormatting>
  <conditionalFormatting sqref="G11">
    <cfRule type="expression" dxfId="277" priority="89" stopIfTrue="1">
      <formula>#REF!="Freelancer"</formula>
    </cfRule>
    <cfRule type="expression" dxfId="276" priority="90" stopIfTrue="1">
      <formula>#REF!="DTC Int. Staff"</formula>
    </cfRule>
  </conditionalFormatting>
  <conditionalFormatting sqref="G11">
    <cfRule type="expression" dxfId="275" priority="87" stopIfTrue="1">
      <formula>$F$5="Freelancer"</formula>
    </cfRule>
    <cfRule type="expression" dxfId="274" priority="88" stopIfTrue="1">
      <formula>$F$5="DTC Int. Staff"</formula>
    </cfRule>
  </conditionalFormatting>
  <conditionalFormatting sqref="G12">
    <cfRule type="expression" dxfId="273" priority="85" stopIfTrue="1">
      <formula>#REF!="Freelancer"</formula>
    </cfRule>
    <cfRule type="expression" dxfId="272" priority="86" stopIfTrue="1">
      <formula>#REF!="DTC Int. Staff"</formula>
    </cfRule>
  </conditionalFormatting>
  <conditionalFormatting sqref="G12">
    <cfRule type="expression" dxfId="271" priority="83" stopIfTrue="1">
      <formula>$F$5="Freelancer"</formula>
    </cfRule>
    <cfRule type="expression" dxfId="270" priority="84" stopIfTrue="1">
      <formula>$F$5="DTC Int. Staff"</formula>
    </cfRule>
  </conditionalFormatting>
  <conditionalFormatting sqref="G18">
    <cfRule type="expression" dxfId="269" priority="81" stopIfTrue="1">
      <formula>#REF!="Freelancer"</formula>
    </cfRule>
    <cfRule type="expression" dxfId="268" priority="82" stopIfTrue="1">
      <formula>#REF!="DTC Int. Staff"</formula>
    </cfRule>
  </conditionalFormatting>
  <conditionalFormatting sqref="G16">
    <cfRule type="expression" dxfId="267" priority="75" stopIfTrue="1">
      <formula>#REF!="Freelancer"</formula>
    </cfRule>
    <cfRule type="expression" dxfId="266" priority="76" stopIfTrue="1">
      <formula>#REF!="DTC Int. Staff"</formula>
    </cfRule>
  </conditionalFormatting>
  <conditionalFormatting sqref="G16">
    <cfRule type="expression" dxfId="265" priority="73" stopIfTrue="1">
      <formula>$F$5="Freelancer"</formula>
    </cfRule>
    <cfRule type="expression" dxfId="264" priority="74" stopIfTrue="1">
      <formula>$F$5="DTC Int. Staff"</formula>
    </cfRule>
  </conditionalFormatting>
  <conditionalFormatting sqref="G87">
    <cfRule type="expression" dxfId="263" priority="71" stopIfTrue="1">
      <formula>#REF!="Freelancer"</formula>
    </cfRule>
    <cfRule type="expression" dxfId="262" priority="72" stopIfTrue="1">
      <formula>#REF!="DTC Int. Staff"</formula>
    </cfRule>
  </conditionalFormatting>
  <conditionalFormatting sqref="G109">
    <cfRule type="expression" dxfId="261" priority="69" stopIfTrue="1">
      <formula>#REF!="Freelancer"</formula>
    </cfRule>
    <cfRule type="expression" dxfId="260" priority="70" stopIfTrue="1">
      <formula>#REF!="DTC Int. Staff"</formula>
    </cfRule>
  </conditionalFormatting>
  <conditionalFormatting sqref="G109">
    <cfRule type="expression" dxfId="259" priority="67" stopIfTrue="1">
      <formula>$F$5="Freelancer"</formula>
    </cfRule>
    <cfRule type="expression" dxfId="258" priority="68" stopIfTrue="1">
      <formula>$F$5="DTC Int. Staff"</formula>
    </cfRule>
  </conditionalFormatting>
  <conditionalFormatting sqref="G50:G54">
    <cfRule type="expression" dxfId="257" priority="65" stopIfTrue="1">
      <formula>#REF!="Freelancer"</formula>
    </cfRule>
    <cfRule type="expression" dxfId="256" priority="66" stopIfTrue="1">
      <formula>#REF!="DTC Int. Staff"</formula>
    </cfRule>
  </conditionalFormatting>
  <conditionalFormatting sqref="G50:G54">
    <cfRule type="expression" dxfId="255" priority="63" stopIfTrue="1">
      <formula>$F$5="Freelancer"</formula>
    </cfRule>
    <cfRule type="expression" dxfId="254" priority="64" stopIfTrue="1">
      <formula>$F$5="DTC Int. Staff"</formula>
    </cfRule>
  </conditionalFormatting>
  <conditionalFormatting sqref="G70:G74">
    <cfRule type="expression" dxfId="253" priority="57" stopIfTrue="1">
      <formula>#REF!="Freelancer"</formula>
    </cfRule>
    <cfRule type="expression" dxfId="252" priority="58" stopIfTrue="1">
      <formula>#REF!="DTC Int. Staff"</formula>
    </cfRule>
  </conditionalFormatting>
  <conditionalFormatting sqref="G70:G74">
    <cfRule type="expression" dxfId="251" priority="55" stopIfTrue="1">
      <formula>$F$5="Freelancer"</formula>
    </cfRule>
    <cfRule type="expression" dxfId="250" priority="56" stopIfTrue="1">
      <formula>$F$5="DTC Int. Staff"</formula>
    </cfRule>
  </conditionalFormatting>
  <conditionalFormatting sqref="G77">
    <cfRule type="expression" dxfId="249" priority="53" stopIfTrue="1">
      <formula>#REF!="Freelancer"</formula>
    </cfRule>
    <cfRule type="expression" dxfId="248" priority="54" stopIfTrue="1">
      <formula>#REF!="DTC Int. Staff"</formula>
    </cfRule>
  </conditionalFormatting>
  <conditionalFormatting sqref="G77">
    <cfRule type="expression" dxfId="247" priority="51" stopIfTrue="1">
      <formula>$F$5="Freelancer"</formula>
    </cfRule>
    <cfRule type="expression" dxfId="246" priority="52" stopIfTrue="1">
      <formula>$F$5="DTC Int. Staff"</formula>
    </cfRule>
  </conditionalFormatting>
  <conditionalFormatting sqref="G78">
    <cfRule type="expression" dxfId="245" priority="49" stopIfTrue="1">
      <formula>#REF!="Freelancer"</formula>
    </cfRule>
    <cfRule type="expression" dxfId="244" priority="50" stopIfTrue="1">
      <formula>#REF!="DTC Int. Staff"</formula>
    </cfRule>
  </conditionalFormatting>
  <conditionalFormatting sqref="G83">
    <cfRule type="expression" dxfId="243" priority="47" stopIfTrue="1">
      <formula>#REF!="Freelancer"</formula>
    </cfRule>
    <cfRule type="expression" dxfId="242" priority="48" stopIfTrue="1">
      <formula>#REF!="DTC Int. Staff"</formula>
    </cfRule>
  </conditionalFormatting>
  <conditionalFormatting sqref="G83">
    <cfRule type="expression" dxfId="241" priority="45" stopIfTrue="1">
      <formula>$F$5="Freelancer"</formula>
    </cfRule>
    <cfRule type="expression" dxfId="240" priority="46" stopIfTrue="1">
      <formula>$F$5="DTC Int. Staff"</formula>
    </cfRule>
  </conditionalFormatting>
  <conditionalFormatting sqref="G88">
    <cfRule type="expression" dxfId="239" priority="43" stopIfTrue="1">
      <formula>#REF!="Freelancer"</formula>
    </cfRule>
    <cfRule type="expression" dxfId="238" priority="44" stopIfTrue="1">
      <formula>#REF!="DTC Int. Staff"</formula>
    </cfRule>
  </conditionalFormatting>
  <conditionalFormatting sqref="G88">
    <cfRule type="expression" dxfId="237" priority="41" stopIfTrue="1">
      <formula>$F$5="Freelancer"</formula>
    </cfRule>
    <cfRule type="expression" dxfId="236" priority="42" stopIfTrue="1">
      <formula>$F$5="DTC Int. Staff"</formula>
    </cfRule>
  </conditionalFormatting>
  <conditionalFormatting sqref="G92">
    <cfRule type="expression" dxfId="235" priority="39" stopIfTrue="1">
      <formula>#REF!="Freelancer"</formula>
    </cfRule>
    <cfRule type="expression" dxfId="234" priority="40" stopIfTrue="1">
      <formula>#REF!="DTC Int. Staff"</formula>
    </cfRule>
  </conditionalFormatting>
  <conditionalFormatting sqref="G93">
    <cfRule type="expression" dxfId="233" priority="37" stopIfTrue="1">
      <formula>#REF!="Freelancer"</formula>
    </cfRule>
    <cfRule type="expression" dxfId="232" priority="38" stopIfTrue="1">
      <formula>#REF!="DTC Int. Staff"</formula>
    </cfRule>
  </conditionalFormatting>
  <conditionalFormatting sqref="G93">
    <cfRule type="expression" dxfId="231" priority="35" stopIfTrue="1">
      <formula>$F$5="Freelancer"</formula>
    </cfRule>
    <cfRule type="expression" dxfId="230" priority="36" stopIfTrue="1">
      <formula>$F$5="DTC Int. Staff"</formula>
    </cfRule>
  </conditionalFormatting>
  <conditionalFormatting sqref="G99">
    <cfRule type="expression" dxfId="229" priority="33" stopIfTrue="1">
      <formula>#REF!="Freelancer"</formula>
    </cfRule>
    <cfRule type="expression" dxfId="228" priority="34" stopIfTrue="1">
      <formula>#REF!="DTC Int. Staff"</formula>
    </cfRule>
  </conditionalFormatting>
  <conditionalFormatting sqref="G110">
    <cfRule type="expression" dxfId="227" priority="31" stopIfTrue="1">
      <formula>#REF!="Freelancer"</formula>
    </cfRule>
    <cfRule type="expression" dxfId="226" priority="32" stopIfTrue="1">
      <formula>#REF!="DTC Int. Staff"</formula>
    </cfRule>
  </conditionalFormatting>
  <conditionalFormatting sqref="G114">
    <cfRule type="expression" dxfId="225" priority="25" stopIfTrue="1">
      <formula>#REF!="Freelancer"</formula>
    </cfRule>
    <cfRule type="expression" dxfId="224" priority="26" stopIfTrue="1">
      <formula>#REF!="DTC Int. Staff"</formula>
    </cfRule>
  </conditionalFormatting>
  <conditionalFormatting sqref="G124">
    <cfRule type="expression" dxfId="223" priority="15" stopIfTrue="1">
      <formula>#REF!="Freelancer"</formula>
    </cfRule>
    <cfRule type="expression" dxfId="222" priority="16" stopIfTrue="1">
      <formula>#REF!="DTC Int. Staff"</formula>
    </cfRule>
  </conditionalFormatting>
  <conditionalFormatting sqref="G124">
    <cfRule type="expression" dxfId="221" priority="13" stopIfTrue="1">
      <formula>$F$5="Freelancer"</formula>
    </cfRule>
    <cfRule type="expression" dxfId="220" priority="14" stopIfTrue="1">
      <formula>$F$5="DTC Int. Staff"</formula>
    </cfRule>
  </conditionalFormatting>
  <conditionalFormatting sqref="G129">
    <cfRule type="expression" dxfId="219" priority="11" stopIfTrue="1">
      <formula>#REF!="Freelancer"</formula>
    </cfRule>
    <cfRule type="expression" dxfId="218" priority="12" stopIfTrue="1">
      <formula>#REF!="DTC Int. Staff"</formula>
    </cfRule>
  </conditionalFormatting>
  <conditionalFormatting sqref="G129">
    <cfRule type="expression" dxfId="217" priority="9" stopIfTrue="1">
      <formula>$F$5="Freelancer"</formula>
    </cfRule>
    <cfRule type="expression" dxfId="216" priority="10" stopIfTrue="1">
      <formula>$F$5="DTC Int. Staff"</formula>
    </cfRule>
  </conditionalFormatting>
  <conditionalFormatting sqref="G120">
    <cfRule type="expression" dxfId="215" priority="3" stopIfTrue="1">
      <formula>#REF!="Freelancer"</formula>
    </cfRule>
    <cfRule type="expression" dxfId="214" priority="4" stopIfTrue="1">
      <formula>#REF!="DTC Int. Staff"</formula>
    </cfRule>
  </conditionalFormatting>
  <conditionalFormatting sqref="G120">
    <cfRule type="expression" dxfId="213" priority="1" stopIfTrue="1">
      <formula>$F$5="Freelancer"</formula>
    </cfRule>
    <cfRule type="expression" dxfId="21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3" zoomScale="90" zoomScaleNormal="90" workbookViewId="0">
      <selection activeCell="F25" sqref="F25:G25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Rojchanawit</v>
      </c>
      <c r="G3" s="14"/>
      <c r="I3" s="15"/>
      <c r="J3" s="15"/>
    </row>
    <row r="4" spans="1:10" ht="20.25" customHeight="1">
      <c r="D4" s="174" t="s">
        <v>8</v>
      </c>
      <c r="E4" s="175"/>
      <c r="F4" s="13" t="str">
        <f>'Information-General Settings'!C4</f>
        <v>Budpasa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TIME080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SUM(J10:J136)</f>
        <v>155.5</v>
      </c>
      <c r="J8" s="25">
        <f>I8/8</f>
        <v>19.4375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46" t="s">
        <v>55</v>
      </c>
      <c r="G23" s="47">
        <v>9001</v>
      </c>
      <c r="H23" s="67" t="s">
        <v>212</v>
      </c>
      <c r="I23" s="66" t="s">
        <v>52</v>
      </c>
      <c r="J23" s="87">
        <v>2</v>
      </c>
    </row>
    <row r="24" spans="1:10" ht="22.5" customHeight="1">
      <c r="A24" s="31"/>
      <c r="C24" s="79"/>
      <c r="D24" s="80" t="str">
        <f>D23</f>
        <v>Wed</v>
      </c>
      <c r="E24" s="34">
        <f>E23</f>
        <v>44321</v>
      </c>
      <c r="F24" s="46" t="s">
        <v>203</v>
      </c>
      <c r="G24" s="47">
        <v>9003</v>
      </c>
      <c r="H24" s="67" t="s">
        <v>213</v>
      </c>
      <c r="I24" s="66" t="s">
        <v>52</v>
      </c>
      <c r="J24" s="87">
        <v>4</v>
      </c>
    </row>
    <row r="25" spans="1:10" ht="22.5" customHeight="1">
      <c r="A25" s="31"/>
      <c r="C25" s="79"/>
      <c r="D25" s="80" t="str">
        <f t="shared" ref="D25:E27" si="7">D24</f>
        <v>Wed</v>
      </c>
      <c r="E25" s="34">
        <f t="shared" si="7"/>
        <v>44321</v>
      </c>
      <c r="F25" s="35" t="s">
        <v>50</v>
      </c>
      <c r="G25" s="36">
        <v>9001</v>
      </c>
      <c r="H25" s="67" t="s">
        <v>214</v>
      </c>
      <c r="I25" s="66" t="s">
        <v>52</v>
      </c>
      <c r="J25" s="87">
        <v>2</v>
      </c>
    </row>
    <row r="26" spans="1:10" ht="22.5" customHeight="1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35" t="s">
        <v>50</v>
      </c>
      <c r="G28" s="36">
        <v>9001</v>
      </c>
      <c r="H28" s="128" t="s">
        <v>216</v>
      </c>
      <c r="I28" s="47" t="s">
        <v>52</v>
      </c>
      <c r="J28" s="86">
        <v>4</v>
      </c>
    </row>
    <row r="29" spans="1:10" ht="22.5" customHeight="1">
      <c r="A29" s="31"/>
      <c r="C29" s="79"/>
      <c r="D29" s="94" t="str">
        <f>D28</f>
        <v>Thu</v>
      </c>
      <c r="E29" s="45">
        <f>E28</f>
        <v>44322</v>
      </c>
      <c r="F29" s="46" t="s">
        <v>203</v>
      </c>
      <c r="G29" s="47">
        <v>9003</v>
      </c>
      <c r="H29" s="128" t="s">
        <v>215</v>
      </c>
      <c r="I29" s="47" t="s">
        <v>52</v>
      </c>
      <c r="J29" s="86">
        <v>4</v>
      </c>
    </row>
    <row r="30" spans="1:10" ht="22.5" customHeight="1">
      <c r="A30" s="31"/>
      <c r="C30" s="79"/>
      <c r="D30" s="94" t="str">
        <f t="shared" ref="D30:E32" si="8">D29</f>
        <v>Thu</v>
      </c>
      <c r="E30" s="45">
        <f t="shared" si="8"/>
        <v>44322</v>
      </c>
      <c r="F30" s="35"/>
      <c r="G30" s="36"/>
      <c r="H30" s="90"/>
      <c r="I30" s="47"/>
      <c r="J30" s="86"/>
    </row>
    <row r="31" spans="1:10" ht="22.5" customHeight="1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46" t="s">
        <v>55</v>
      </c>
      <c r="G33" s="47">
        <v>9001</v>
      </c>
      <c r="H33" s="67" t="s">
        <v>217</v>
      </c>
      <c r="I33" s="66" t="s">
        <v>52</v>
      </c>
      <c r="J33" s="87">
        <v>3</v>
      </c>
    </row>
    <row r="34" spans="1:10" ht="22.5" customHeight="1">
      <c r="A34" s="31"/>
      <c r="C34" s="79"/>
      <c r="D34" s="80" t="str">
        <f>D33</f>
        <v>Fri</v>
      </c>
      <c r="E34" s="34">
        <f>E33</f>
        <v>44323</v>
      </c>
      <c r="F34" s="46" t="s">
        <v>203</v>
      </c>
      <c r="G34" s="47">
        <v>9003</v>
      </c>
      <c r="H34" s="67" t="s">
        <v>206</v>
      </c>
      <c r="I34" s="66" t="s">
        <v>52</v>
      </c>
      <c r="J34" s="87">
        <v>5</v>
      </c>
    </row>
    <row r="35" spans="1:10" ht="22.5" customHeight="1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 t="s">
        <v>203</v>
      </c>
      <c r="G40" s="47">
        <v>9003</v>
      </c>
      <c r="H40" s="71" t="s">
        <v>204</v>
      </c>
      <c r="I40" s="47" t="s">
        <v>52</v>
      </c>
      <c r="J40" s="86">
        <v>11</v>
      </c>
    </row>
    <row r="41" spans="1:10" ht="22.5" customHeight="1">
      <c r="A41" s="31"/>
      <c r="C41" s="79"/>
      <c r="D41" s="94" t="str">
        <f>D40</f>
        <v>Mo</v>
      </c>
      <c r="E41" s="45">
        <f>E40</f>
        <v>44326</v>
      </c>
      <c r="F41" s="46" t="s">
        <v>209</v>
      </c>
      <c r="G41" s="47">
        <v>9001</v>
      </c>
      <c r="H41" s="71" t="s">
        <v>210</v>
      </c>
      <c r="I41" s="47" t="s">
        <v>52</v>
      </c>
      <c r="J41" s="86">
        <v>1</v>
      </c>
    </row>
    <row r="42" spans="1:10" ht="22.5" customHeight="1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 t="s">
        <v>55</v>
      </c>
      <c r="G42" s="47">
        <v>9001</v>
      </c>
      <c r="H42" s="71" t="s">
        <v>211</v>
      </c>
      <c r="I42" s="47" t="s">
        <v>52</v>
      </c>
      <c r="J42" s="86">
        <v>2</v>
      </c>
    </row>
    <row r="43" spans="1:10" ht="22.5" customHeight="1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46" t="s">
        <v>55</v>
      </c>
      <c r="G45" s="47">
        <v>9001</v>
      </c>
      <c r="H45" s="43" t="s">
        <v>205</v>
      </c>
      <c r="I45" s="36" t="s">
        <v>52</v>
      </c>
      <c r="J45" s="85">
        <v>2</v>
      </c>
    </row>
    <row r="46" spans="1:10" ht="22.5" customHeight="1">
      <c r="A46" s="31"/>
      <c r="C46" s="79"/>
      <c r="D46" s="80" t="str">
        <f>D45</f>
        <v>Tue</v>
      </c>
      <c r="E46" s="34">
        <f>E45</f>
        <v>44327</v>
      </c>
      <c r="F46" s="46" t="s">
        <v>203</v>
      </c>
      <c r="G46" s="47">
        <v>9003</v>
      </c>
      <c r="H46" s="43" t="s">
        <v>206</v>
      </c>
      <c r="I46" s="36" t="s">
        <v>52</v>
      </c>
      <c r="J46" s="85">
        <v>4</v>
      </c>
    </row>
    <row r="47" spans="1:10" ht="22.5" customHeight="1">
      <c r="A47" s="31"/>
      <c r="C47" s="79"/>
      <c r="D47" s="80" t="str">
        <f t="shared" ref="D47:E49" si="12">D46</f>
        <v>Tue</v>
      </c>
      <c r="E47" s="34">
        <f t="shared" si="12"/>
        <v>44327</v>
      </c>
      <c r="F47" s="46" t="s">
        <v>203</v>
      </c>
      <c r="G47" s="47">
        <v>9003</v>
      </c>
      <c r="H47" s="43" t="s">
        <v>207</v>
      </c>
      <c r="I47" s="36" t="s">
        <v>52</v>
      </c>
      <c r="J47" s="85">
        <v>1</v>
      </c>
    </row>
    <row r="48" spans="1:10" ht="22.5" customHeight="1">
      <c r="A48" s="31"/>
      <c r="C48" s="79"/>
      <c r="D48" s="80" t="str">
        <f t="shared" si="12"/>
        <v>Tue</v>
      </c>
      <c r="E48" s="34">
        <f t="shared" si="12"/>
        <v>44327</v>
      </c>
      <c r="F48" s="35" t="s">
        <v>50</v>
      </c>
      <c r="G48" s="36">
        <v>9001</v>
      </c>
      <c r="H48" s="43" t="s">
        <v>208</v>
      </c>
      <c r="I48" s="36" t="s">
        <v>52</v>
      </c>
      <c r="J48" s="85">
        <v>2</v>
      </c>
    </row>
    <row r="49" spans="1:10" ht="22.5" customHeight="1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35" t="s">
        <v>50</v>
      </c>
      <c r="G50" s="36">
        <v>9001</v>
      </c>
      <c r="H50" s="51" t="s">
        <v>218</v>
      </c>
      <c r="I50" s="47" t="s">
        <v>52</v>
      </c>
      <c r="J50" s="86">
        <v>6</v>
      </c>
    </row>
    <row r="51" spans="1:10" ht="22.5" customHeight="1">
      <c r="A51" s="31"/>
      <c r="C51" s="79"/>
      <c r="D51" s="94" t="str">
        <f t="shared" ref="D51:E54" si="13">D50</f>
        <v>Wed</v>
      </c>
      <c r="E51" s="45">
        <f t="shared" si="13"/>
        <v>44328</v>
      </c>
      <c r="F51" s="35" t="s">
        <v>50</v>
      </c>
      <c r="G51" s="36">
        <v>9001</v>
      </c>
      <c r="H51" s="51" t="s">
        <v>219</v>
      </c>
      <c r="I51" s="47" t="s">
        <v>52</v>
      </c>
      <c r="J51" s="86">
        <v>2</v>
      </c>
    </row>
    <row r="52" spans="1:10" ht="22.5" customHeight="1">
      <c r="A52" s="31"/>
      <c r="C52" s="79"/>
      <c r="D52" s="94" t="str">
        <f t="shared" si="13"/>
        <v>Wed</v>
      </c>
      <c r="E52" s="45">
        <f t="shared" si="13"/>
        <v>44328</v>
      </c>
      <c r="F52" s="46" t="s">
        <v>68</v>
      </c>
      <c r="G52" s="47">
        <v>9003</v>
      </c>
      <c r="H52" s="51" t="s">
        <v>220</v>
      </c>
      <c r="I52" s="47" t="s">
        <v>52</v>
      </c>
      <c r="J52" s="86">
        <v>1</v>
      </c>
    </row>
    <row r="53" spans="1:10" ht="22.5" customHeight="1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46" t="s">
        <v>55</v>
      </c>
      <c r="G55" s="47">
        <v>9001</v>
      </c>
      <c r="H55" s="48" t="s">
        <v>221</v>
      </c>
      <c r="I55" s="47" t="s">
        <v>52</v>
      </c>
      <c r="J55" s="86">
        <v>3</v>
      </c>
    </row>
    <row r="56" spans="1:10" ht="22.5" customHeight="1">
      <c r="A56" s="31"/>
      <c r="C56" s="79"/>
      <c r="D56" s="80" t="str">
        <f>D55</f>
        <v>Thu</v>
      </c>
      <c r="E56" s="34">
        <f>E55</f>
        <v>44329</v>
      </c>
      <c r="F56" s="46" t="s">
        <v>203</v>
      </c>
      <c r="G56" s="47">
        <v>9003</v>
      </c>
      <c r="H56" s="48" t="s">
        <v>224</v>
      </c>
      <c r="I56" s="47" t="s">
        <v>52</v>
      </c>
      <c r="J56" s="86">
        <v>1</v>
      </c>
    </row>
    <row r="57" spans="1:10" ht="22.5" customHeight="1">
      <c r="A57" s="31"/>
      <c r="C57" s="79"/>
      <c r="D57" s="80" t="str">
        <f t="shared" ref="D57:E59" si="14">D56</f>
        <v>Thu</v>
      </c>
      <c r="E57" s="34">
        <f t="shared" si="14"/>
        <v>44329</v>
      </c>
      <c r="F57" s="46" t="s">
        <v>50</v>
      </c>
      <c r="G57" s="47">
        <v>9001</v>
      </c>
      <c r="H57" s="48" t="s">
        <v>218</v>
      </c>
      <c r="I57" s="47" t="s">
        <v>52</v>
      </c>
      <c r="J57" s="86">
        <v>4</v>
      </c>
    </row>
    <row r="58" spans="1:10" ht="22.5" customHeight="1">
      <c r="A58" s="31"/>
      <c r="C58" s="79"/>
      <c r="D58" s="80" t="str">
        <f t="shared" si="14"/>
        <v>Thu</v>
      </c>
      <c r="E58" s="129">
        <f t="shared" si="14"/>
        <v>44329</v>
      </c>
      <c r="F58" s="126"/>
      <c r="G58" s="126"/>
      <c r="H58" s="126"/>
      <c r="I58" s="126"/>
      <c r="J58" s="126"/>
    </row>
    <row r="59" spans="1:10" ht="22.5" customHeight="1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 t="s">
        <v>55</v>
      </c>
      <c r="G60" s="47">
        <v>9001</v>
      </c>
      <c r="H60" s="48" t="s">
        <v>221</v>
      </c>
      <c r="I60" s="47" t="s">
        <v>52</v>
      </c>
      <c r="J60" s="86">
        <v>2</v>
      </c>
    </row>
    <row r="61" spans="1:10" ht="22.5" customHeight="1">
      <c r="A61" s="31"/>
      <c r="C61" s="79"/>
      <c r="D61" s="94" t="str">
        <f>D60</f>
        <v>Fri</v>
      </c>
      <c r="E61" s="45">
        <f>E60</f>
        <v>44330</v>
      </c>
      <c r="F61" s="46" t="s">
        <v>203</v>
      </c>
      <c r="G61" s="47">
        <v>9003</v>
      </c>
      <c r="H61" s="48" t="s">
        <v>222</v>
      </c>
      <c r="I61" s="47" t="s">
        <v>52</v>
      </c>
      <c r="J61" s="86">
        <v>1</v>
      </c>
    </row>
    <row r="62" spans="1:10" ht="22.5" customHeight="1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 t="s">
        <v>53</v>
      </c>
      <c r="G62" s="47">
        <v>9001</v>
      </c>
      <c r="H62" s="48" t="s">
        <v>223</v>
      </c>
      <c r="I62" s="47" t="s">
        <v>52</v>
      </c>
      <c r="J62" s="86">
        <v>2</v>
      </c>
    </row>
    <row r="63" spans="1:10" ht="22.5" customHeight="1">
      <c r="A63" s="31"/>
      <c r="C63" s="79"/>
      <c r="D63" s="94" t="str">
        <f t="shared" si="15"/>
        <v>Fri</v>
      </c>
      <c r="E63" s="45">
        <f t="shared" si="15"/>
        <v>44330</v>
      </c>
      <c r="F63" s="46" t="s">
        <v>50</v>
      </c>
      <c r="G63" s="47">
        <v>9001</v>
      </c>
      <c r="H63" s="48" t="s">
        <v>218</v>
      </c>
      <c r="I63" s="47" t="s">
        <v>52</v>
      </c>
      <c r="J63" s="86">
        <v>3</v>
      </c>
    </row>
    <row r="64" spans="1:10" ht="22.5" customHeight="1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46" t="s">
        <v>50</v>
      </c>
      <c r="G67" s="47">
        <v>9001</v>
      </c>
      <c r="H67" s="43" t="s">
        <v>242</v>
      </c>
      <c r="I67" s="36" t="s">
        <v>52</v>
      </c>
      <c r="J67" s="85">
        <v>6</v>
      </c>
    </row>
    <row r="68" spans="1:10" ht="22.5" customHeight="1">
      <c r="A68" s="31"/>
      <c r="C68" s="79"/>
      <c r="D68" s="80" t="str">
        <f>D67</f>
        <v>Mo</v>
      </c>
      <c r="E68" s="34">
        <f>E67</f>
        <v>44333</v>
      </c>
      <c r="F68" s="46" t="s">
        <v>55</v>
      </c>
      <c r="G68" s="47">
        <v>9001</v>
      </c>
      <c r="H68" s="43" t="s">
        <v>243</v>
      </c>
      <c r="I68" s="36" t="s">
        <v>52</v>
      </c>
      <c r="J68" s="85">
        <v>2</v>
      </c>
    </row>
    <row r="69" spans="1:10" ht="22.5" customHeight="1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 t="s">
        <v>55</v>
      </c>
      <c r="G72" s="47">
        <v>9001</v>
      </c>
      <c r="H72" s="48" t="s">
        <v>245</v>
      </c>
      <c r="I72" s="47" t="s">
        <v>52</v>
      </c>
      <c r="J72" s="86">
        <v>4</v>
      </c>
    </row>
    <row r="73" spans="1:10" ht="22.5" customHeight="1">
      <c r="A73" s="31"/>
      <c r="C73" s="79"/>
      <c r="D73" s="94" t="str">
        <f>D72</f>
        <v>Tue</v>
      </c>
      <c r="E73" s="45">
        <f>E72</f>
        <v>44334</v>
      </c>
      <c r="F73" s="46" t="s">
        <v>50</v>
      </c>
      <c r="G73" s="47">
        <v>9001</v>
      </c>
      <c r="H73" s="48" t="s">
        <v>246</v>
      </c>
      <c r="I73" s="47" t="s">
        <v>52</v>
      </c>
      <c r="J73" s="86">
        <v>5</v>
      </c>
    </row>
    <row r="74" spans="1:10" ht="22.5" customHeight="1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46" t="s">
        <v>78</v>
      </c>
      <c r="G77" s="47">
        <v>9001</v>
      </c>
      <c r="H77" s="67" t="s">
        <v>247</v>
      </c>
      <c r="I77" s="66" t="s">
        <v>52</v>
      </c>
      <c r="J77" s="87">
        <v>5</v>
      </c>
    </row>
    <row r="78" spans="1:10" ht="22.5" customHeight="1">
      <c r="A78" s="31"/>
      <c r="C78" s="79"/>
      <c r="D78" s="80" t="str">
        <f>D77</f>
        <v>Wed</v>
      </c>
      <c r="E78" s="34">
        <f>E77</f>
        <v>44335</v>
      </c>
      <c r="F78" s="46" t="s">
        <v>55</v>
      </c>
      <c r="G78" s="47">
        <v>9001</v>
      </c>
      <c r="H78" s="67" t="s">
        <v>248</v>
      </c>
      <c r="I78" s="66" t="s">
        <v>52</v>
      </c>
      <c r="J78" s="87">
        <v>3</v>
      </c>
    </row>
    <row r="79" spans="1:10" ht="22.5" customHeight="1">
      <c r="A79" s="31"/>
      <c r="C79" s="79"/>
      <c r="D79" s="80" t="str">
        <f>D78</f>
        <v>Wed</v>
      </c>
      <c r="E79" s="34">
        <f>E78</f>
        <v>44335</v>
      </c>
      <c r="F79" s="65"/>
      <c r="G79" s="66">
        <v>9004</v>
      </c>
      <c r="H79" s="67" t="s">
        <v>252</v>
      </c>
      <c r="I79" s="66" t="s">
        <v>52</v>
      </c>
      <c r="J79" s="87">
        <v>2</v>
      </c>
    </row>
    <row r="80" spans="1:10" ht="22.5" customHeight="1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 t="s">
        <v>78</v>
      </c>
      <c r="G82" s="47">
        <v>9001</v>
      </c>
      <c r="H82" s="48" t="s">
        <v>244</v>
      </c>
      <c r="I82" s="47" t="s">
        <v>52</v>
      </c>
      <c r="J82" s="86">
        <v>10</v>
      </c>
    </row>
    <row r="83" spans="1:10" ht="22.5" customHeight="1">
      <c r="A83" s="31"/>
      <c r="C83" s="79"/>
      <c r="D83" s="94" t="str">
        <f>D82</f>
        <v>Thu</v>
      </c>
      <c r="E83" s="45">
        <f>E82</f>
        <v>44336</v>
      </c>
      <c r="F83" s="46" t="s">
        <v>209</v>
      </c>
      <c r="G83" s="47">
        <v>9001</v>
      </c>
      <c r="H83" s="48" t="s">
        <v>249</v>
      </c>
      <c r="I83" s="47" t="s">
        <v>52</v>
      </c>
      <c r="J83" s="86">
        <v>3</v>
      </c>
    </row>
    <row r="84" spans="1:10" ht="22.5" customHeight="1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>
        <v>9013</v>
      </c>
      <c r="H87" s="67" t="s">
        <v>250</v>
      </c>
      <c r="I87" s="66" t="s">
        <v>52</v>
      </c>
      <c r="J87" s="87">
        <v>3</v>
      </c>
    </row>
    <row r="88" spans="1:10" ht="22.5" customHeight="1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 t="s">
        <v>53</v>
      </c>
      <c r="G94" s="36">
        <v>9001</v>
      </c>
      <c r="H94" s="43" t="s">
        <v>253</v>
      </c>
      <c r="I94" s="36" t="s">
        <v>52</v>
      </c>
      <c r="J94" s="85">
        <v>2</v>
      </c>
    </row>
    <row r="95" spans="1:10" ht="22.5" customHeight="1">
      <c r="A95" s="31"/>
      <c r="C95" s="79"/>
      <c r="D95" s="80" t="str">
        <f>D94</f>
        <v>Mo</v>
      </c>
      <c r="E95" s="34">
        <f>E94</f>
        <v>44340</v>
      </c>
      <c r="F95" s="46" t="s">
        <v>50</v>
      </c>
      <c r="G95" s="47">
        <v>9001</v>
      </c>
      <c r="H95" s="43" t="s">
        <v>254</v>
      </c>
      <c r="I95" s="36" t="s">
        <v>52</v>
      </c>
      <c r="J95" s="85">
        <v>6</v>
      </c>
    </row>
    <row r="96" spans="1:10" ht="22.5" customHeight="1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 t="s">
        <v>50</v>
      </c>
      <c r="G99" s="47">
        <v>9001</v>
      </c>
      <c r="H99" s="48" t="s">
        <v>251</v>
      </c>
      <c r="I99" s="47" t="s">
        <v>52</v>
      </c>
      <c r="J99" s="86">
        <v>8</v>
      </c>
    </row>
    <row r="100" spans="1:10" ht="22.5" customHeight="1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 t="s">
        <v>50</v>
      </c>
      <c r="G109" s="47">
        <v>9001</v>
      </c>
      <c r="H109" s="48" t="s">
        <v>258</v>
      </c>
      <c r="I109" s="47" t="s">
        <v>52</v>
      </c>
      <c r="J109" s="86">
        <v>8</v>
      </c>
    </row>
    <row r="110" spans="1:10" ht="22.5" customHeight="1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46" t="s">
        <v>50</v>
      </c>
      <c r="G114" s="47">
        <v>9001</v>
      </c>
      <c r="H114" s="68" t="s">
        <v>256</v>
      </c>
      <c r="I114" s="66" t="s">
        <v>52</v>
      </c>
      <c r="J114" s="87">
        <v>4</v>
      </c>
    </row>
    <row r="115" spans="1:10" ht="22.5" customHeight="1">
      <c r="A115" s="31"/>
      <c r="C115" s="79"/>
      <c r="D115" s="80" t="str">
        <f>D114</f>
        <v>Fri</v>
      </c>
      <c r="E115" s="34">
        <f>E114</f>
        <v>44344</v>
      </c>
      <c r="F115" s="35" t="s">
        <v>53</v>
      </c>
      <c r="G115" s="36">
        <v>9001</v>
      </c>
      <c r="H115" s="68" t="s">
        <v>255</v>
      </c>
      <c r="I115" s="66" t="s">
        <v>52</v>
      </c>
      <c r="J115" s="87">
        <v>4</v>
      </c>
    </row>
    <row r="116" spans="1:10" ht="22.5" customHeight="1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46" t="s">
        <v>55</v>
      </c>
      <c r="G116" s="47">
        <v>9001</v>
      </c>
      <c r="H116" s="68" t="s">
        <v>257</v>
      </c>
      <c r="I116" s="66" t="s">
        <v>52</v>
      </c>
      <c r="J116" s="87">
        <v>0.5</v>
      </c>
    </row>
    <row r="117" spans="1:10" ht="22.5" customHeight="1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46" t="s">
        <v>50</v>
      </c>
      <c r="G121" s="47">
        <v>9001</v>
      </c>
      <c r="H121" s="37" t="s">
        <v>259</v>
      </c>
      <c r="I121" s="36" t="s">
        <v>52</v>
      </c>
      <c r="J121" s="85">
        <v>4</v>
      </c>
    </row>
    <row r="122" spans="1:10" ht="24" customHeight="1">
      <c r="C122" s="79"/>
      <c r="D122" s="80" t="str">
        <f>D121</f>
        <v>Mo</v>
      </c>
      <c r="E122" s="34">
        <f>E121</f>
        <v>44347</v>
      </c>
      <c r="F122" s="35" t="s">
        <v>53</v>
      </c>
      <c r="G122" s="36">
        <v>9001</v>
      </c>
      <c r="H122" s="37" t="s">
        <v>260</v>
      </c>
      <c r="I122" s="36" t="s">
        <v>52</v>
      </c>
      <c r="J122" s="85">
        <v>4</v>
      </c>
    </row>
    <row r="123" spans="1:10" ht="24" customHeight="1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/>
    <row r="127" spans="1:10" ht="30" customHeight="1"/>
    <row r="128" spans="1:10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9" customHeight="1"/>
    <row r="260" ht="39" customHeight="1"/>
    <row r="261" ht="39" customHeight="1"/>
    <row r="262" ht="39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</sheetData>
  <mergeCells count="2">
    <mergeCell ref="D1:J1"/>
    <mergeCell ref="D4:E4"/>
  </mergeCells>
  <conditionalFormatting sqref="C11:C119">
    <cfRule type="expression" dxfId="211" priority="143" stopIfTrue="1">
      <formula>IF($A11=1,B11,)</formula>
    </cfRule>
    <cfRule type="expression" dxfId="210" priority="144" stopIfTrue="1">
      <formula>IF($A11="",B11,)</formula>
    </cfRule>
  </conditionalFormatting>
  <conditionalFormatting sqref="E11">
    <cfRule type="expression" dxfId="209" priority="145" stopIfTrue="1">
      <formula>IF($A11="",B11,"")</formula>
    </cfRule>
  </conditionalFormatting>
  <conditionalFormatting sqref="E12:E119">
    <cfRule type="expression" dxfId="208" priority="146" stopIfTrue="1">
      <formula>IF($A12&lt;&gt;1,B12,"")</formula>
    </cfRule>
  </conditionalFormatting>
  <conditionalFormatting sqref="D11:D119">
    <cfRule type="expression" dxfId="207" priority="147" stopIfTrue="1">
      <formula>IF($A11="",B11,)</formula>
    </cfRule>
  </conditionalFormatting>
  <conditionalFormatting sqref="G11:G12 G18:G22 G26:G27 G31:G32 G35:G39 G48:G49 G41 G43:G44 G52:G54 G62:G66 G59:G60 G57 G69:G71 G74:G76 G82:G94 G100:G108 G96:G98 G110:G113 G117:G118">
    <cfRule type="expression" dxfId="206" priority="148" stopIfTrue="1">
      <formula>#REF!="Freelancer"</formula>
    </cfRule>
    <cfRule type="expression" dxfId="205" priority="149" stopIfTrue="1">
      <formula>#REF!="DTC Int. Staff"</formula>
    </cfRule>
  </conditionalFormatting>
  <conditionalFormatting sqref="G117:G118 G18:G22 G35:G39 G60 G48:G49 G41 G43:G44 G62:G66 G57 G69:G71 G74:G76 G87:G94 G100:G103 G96:G98">
    <cfRule type="expression" dxfId="204" priority="141" stopIfTrue="1">
      <formula>$F$5="Freelancer"</formula>
    </cfRule>
    <cfRule type="expression" dxfId="203" priority="142" stopIfTrue="1">
      <formula>$F$5="DTC Int. Staff"</formula>
    </cfRule>
  </conditionalFormatting>
  <conditionalFormatting sqref="G12">
    <cfRule type="expression" dxfId="202" priority="139" stopIfTrue="1">
      <formula>#REF!="Freelancer"</formula>
    </cfRule>
    <cfRule type="expression" dxfId="201" priority="140" stopIfTrue="1">
      <formula>#REF!="DTC Int. Staff"</formula>
    </cfRule>
  </conditionalFormatting>
  <conditionalFormatting sqref="G12">
    <cfRule type="expression" dxfId="200" priority="137" stopIfTrue="1">
      <formula>$F$5="Freelancer"</formula>
    </cfRule>
    <cfRule type="expression" dxfId="199" priority="138" stopIfTrue="1">
      <formula>$F$5="DTC Int. Staff"</formula>
    </cfRule>
  </conditionalFormatting>
  <conditionalFormatting sqref="G13:G17">
    <cfRule type="expression" dxfId="198" priority="135" stopIfTrue="1">
      <formula>#REF!="Freelancer"</formula>
    </cfRule>
    <cfRule type="expression" dxfId="197" priority="136" stopIfTrue="1">
      <formula>#REF!="DTC Int. Staff"</formula>
    </cfRule>
  </conditionalFormatting>
  <conditionalFormatting sqref="G13:G17">
    <cfRule type="expression" dxfId="196" priority="133" stopIfTrue="1">
      <formula>$F$5="Freelancer"</formula>
    </cfRule>
    <cfRule type="expression" dxfId="195" priority="134" stopIfTrue="1">
      <formula>$F$5="DTC Int. Staff"</formula>
    </cfRule>
  </conditionalFormatting>
  <conditionalFormatting sqref="C121:C125">
    <cfRule type="expression" dxfId="194" priority="130" stopIfTrue="1">
      <formula>IF($A121=1,B121,)</formula>
    </cfRule>
    <cfRule type="expression" dxfId="193" priority="131" stopIfTrue="1">
      <formula>IF($A121="",B121,)</formula>
    </cfRule>
  </conditionalFormatting>
  <conditionalFormatting sqref="D121:D125">
    <cfRule type="expression" dxfId="192" priority="132" stopIfTrue="1">
      <formula>IF($A121="",B121,)</formula>
    </cfRule>
  </conditionalFormatting>
  <conditionalFormatting sqref="C120">
    <cfRule type="expression" dxfId="191" priority="127" stopIfTrue="1">
      <formula>IF($A120=1,B120,)</formula>
    </cfRule>
    <cfRule type="expression" dxfId="190" priority="128" stopIfTrue="1">
      <formula>IF($A120="",B120,)</formula>
    </cfRule>
  </conditionalFormatting>
  <conditionalFormatting sqref="D120">
    <cfRule type="expression" dxfId="189" priority="129" stopIfTrue="1">
      <formula>IF($A120="",B120,)</formula>
    </cfRule>
  </conditionalFormatting>
  <conditionalFormatting sqref="E120">
    <cfRule type="expression" dxfId="188" priority="126" stopIfTrue="1">
      <formula>IF($A120&lt;&gt;1,B120,"")</formula>
    </cfRule>
  </conditionalFormatting>
  <conditionalFormatting sqref="E121:E125">
    <cfRule type="expression" dxfId="187" priority="125" stopIfTrue="1">
      <formula>IF($A121&lt;&gt;1,B121,"")</formula>
    </cfRule>
  </conditionalFormatting>
  <conditionalFormatting sqref="G59">
    <cfRule type="expression" dxfId="186" priority="123" stopIfTrue="1">
      <formula>$F$5="Freelancer"</formula>
    </cfRule>
    <cfRule type="expression" dxfId="185" priority="124" stopIfTrue="1">
      <formula>$F$5="DTC Int. Staff"</formula>
    </cfRule>
  </conditionalFormatting>
  <conditionalFormatting sqref="G79:G81">
    <cfRule type="expression" dxfId="184" priority="121" stopIfTrue="1">
      <formula>#REF!="Freelancer"</formula>
    </cfRule>
    <cfRule type="expression" dxfId="183" priority="122" stopIfTrue="1">
      <formula>#REF!="DTC Int. Staff"</formula>
    </cfRule>
  </conditionalFormatting>
  <conditionalFormatting sqref="G79:G81">
    <cfRule type="expression" dxfId="182" priority="119" stopIfTrue="1">
      <formula>$F$5="Freelancer"</formula>
    </cfRule>
    <cfRule type="expression" dxfId="181" priority="120" stopIfTrue="1">
      <formula>$F$5="DTC Int. Staff"</formula>
    </cfRule>
  </conditionalFormatting>
  <conditionalFormatting sqref="G23:G24">
    <cfRule type="expression" dxfId="180" priority="117" stopIfTrue="1">
      <formula>#REF!="Freelancer"</formula>
    </cfRule>
    <cfRule type="expression" dxfId="179" priority="118" stopIfTrue="1">
      <formula>#REF!="DTC Int. Staff"</formula>
    </cfRule>
  </conditionalFormatting>
  <conditionalFormatting sqref="G23:G24">
    <cfRule type="expression" dxfId="178" priority="115" stopIfTrue="1">
      <formula>$F$5="Freelancer"</formula>
    </cfRule>
    <cfRule type="expression" dxfId="177" priority="116" stopIfTrue="1">
      <formula>$F$5="DTC Int. Staff"</formula>
    </cfRule>
  </conditionalFormatting>
  <conditionalFormatting sqref="G29">
    <cfRule type="expression" dxfId="176" priority="113" stopIfTrue="1">
      <formula>#REF!="Freelancer"</formula>
    </cfRule>
    <cfRule type="expression" dxfId="175" priority="114" stopIfTrue="1">
      <formula>#REF!="DTC Int. Staff"</formula>
    </cfRule>
  </conditionalFormatting>
  <conditionalFormatting sqref="G29">
    <cfRule type="expression" dxfId="174" priority="111" stopIfTrue="1">
      <formula>$F$5="Freelancer"</formula>
    </cfRule>
    <cfRule type="expression" dxfId="173" priority="112" stopIfTrue="1">
      <formula>$F$5="DTC Int. Staff"</formula>
    </cfRule>
  </conditionalFormatting>
  <conditionalFormatting sqref="G33:G34">
    <cfRule type="expression" dxfId="172" priority="109" stopIfTrue="1">
      <formula>#REF!="Freelancer"</formula>
    </cfRule>
    <cfRule type="expression" dxfId="171" priority="110" stopIfTrue="1">
      <formula>#REF!="DTC Int. Staff"</formula>
    </cfRule>
  </conditionalFormatting>
  <conditionalFormatting sqref="G33:G34">
    <cfRule type="expression" dxfId="170" priority="107" stopIfTrue="1">
      <formula>$F$5="Freelancer"</formula>
    </cfRule>
    <cfRule type="expression" dxfId="169" priority="108" stopIfTrue="1">
      <formula>$F$5="DTC Int. Staff"</formula>
    </cfRule>
  </conditionalFormatting>
  <conditionalFormatting sqref="G45:G46">
    <cfRule type="expression" dxfId="168" priority="105" stopIfTrue="1">
      <formula>#REF!="Freelancer"</formula>
    </cfRule>
    <cfRule type="expression" dxfId="167" priority="106" stopIfTrue="1">
      <formula>#REF!="DTC Int. Staff"</formula>
    </cfRule>
  </conditionalFormatting>
  <conditionalFormatting sqref="G45:G46">
    <cfRule type="expression" dxfId="166" priority="103" stopIfTrue="1">
      <formula>$F$5="Freelancer"</formula>
    </cfRule>
    <cfRule type="expression" dxfId="165" priority="104" stopIfTrue="1">
      <formula>$F$5="DTC Int. Staff"</formula>
    </cfRule>
  </conditionalFormatting>
  <conditionalFormatting sqref="G40">
    <cfRule type="expression" dxfId="164" priority="101" stopIfTrue="1">
      <formula>#REF!="Freelancer"</formula>
    </cfRule>
    <cfRule type="expression" dxfId="163" priority="102" stopIfTrue="1">
      <formula>#REF!="DTC Int. Staff"</formula>
    </cfRule>
  </conditionalFormatting>
  <conditionalFormatting sqref="G40">
    <cfRule type="expression" dxfId="162" priority="99" stopIfTrue="1">
      <formula>$F$5="Freelancer"</formula>
    </cfRule>
    <cfRule type="expression" dxfId="161" priority="100" stopIfTrue="1">
      <formula>$F$5="DTC Int. Staff"</formula>
    </cfRule>
  </conditionalFormatting>
  <conditionalFormatting sqref="G47">
    <cfRule type="expression" dxfId="160" priority="97" stopIfTrue="1">
      <formula>#REF!="Freelancer"</formula>
    </cfRule>
    <cfRule type="expression" dxfId="159" priority="98" stopIfTrue="1">
      <formula>#REF!="DTC Int. Staff"</formula>
    </cfRule>
  </conditionalFormatting>
  <conditionalFormatting sqref="G47">
    <cfRule type="expression" dxfId="158" priority="95" stopIfTrue="1">
      <formula>$F$5="Freelancer"</formula>
    </cfRule>
    <cfRule type="expression" dxfId="157" priority="96" stopIfTrue="1">
      <formula>$F$5="DTC Int. Staff"</formula>
    </cfRule>
  </conditionalFormatting>
  <conditionalFormatting sqref="G42">
    <cfRule type="expression" dxfId="156" priority="93" stopIfTrue="1">
      <formula>#REF!="Freelancer"</formula>
    </cfRule>
    <cfRule type="expression" dxfId="155" priority="94" stopIfTrue="1">
      <formula>#REF!="DTC Int. Staff"</formula>
    </cfRule>
  </conditionalFormatting>
  <conditionalFormatting sqref="G42">
    <cfRule type="expression" dxfId="154" priority="91" stopIfTrue="1">
      <formula>$F$5="Freelancer"</formula>
    </cfRule>
    <cfRule type="expression" dxfId="153" priority="92" stopIfTrue="1">
      <formula>$F$5="DTC Int. Staff"</formula>
    </cfRule>
  </conditionalFormatting>
  <conditionalFormatting sqref="G25">
    <cfRule type="expression" dxfId="152" priority="89" stopIfTrue="1">
      <formula>#REF!="Freelancer"</formula>
    </cfRule>
    <cfRule type="expression" dxfId="151" priority="90" stopIfTrue="1">
      <formula>#REF!="DTC Int. Staff"</formula>
    </cfRule>
  </conditionalFormatting>
  <conditionalFormatting sqref="G25">
    <cfRule type="expression" dxfId="150" priority="87" stopIfTrue="1">
      <formula>$F$5="Freelancer"</formula>
    </cfRule>
    <cfRule type="expression" dxfId="149" priority="88" stopIfTrue="1">
      <formula>$F$5="DTC Int. Staff"</formula>
    </cfRule>
  </conditionalFormatting>
  <conditionalFormatting sqref="G30">
    <cfRule type="expression" dxfId="148" priority="85" stopIfTrue="1">
      <formula>#REF!="Freelancer"</formula>
    </cfRule>
    <cfRule type="expression" dxfId="147" priority="86" stopIfTrue="1">
      <formula>#REF!="DTC Int. Staff"</formula>
    </cfRule>
  </conditionalFormatting>
  <conditionalFormatting sqref="G30">
    <cfRule type="expression" dxfId="146" priority="83" stopIfTrue="1">
      <formula>$F$5="Freelancer"</formula>
    </cfRule>
    <cfRule type="expression" dxfId="145" priority="84" stopIfTrue="1">
      <formula>$F$5="DTC Int. Staff"</formula>
    </cfRule>
  </conditionalFormatting>
  <conditionalFormatting sqref="G28">
    <cfRule type="expression" dxfId="144" priority="81" stopIfTrue="1">
      <formula>#REF!="Freelancer"</formula>
    </cfRule>
    <cfRule type="expression" dxfId="143" priority="82" stopIfTrue="1">
      <formula>#REF!="DTC Int. Staff"</formula>
    </cfRule>
  </conditionalFormatting>
  <conditionalFormatting sqref="G28">
    <cfRule type="expression" dxfId="142" priority="79" stopIfTrue="1">
      <formula>$F$5="Freelancer"</formula>
    </cfRule>
    <cfRule type="expression" dxfId="141" priority="80" stopIfTrue="1">
      <formula>$F$5="DTC Int. Staff"</formula>
    </cfRule>
  </conditionalFormatting>
  <conditionalFormatting sqref="G50">
    <cfRule type="expression" dxfId="140" priority="77" stopIfTrue="1">
      <formula>#REF!="Freelancer"</formula>
    </cfRule>
    <cfRule type="expression" dxfId="139" priority="78" stopIfTrue="1">
      <formula>#REF!="DTC Int. Staff"</formula>
    </cfRule>
  </conditionalFormatting>
  <conditionalFormatting sqref="G50">
    <cfRule type="expression" dxfId="138" priority="75" stopIfTrue="1">
      <formula>$F$5="Freelancer"</formula>
    </cfRule>
    <cfRule type="expression" dxfId="137" priority="76" stopIfTrue="1">
      <formula>$F$5="DTC Int. Staff"</formula>
    </cfRule>
  </conditionalFormatting>
  <conditionalFormatting sqref="G51">
    <cfRule type="expression" dxfId="136" priority="73" stopIfTrue="1">
      <formula>#REF!="Freelancer"</formula>
    </cfRule>
    <cfRule type="expression" dxfId="135" priority="74" stopIfTrue="1">
      <formula>#REF!="DTC Int. Staff"</formula>
    </cfRule>
  </conditionalFormatting>
  <conditionalFormatting sqref="G51">
    <cfRule type="expression" dxfId="134" priority="71" stopIfTrue="1">
      <formula>$F$5="Freelancer"</formula>
    </cfRule>
    <cfRule type="expression" dxfId="133" priority="72" stopIfTrue="1">
      <formula>$F$5="DTC Int. Staff"</formula>
    </cfRule>
  </conditionalFormatting>
  <conditionalFormatting sqref="G61">
    <cfRule type="expression" dxfId="132" priority="69" stopIfTrue="1">
      <formula>#REF!="Freelancer"</formula>
    </cfRule>
    <cfRule type="expression" dxfId="131" priority="70" stopIfTrue="1">
      <formula>#REF!="DTC Int. Staff"</formula>
    </cfRule>
  </conditionalFormatting>
  <conditionalFormatting sqref="G61">
    <cfRule type="expression" dxfId="130" priority="67" stopIfTrue="1">
      <formula>$F$5="Freelancer"</formula>
    </cfRule>
    <cfRule type="expression" dxfId="129" priority="68" stopIfTrue="1">
      <formula>$F$5="DTC Int. Staff"</formula>
    </cfRule>
  </conditionalFormatting>
  <conditionalFormatting sqref="G55">
    <cfRule type="expression" dxfId="128" priority="65" stopIfTrue="1">
      <formula>#REF!="Freelancer"</formula>
    </cfRule>
    <cfRule type="expression" dxfId="127" priority="66" stopIfTrue="1">
      <formula>#REF!="DTC Int. Staff"</formula>
    </cfRule>
  </conditionalFormatting>
  <conditionalFormatting sqref="G55">
    <cfRule type="expression" dxfId="126" priority="63" stopIfTrue="1">
      <formula>$F$5="Freelancer"</formula>
    </cfRule>
    <cfRule type="expression" dxfId="125" priority="64" stopIfTrue="1">
      <formula>$F$5="DTC Int. Staff"</formula>
    </cfRule>
  </conditionalFormatting>
  <conditionalFormatting sqref="G56">
    <cfRule type="expression" dxfId="124" priority="61" stopIfTrue="1">
      <formula>#REF!="Freelancer"</formula>
    </cfRule>
    <cfRule type="expression" dxfId="123" priority="62" stopIfTrue="1">
      <formula>#REF!="DTC Int. Staff"</formula>
    </cfRule>
  </conditionalFormatting>
  <conditionalFormatting sqref="G56">
    <cfRule type="expression" dxfId="122" priority="59" stopIfTrue="1">
      <formula>$F$5="Freelancer"</formula>
    </cfRule>
    <cfRule type="expression" dxfId="121" priority="60" stopIfTrue="1">
      <formula>$F$5="DTC Int. Staff"</formula>
    </cfRule>
  </conditionalFormatting>
  <conditionalFormatting sqref="G67">
    <cfRule type="expression" dxfId="120" priority="57" stopIfTrue="1">
      <formula>#REF!="Freelancer"</formula>
    </cfRule>
    <cfRule type="expression" dxfId="119" priority="58" stopIfTrue="1">
      <formula>#REF!="DTC Int. Staff"</formula>
    </cfRule>
  </conditionalFormatting>
  <conditionalFormatting sqref="G67">
    <cfRule type="expression" dxfId="118" priority="55" stopIfTrue="1">
      <formula>$F$5="Freelancer"</formula>
    </cfRule>
    <cfRule type="expression" dxfId="117" priority="56" stopIfTrue="1">
      <formula>$F$5="DTC Int. Staff"</formula>
    </cfRule>
  </conditionalFormatting>
  <conditionalFormatting sqref="G68">
    <cfRule type="expression" dxfId="116" priority="49" stopIfTrue="1">
      <formula>#REF!="Freelancer"</formula>
    </cfRule>
    <cfRule type="expression" dxfId="115" priority="50" stopIfTrue="1">
      <formula>#REF!="DTC Int. Staff"</formula>
    </cfRule>
  </conditionalFormatting>
  <conditionalFormatting sqref="G68">
    <cfRule type="expression" dxfId="114" priority="47" stopIfTrue="1">
      <formula>$F$5="Freelancer"</formula>
    </cfRule>
    <cfRule type="expression" dxfId="113" priority="48" stopIfTrue="1">
      <formula>$F$5="DTC Int. Staff"</formula>
    </cfRule>
  </conditionalFormatting>
  <conditionalFormatting sqref="G77">
    <cfRule type="expression" dxfId="112" priority="45" stopIfTrue="1">
      <formula>#REF!="Freelancer"</formula>
    </cfRule>
    <cfRule type="expression" dxfId="111" priority="46" stopIfTrue="1">
      <formula>#REF!="DTC Int. Staff"</formula>
    </cfRule>
  </conditionalFormatting>
  <conditionalFormatting sqref="G78">
    <cfRule type="expression" dxfId="110" priority="43" stopIfTrue="1">
      <formula>#REF!="Freelancer"</formula>
    </cfRule>
    <cfRule type="expression" dxfId="109" priority="44" stopIfTrue="1">
      <formula>#REF!="DTC Int. Staff"</formula>
    </cfRule>
  </conditionalFormatting>
  <conditionalFormatting sqref="G78">
    <cfRule type="expression" dxfId="108" priority="41" stopIfTrue="1">
      <formula>$F$5="Freelancer"</formula>
    </cfRule>
    <cfRule type="expression" dxfId="107" priority="42" stopIfTrue="1">
      <formula>$F$5="DTC Int. Staff"</formula>
    </cfRule>
  </conditionalFormatting>
  <conditionalFormatting sqref="G72">
    <cfRule type="expression" dxfId="106" priority="39" stopIfTrue="1">
      <formula>#REF!="Freelancer"</formula>
    </cfRule>
    <cfRule type="expression" dxfId="105" priority="40" stopIfTrue="1">
      <formula>#REF!="DTC Int. Staff"</formula>
    </cfRule>
  </conditionalFormatting>
  <conditionalFormatting sqref="G72">
    <cfRule type="expression" dxfId="104" priority="37" stopIfTrue="1">
      <formula>$F$5="Freelancer"</formula>
    </cfRule>
    <cfRule type="expression" dxfId="103" priority="38" stopIfTrue="1">
      <formula>$F$5="DTC Int. Staff"</formula>
    </cfRule>
  </conditionalFormatting>
  <conditionalFormatting sqref="G73">
    <cfRule type="expression" dxfId="102" priority="35" stopIfTrue="1">
      <formula>#REF!="Freelancer"</formula>
    </cfRule>
    <cfRule type="expression" dxfId="101" priority="36" stopIfTrue="1">
      <formula>#REF!="DTC Int. Staff"</formula>
    </cfRule>
  </conditionalFormatting>
  <conditionalFormatting sqref="G73">
    <cfRule type="expression" dxfId="100" priority="33" stopIfTrue="1">
      <formula>$F$5="Freelancer"</formula>
    </cfRule>
    <cfRule type="expression" dxfId="99" priority="34" stopIfTrue="1">
      <formula>$F$5="DTC Int. Staff"</formula>
    </cfRule>
  </conditionalFormatting>
  <conditionalFormatting sqref="G99">
    <cfRule type="expression" dxfId="98" priority="31" stopIfTrue="1">
      <formula>#REF!="Freelancer"</formula>
    </cfRule>
    <cfRule type="expression" dxfId="97" priority="32" stopIfTrue="1">
      <formula>#REF!="DTC Int. Staff"</formula>
    </cfRule>
  </conditionalFormatting>
  <conditionalFormatting sqref="G99">
    <cfRule type="expression" dxfId="96" priority="29" stopIfTrue="1">
      <formula>$F$5="Freelancer"</formula>
    </cfRule>
    <cfRule type="expression" dxfId="95" priority="30" stopIfTrue="1">
      <formula>$F$5="DTC Int. Staff"</formula>
    </cfRule>
  </conditionalFormatting>
  <conditionalFormatting sqref="G95">
    <cfRule type="expression" dxfId="94" priority="27" stopIfTrue="1">
      <formula>#REF!="Freelancer"</formula>
    </cfRule>
    <cfRule type="expression" dxfId="93" priority="28" stopIfTrue="1">
      <formula>#REF!="DTC Int. Staff"</formula>
    </cfRule>
  </conditionalFormatting>
  <conditionalFormatting sqref="G95">
    <cfRule type="expression" dxfId="92" priority="25" stopIfTrue="1">
      <formula>$F$5="Freelancer"</formula>
    </cfRule>
    <cfRule type="expression" dxfId="91" priority="26" stopIfTrue="1">
      <formula>$F$5="DTC Int. Staff"</formula>
    </cfRule>
  </conditionalFormatting>
  <conditionalFormatting sqref="G109">
    <cfRule type="expression" dxfId="90" priority="23" stopIfTrue="1">
      <formula>#REF!="Freelancer"</formula>
    </cfRule>
    <cfRule type="expression" dxfId="89" priority="24" stopIfTrue="1">
      <formula>#REF!="DTC Int. Staff"</formula>
    </cfRule>
  </conditionalFormatting>
  <conditionalFormatting sqref="G109">
    <cfRule type="expression" dxfId="88" priority="21" stopIfTrue="1">
      <formula>$F$5="Freelancer"</formula>
    </cfRule>
    <cfRule type="expression" dxfId="87" priority="22" stopIfTrue="1">
      <formula>$F$5="DTC Int. Staff"</formula>
    </cfRule>
  </conditionalFormatting>
  <conditionalFormatting sqref="G114">
    <cfRule type="expression" dxfId="86" priority="19" stopIfTrue="1">
      <formula>#REF!="Freelancer"</formula>
    </cfRule>
    <cfRule type="expression" dxfId="85" priority="20" stopIfTrue="1">
      <formula>#REF!="DTC Int. Staff"</formula>
    </cfRule>
  </conditionalFormatting>
  <conditionalFormatting sqref="G114">
    <cfRule type="expression" dxfId="84" priority="17" stopIfTrue="1">
      <formula>$F$5="Freelancer"</formula>
    </cfRule>
    <cfRule type="expression" dxfId="83" priority="18" stopIfTrue="1">
      <formula>$F$5="DTC Int. Staff"</formula>
    </cfRule>
  </conditionalFormatting>
  <conditionalFormatting sqref="G115">
    <cfRule type="expression" dxfId="82" priority="15" stopIfTrue="1">
      <formula>#REF!="Freelancer"</formula>
    </cfRule>
    <cfRule type="expression" dxfId="81" priority="16" stopIfTrue="1">
      <formula>#REF!="DTC Int. Staff"</formula>
    </cfRule>
  </conditionalFormatting>
  <conditionalFormatting sqref="G115">
    <cfRule type="expression" dxfId="80" priority="13" stopIfTrue="1">
      <formula>$F$5="Freelancer"</formula>
    </cfRule>
    <cfRule type="expression" dxfId="79" priority="14" stopIfTrue="1">
      <formula>$F$5="DTC Int. Staff"</formula>
    </cfRule>
  </conditionalFormatting>
  <conditionalFormatting sqref="G116">
    <cfRule type="expression" dxfId="78" priority="11" stopIfTrue="1">
      <formula>#REF!="Freelancer"</formula>
    </cfRule>
    <cfRule type="expression" dxfId="77" priority="12" stopIfTrue="1">
      <formula>#REF!="DTC Int. Staff"</formula>
    </cfRule>
  </conditionalFormatting>
  <conditionalFormatting sqref="G116">
    <cfRule type="expression" dxfId="76" priority="9" stopIfTrue="1">
      <formula>$F$5="Freelancer"</formula>
    </cfRule>
    <cfRule type="expression" dxfId="75" priority="10" stopIfTrue="1">
      <formula>$F$5="DTC Int. Staff"</formula>
    </cfRule>
  </conditionalFormatting>
  <conditionalFormatting sqref="G121">
    <cfRule type="expression" dxfId="47" priority="7" stopIfTrue="1">
      <formula>#REF!="Freelancer"</formula>
    </cfRule>
    <cfRule type="expression" dxfId="46" priority="8" stopIfTrue="1">
      <formula>#REF!="DTC Int. Staff"</formula>
    </cfRule>
  </conditionalFormatting>
  <conditionalFormatting sqref="G121">
    <cfRule type="expression" dxfId="45" priority="5" stopIfTrue="1">
      <formula>$F$5="Freelancer"</formula>
    </cfRule>
    <cfRule type="expression" dxfId="44" priority="6" stopIfTrue="1">
      <formula>$F$5="DTC Int. Staff"</formula>
    </cfRule>
  </conditionalFormatting>
  <conditionalFormatting sqref="G122">
    <cfRule type="expression" dxfId="43" priority="3" stopIfTrue="1">
      <formula>#REF!="Freelancer"</formula>
    </cfRule>
    <cfRule type="expression" dxfId="42" priority="4" stopIfTrue="1">
      <formula>#REF!="DTC Int. Staff"</formula>
    </cfRule>
  </conditionalFormatting>
  <conditionalFormatting sqref="G122">
    <cfRule type="expression" dxfId="41" priority="1" stopIfTrue="1">
      <formula>$F$5="Freelancer"</formula>
    </cfRule>
    <cfRule type="expression" dxfId="4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abSelected="1" topLeftCell="D19" zoomScale="90" zoomScaleNormal="90" workbookViewId="0">
      <selection activeCell="H27" sqref="H27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Rojchanawit</v>
      </c>
      <c r="G3" s="14"/>
      <c r="I3" s="15"/>
      <c r="J3" s="15"/>
    </row>
    <row r="4" spans="1:10" ht="20.25" customHeight="1">
      <c r="D4" s="174" t="s">
        <v>8</v>
      </c>
      <c r="E4" s="175"/>
      <c r="F4" s="13" t="str">
        <f>'Information-General Settings'!C4</f>
        <v>Budpasa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TIME080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SUM(J10:J140)</f>
        <v>26</v>
      </c>
      <c r="J8" s="25">
        <f>I8/8</f>
        <v>3.25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 t="s">
        <v>68</v>
      </c>
      <c r="G11" s="36">
        <v>9003</v>
      </c>
      <c r="H11" s="37" t="s">
        <v>261</v>
      </c>
      <c r="I11" s="36" t="s">
        <v>52</v>
      </c>
      <c r="J11" s="85">
        <v>1</v>
      </c>
    </row>
    <row r="12" spans="1:10" ht="22.5" customHeight="1">
      <c r="A12" s="31"/>
      <c r="C12" s="75"/>
      <c r="D12" s="74" t="str">
        <f>D11</f>
        <v>Tue</v>
      </c>
      <c r="E12" s="34">
        <f>E11</f>
        <v>44348</v>
      </c>
      <c r="F12" s="35" t="s">
        <v>50</v>
      </c>
      <c r="G12" s="36">
        <v>9001</v>
      </c>
      <c r="H12" s="37" t="s">
        <v>264</v>
      </c>
      <c r="I12" s="36" t="s">
        <v>52</v>
      </c>
      <c r="J12" s="85">
        <v>6</v>
      </c>
    </row>
    <row r="13" spans="1:10" ht="22.5" customHeight="1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 t="s">
        <v>78</v>
      </c>
      <c r="G16" s="36">
        <v>9001</v>
      </c>
      <c r="H16" s="48" t="s">
        <v>263</v>
      </c>
      <c r="I16" s="47" t="s">
        <v>52</v>
      </c>
      <c r="J16" s="86">
        <v>2</v>
      </c>
    </row>
    <row r="17" spans="1:10" ht="22.5" customHeight="1">
      <c r="A17" s="31"/>
      <c r="C17" s="76"/>
      <c r="D17" s="77" t="str">
        <f>D16</f>
        <v>Wed</v>
      </c>
      <c r="E17" s="45">
        <f>E16</f>
        <v>44349</v>
      </c>
      <c r="F17" s="35" t="s">
        <v>50</v>
      </c>
      <c r="G17" s="36">
        <v>9001</v>
      </c>
      <c r="H17" s="48" t="s">
        <v>262</v>
      </c>
      <c r="I17" s="47" t="s">
        <v>52</v>
      </c>
      <c r="J17" s="86">
        <v>6</v>
      </c>
    </row>
    <row r="18" spans="1:10" ht="22.5" customHeight="1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35" t="s">
        <v>209</v>
      </c>
      <c r="G18" s="36">
        <v>9001</v>
      </c>
      <c r="H18" s="48" t="s">
        <v>268</v>
      </c>
      <c r="I18" s="47" t="s">
        <v>52</v>
      </c>
      <c r="J18" s="86">
        <v>1</v>
      </c>
    </row>
    <row r="19" spans="1:10" ht="22.5" customHeight="1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 t="s">
        <v>209</v>
      </c>
      <c r="G21" s="36">
        <v>9001</v>
      </c>
      <c r="H21" s="37" t="s">
        <v>267</v>
      </c>
      <c r="I21" s="36" t="s">
        <v>226</v>
      </c>
      <c r="J21" s="85">
        <v>1</v>
      </c>
    </row>
    <row r="22" spans="1:10" ht="22.5" customHeight="1">
      <c r="A22" s="31"/>
      <c r="C22" s="76"/>
      <c r="D22" s="74" t="str">
        <f>D21</f>
        <v>Thu</v>
      </c>
      <c r="E22" s="34">
        <f>E21</f>
        <v>44350</v>
      </c>
      <c r="F22" s="35" t="s">
        <v>50</v>
      </c>
      <c r="G22" s="36">
        <v>9001</v>
      </c>
      <c r="H22" s="37"/>
      <c r="I22" s="36" t="s">
        <v>226</v>
      </c>
      <c r="J22" s="85">
        <v>1</v>
      </c>
    </row>
    <row r="23" spans="1:10" ht="22.5" customHeight="1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35" t="s">
        <v>50</v>
      </c>
      <c r="G26" s="36">
        <v>9001</v>
      </c>
      <c r="H26" s="71" t="s">
        <v>266</v>
      </c>
      <c r="I26" s="47" t="s">
        <v>52</v>
      </c>
      <c r="J26" s="86">
        <v>3</v>
      </c>
    </row>
    <row r="27" spans="1:10" ht="22.5" customHeight="1">
      <c r="A27" s="31"/>
      <c r="C27" s="76"/>
      <c r="D27" s="77" t="str">
        <f>D26</f>
        <v>Fri</v>
      </c>
      <c r="E27" s="45">
        <f>E26</f>
        <v>44351</v>
      </c>
      <c r="F27" s="46" t="s">
        <v>78</v>
      </c>
      <c r="G27" s="36">
        <v>9001</v>
      </c>
      <c r="H27" s="71" t="s">
        <v>271</v>
      </c>
      <c r="I27" s="47" t="s">
        <v>52</v>
      </c>
      <c r="J27" s="86">
        <v>2</v>
      </c>
    </row>
    <row r="28" spans="1:10" ht="22.5" customHeight="1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 t="s">
        <v>265</v>
      </c>
      <c r="G28" s="36">
        <v>9001</v>
      </c>
      <c r="H28" s="71" t="s">
        <v>270</v>
      </c>
      <c r="I28" s="47" t="s">
        <v>52</v>
      </c>
      <c r="J28" s="86">
        <v>1</v>
      </c>
    </row>
    <row r="29" spans="1:10" ht="22.5" customHeight="1">
      <c r="A29" s="31"/>
      <c r="C29" s="76"/>
      <c r="D29" s="77" t="str">
        <f t="shared" si="8"/>
        <v>Fri</v>
      </c>
      <c r="E29" s="45">
        <f t="shared" si="8"/>
        <v>44351</v>
      </c>
      <c r="F29" s="35" t="s">
        <v>209</v>
      </c>
      <c r="G29" s="36">
        <v>9001</v>
      </c>
      <c r="H29" s="71" t="s">
        <v>269</v>
      </c>
      <c r="I29" s="47" t="s">
        <v>52</v>
      </c>
      <c r="J29" s="86">
        <v>2</v>
      </c>
    </row>
    <row r="30" spans="1:10" ht="22.5" customHeight="1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/>
    <row r="131" spans="1:10" ht="30" customHeight="1"/>
    <row r="132" spans="1:10" ht="30" customHeight="1"/>
    <row r="133" spans="1:10" ht="30" customHeight="1"/>
    <row r="134" spans="1:10" ht="30" customHeight="1"/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</sheetData>
  <mergeCells count="2">
    <mergeCell ref="D1:J1"/>
    <mergeCell ref="D4:E4"/>
  </mergeCells>
  <conditionalFormatting sqref="C11:C124">
    <cfRule type="expression" dxfId="74" priority="65" stopIfTrue="1">
      <formula>IF($A11=1,B11,)</formula>
    </cfRule>
    <cfRule type="expression" dxfId="73" priority="66" stopIfTrue="1">
      <formula>IF($A11="",B11,)</formula>
    </cfRule>
  </conditionalFormatting>
  <conditionalFormatting sqref="E11:E15">
    <cfRule type="expression" dxfId="72" priority="67" stopIfTrue="1">
      <formula>IF($A11="",B11,"")</formula>
    </cfRule>
  </conditionalFormatting>
  <conditionalFormatting sqref="E16:E124">
    <cfRule type="expression" dxfId="71" priority="68" stopIfTrue="1">
      <formula>IF($A16&lt;&gt;1,B16,"")</formula>
    </cfRule>
  </conditionalFormatting>
  <conditionalFormatting sqref="D11:D124">
    <cfRule type="expression" dxfId="70" priority="69" stopIfTrue="1">
      <formula>IF($A11="",B11,)</formula>
    </cfRule>
  </conditionalFormatting>
  <conditionalFormatting sqref="G11 G30:G84 G86:G119 G13:G15 G19:G20">
    <cfRule type="expression" dxfId="69" priority="70" stopIfTrue="1">
      <formula>#REF!="Freelancer"</formula>
    </cfRule>
    <cfRule type="expression" dxfId="68" priority="71" stopIfTrue="1">
      <formula>#REF!="DTC Int. Staff"</formula>
    </cfRule>
  </conditionalFormatting>
  <conditionalFormatting sqref="G115:G119 G87:G112 G30 G33:G57 G60:G84">
    <cfRule type="expression" dxfId="67" priority="63" stopIfTrue="1">
      <formula>$F$5="Freelancer"</formula>
    </cfRule>
    <cfRule type="expression" dxfId="66" priority="64" stopIfTrue="1">
      <formula>$F$5="DTC Int. Staff"</formula>
    </cfRule>
  </conditionalFormatting>
  <conditionalFormatting sqref="G19:G20">
    <cfRule type="expression" dxfId="65" priority="61" stopIfTrue="1">
      <formula>#REF!="Freelancer"</formula>
    </cfRule>
    <cfRule type="expression" dxfId="64" priority="62" stopIfTrue="1">
      <formula>#REF!="DTC Int. Staff"</formula>
    </cfRule>
  </conditionalFormatting>
  <conditionalFormatting sqref="G19:G20">
    <cfRule type="expression" dxfId="63" priority="59" stopIfTrue="1">
      <formula>$F$5="Freelancer"</formula>
    </cfRule>
    <cfRule type="expression" dxfId="62" priority="60" stopIfTrue="1">
      <formula>$F$5="DTC Int. Staff"</formula>
    </cfRule>
  </conditionalFormatting>
  <conditionalFormatting sqref="G23:G25">
    <cfRule type="expression" dxfId="61" priority="57" stopIfTrue="1">
      <formula>#REF!="Freelancer"</formula>
    </cfRule>
    <cfRule type="expression" dxfId="60" priority="58" stopIfTrue="1">
      <formula>#REF!="DTC Int. Staff"</formula>
    </cfRule>
  </conditionalFormatting>
  <conditionalFormatting sqref="G23:G25">
    <cfRule type="expression" dxfId="59" priority="55" stopIfTrue="1">
      <formula>$F$5="Freelancer"</formula>
    </cfRule>
    <cfRule type="expression" dxfId="58" priority="56" stopIfTrue="1">
      <formula>$F$5="DTC Int. Staff"</formula>
    </cfRule>
  </conditionalFormatting>
  <conditionalFormatting sqref="C125:C129">
    <cfRule type="expression" dxfId="57" priority="49" stopIfTrue="1">
      <formula>IF($A125=1,B125,)</formula>
    </cfRule>
    <cfRule type="expression" dxfId="56" priority="50" stopIfTrue="1">
      <formula>IF($A125="",B125,)</formula>
    </cfRule>
  </conditionalFormatting>
  <conditionalFormatting sqref="D125:D129">
    <cfRule type="expression" dxfId="55" priority="51" stopIfTrue="1">
      <formula>IF($A125="",B125,)</formula>
    </cfRule>
  </conditionalFormatting>
  <conditionalFormatting sqref="E125:E129">
    <cfRule type="expression" dxfId="54" priority="48" stopIfTrue="1">
      <formula>IF($A125&lt;&gt;1,B125,"")</formula>
    </cfRule>
  </conditionalFormatting>
  <conditionalFormatting sqref="G59">
    <cfRule type="expression" dxfId="53" priority="45" stopIfTrue="1">
      <formula>$F$5="Freelancer"</formula>
    </cfRule>
    <cfRule type="expression" dxfId="52" priority="46" stopIfTrue="1">
      <formula>$F$5="DTC Int. Staff"</formula>
    </cfRule>
  </conditionalFormatting>
  <conditionalFormatting sqref="G85">
    <cfRule type="expression" dxfId="51" priority="43" stopIfTrue="1">
      <formula>#REF!="Freelancer"</formula>
    </cfRule>
    <cfRule type="expression" dxfId="50" priority="44" stopIfTrue="1">
      <formula>#REF!="DTC Int. Staff"</formula>
    </cfRule>
  </conditionalFormatting>
  <conditionalFormatting sqref="G85">
    <cfRule type="expression" dxfId="49" priority="41" stopIfTrue="1">
      <formula>$F$5="Freelancer"</formula>
    </cfRule>
    <cfRule type="expression" dxfId="48" priority="42" stopIfTrue="1">
      <formula>$F$5="DTC Int. Staff"</formula>
    </cfRule>
  </conditionalFormatting>
  <conditionalFormatting sqref="G12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12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16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16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17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17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26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26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27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27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28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28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21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21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22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22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18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8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29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29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Rojchanawit Budpasa</cp:lastModifiedBy>
  <dcterms:created xsi:type="dcterms:W3CDTF">2006-02-12T14:53:28Z</dcterms:created>
  <dcterms:modified xsi:type="dcterms:W3CDTF">2021-06-04T11:29:21Z</dcterms:modified>
</cp:coreProperties>
</file>