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2021\"/>
    </mc:Choice>
  </mc:AlternateContent>
  <xr:revisionPtr revIDLastSave="0" documentId="13_ncr:1_{A9DADCE4-0421-4252-9F1F-222EA8829925}" xr6:coauthVersionLast="47" xr6:coauthVersionMax="47" xr10:uidLastSave="{00000000-0000-0000-0000-000000000000}"/>
  <bookViews>
    <workbookView xWindow="-120" yWindow="-120" windowWidth="20730" windowHeight="1116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1" l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J8" i="4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6" i="40"/>
  <c r="D127" i="40" s="1"/>
  <c r="D128" i="40" s="1"/>
  <c r="D129" i="40" s="1"/>
  <c r="D125" i="40"/>
  <c r="A125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5" i="40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B105" i="40"/>
  <c r="E110" i="40"/>
  <c r="E106" i="40"/>
  <c r="E107" i="40" s="1"/>
  <c r="E108" i="40" s="1"/>
  <c r="E109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5" i="40"/>
  <c r="D106" i="40" s="1"/>
  <c r="D107" i="40" s="1"/>
  <c r="D108" i="40" s="1"/>
  <c r="D109" i="40" s="1"/>
  <c r="A105" i="40"/>
  <c r="E115" i="40"/>
  <c r="E111" i="40"/>
  <c r="E112" i="40" s="1"/>
  <c r="E113" i="40" s="1"/>
  <c r="E114" i="40" s="1"/>
  <c r="B110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0" i="40"/>
  <c r="D110" i="40"/>
  <c r="D111" i="40" s="1"/>
  <c r="D112" i="40" s="1"/>
  <c r="D113" i="40" s="1"/>
  <c r="D114" i="40" s="1"/>
  <c r="B115" i="40"/>
  <c r="E120" i="40"/>
  <c r="B120" i="40"/>
  <c r="E116" i="40"/>
  <c r="E117" i="40" s="1"/>
  <c r="E118" i="40" s="1"/>
  <c r="E119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0" i="40" l="1"/>
  <c r="D120" i="40"/>
  <c r="D121" i="40" s="1"/>
  <c r="D122" i="40" s="1"/>
  <c r="D123" i="40" s="1"/>
  <c r="D124" i="40" s="1"/>
  <c r="E125" i="40"/>
  <c r="E121" i="40"/>
  <c r="D115" i="40"/>
  <c r="D116" i="40" s="1"/>
  <c r="D117" i="40" s="1"/>
  <c r="D118" i="40" s="1"/>
  <c r="D119" i="40" s="1"/>
  <c r="A115" i="40"/>
  <c r="A126" i="36"/>
  <c r="E122" i="40" l="1"/>
  <c r="E126" i="40"/>
  <c r="E123" i="40" l="1"/>
  <c r="E127" i="40"/>
  <c r="E124" i="40" l="1"/>
  <c r="E129" i="40" s="1"/>
  <c r="E128" i="40"/>
</calcChain>
</file>

<file path=xl/sharedStrings.xml><?xml version="1.0" encoding="utf-8"?>
<sst xmlns="http://schemas.openxmlformats.org/spreadsheetml/2006/main" count="367" uniqueCount="129">
  <si>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</si>
  <si>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</si>
  <si>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</si>
  <si>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</si>
  <si>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</si>
  <si>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</si>
  <si>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</si>
  <si>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</si>
  <si>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</si>
  <si>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</si>
  <si>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</si>
  <si>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</si>
  <si>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</si>
  <si>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</si>
  <si>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</si>
  <si>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</si>
  <si>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</si>
  <si>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</si>
  <si>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</si>
  <si>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</si>
  <si>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</si>
  <si>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</si>
  <si>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</si>
  <si>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</si>
  <si>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</si>
  <si>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</si>
  <si>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</si>
  <si>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</si>
  <si>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</si>
  <si>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</si>
  <si>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</si>
  <si>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</si>
  <si>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</si>
  <si>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</si>
  <si>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</si>
  <si>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</si>
  <si>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</si>
  <si>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</si>
  <si>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</si>
  <si>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</si>
  <si>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</si>
  <si>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</si>
  <si>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</si>
  <si>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</si>
  <si>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</si>
  <si>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</si>
  <si>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</si>
  <si>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</si>
  <si>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</si>
  <si>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</si>
  <si>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Papatsorn</t>
  </si>
  <si>
    <t>Panthong</t>
  </si>
  <si>
    <t>TIME101</t>
  </si>
  <si>
    <t>TIME-202093</t>
  </si>
  <si>
    <t>TIME</t>
  </si>
  <si>
    <t>Online Meeting with clients / Interim Report: Digital Standards Life Cycle</t>
  </si>
  <si>
    <t>ประชุมตรวจรับงวด 1 และรายงานความก้าวหน้ากับ ผอ. / Interim Report: Thailand Current Status</t>
  </si>
  <si>
    <t>Online Meeting with clients / Revised presentation slide for 1st deliverable meeting / Summarized contact lists of 2nd interview</t>
  </si>
  <si>
    <t xml:space="preserve">Internal Meeting with P'Dome / Interim Report: List key stakeholders and key resonsiblility, Digital Standards Life Cycle </t>
  </si>
  <si>
    <t>ลาครึ่งวันเช้า</t>
  </si>
  <si>
    <t>Revised presentation slide for 1st deliverable meeting / Internal Meeting with P'Dome / Writing key issues for 2nd interview</t>
  </si>
  <si>
    <t xml:space="preserve">Interim Report: List key stakeholders and key resonsiblility, Digital Standards Life Cycle </t>
  </si>
  <si>
    <t>ETDA / TIME</t>
  </si>
  <si>
    <t>Prepared presentation slide for Interim report (Progress with ETDA subcommittee)</t>
  </si>
  <si>
    <t xml:space="preserve">Internal Meeting with P'Dome / Prepared presentation slide for Interim report (Progress with ETDA subcommittee) </t>
  </si>
  <si>
    <t>Internal Meeting with P'Dome / Prepared presentation slide for Interim report (Progress with ETDA subcommittee)</t>
  </si>
  <si>
    <t>Revised presentation slide for Interim report (Progress with ETDA subcommittee)</t>
  </si>
  <si>
    <t xml:space="preserve">Internal Meeting with P'Dome / Revised presentation slide for Interim report (Progress with ETDA subcommittee) </t>
  </si>
  <si>
    <t>Meeting with ETDA subcommittee (ประชุมคณะอนุยุทธศาสตร์ สพธอ.) / Wrting description of Digital Standards Life Cycle</t>
  </si>
  <si>
    <t>Interim Report: Thailand Current Status</t>
  </si>
  <si>
    <t>Internal Meeting with P'Dome / Interim Report: Thailand Current Status</t>
  </si>
  <si>
    <t>NBTC/TIME</t>
  </si>
  <si>
    <t>Interviewed NBTC (กสทช.) / Summarized Minutes of Meeting / Interim Report: Thailand Current Status</t>
  </si>
  <si>
    <t>Compensation day</t>
  </si>
  <si>
    <t>TIME / PDPA</t>
  </si>
  <si>
    <t>Interim Report: Thailand Current Status / Interviewed PDPA (สคส) / Online Meeting with clients</t>
  </si>
  <si>
    <t>FTI / TIME</t>
  </si>
  <si>
    <t>TIME / ETDA</t>
  </si>
  <si>
    <t xml:space="preserve">Interim Report: Thailand Current Status / Future Outlook </t>
  </si>
  <si>
    <t xml:space="preserve">Interim Report: Thailand Current Status / Prepared for 2nd Progress slide: Digital Standard Future Outlook </t>
  </si>
  <si>
    <t xml:space="preserve">Interim Report: Thailand Current Status </t>
  </si>
  <si>
    <t xml:space="preserve">Interviewed SEC (กลต) / Interim Report: Thailand Current Status / Prepared for 2nd Progress slide: Digital Standard Future Outlook </t>
  </si>
  <si>
    <t xml:space="preserve">Interviewed FTI (สภาอุตฯ) / Interim Report / Internal Meeting with P'Dome </t>
  </si>
  <si>
    <t>Meeting with clients (ประชุมความก้าวหน้ากับ ผอ.) / Interim Report: Thailand Current Status</t>
  </si>
  <si>
    <t xml:space="preserve">TIME </t>
  </si>
  <si>
    <t>Meeting with ETDA Subcommittee (คณะอนุกรรมการยุทธศาสตร์ คธอ.)</t>
  </si>
  <si>
    <t>Interim Report: Thailand Current Status / Meeting with clients (ดร.ศักดิ์) / Revised Digital Standard Framework</t>
  </si>
  <si>
    <t xml:space="preserve">Online Meeting with clients / Planning for 1st Focus Group </t>
  </si>
  <si>
    <t>WFA</t>
  </si>
  <si>
    <t xml:space="preserve">Online meeting with clients / Revised Digital Standard Framework </t>
  </si>
  <si>
    <t>Draft invitiation letter and agenda for 1st Focus Group</t>
  </si>
  <si>
    <t>TIME-202096</t>
  </si>
  <si>
    <t xml:space="preserve">writing proposal </t>
  </si>
  <si>
    <t>Vacation Leave</t>
  </si>
  <si>
    <t xml:space="preserve">Online Meeting with clients / Revised Process Flow and Trust Service (B2B, B2C, C2C E-Commerce) </t>
  </si>
  <si>
    <t>Revised Digital Standard Framework and Process flow of each industry (6 industries), critetia of industry selection</t>
  </si>
  <si>
    <t>Online Meeting with clients / Revised Process Flow and Trust Service / laws &amp; regulation of trust services / criteria of trust service</t>
  </si>
  <si>
    <t xml:space="preserve">Revised Process Flow and Trust Service </t>
  </si>
  <si>
    <t xml:space="preserve">Draft Master Plan </t>
  </si>
  <si>
    <t xml:space="preserve">Draft Master Plan / Meeting with ETDA Subcommittee (ประชุมคณะอนุกรรมการมาตรฐาน) </t>
  </si>
  <si>
    <t xml:space="preserve">Meeting with clients (รองชาติชาย) / Revised Process Flow and Trust Service </t>
  </si>
  <si>
    <t xml:space="preserve">Draft Master Plan / Prepared slide for presentation </t>
  </si>
  <si>
    <t xml:space="preserve">Internal Meeting with P'Dome / Draft Master Plan </t>
  </si>
  <si>
    <t>Internal Meeting with P'Dome / Revised presentation slide from client's comment / Online Meeting with client</t>
  </si>
  <si>
    <t>Online meeting with clients (ผอ.) / Prepared and sent invitation letters for 1st Focus Group / Revised process flow and trust services</t>
  </si>
  <si>
    <t xml:space="preserve">เอามาแทนวันที่ 6 </t>
  </si>
  <si>
    <t xml:space="preserve">เอาไปหยุดวันที่ 12 </t>
  </si>
  <si>
    <t>1st Focus Group</t>
  </si>
  <si>
    <t>Focus Group Presentation</t>
  </si>
  <si>
    <t>Draft Master Plan/ Focus Group Presentation</t>
  </si>
  <si>
    <t>Online meeting with clients / Revised process flow and trust services</t>
  </si>
  <si>
    <t>Revised process flow and trust services</t>
  </si>
  <si>
    <t>Online meeting with clients / Focus Group Presentation</t>
  </si>
  <si>
    <t>Focus Group Presentation / Revised process flow and trust services</t>
  </si>
  <si>
    <t>WFH</t>
  </si>
  <si>
    <t>2nd Focus Group</t>
  </si>
  <si>
    <t>Summarized Key Issues from Focus Group and created slides for progress with clients</t>
  </si>
  <si>
    <t xml:space="preserve">Prepared for focus group presentation slide </t>
  </si>
  <si>
    <t>Prepared for focus group presentation slide / Created Slido and Mural Program</t>
  </si>
  <si>
    <t>Budget Discussion for Fraud Detection</t>
  </si>
  <si>
    <t xml:space="preserve">Writing Master Plan </t>
  </si>
  <si>
    <t>Writing Master Plan / Revised Stratgies and Initiatives for Digital Standard Strategic Plan</t>
  </si>
  <si>
    <t>Writing 2nd Focus Group Agenda and Invitation Letter/ Writing Master Plan / Stratgies and Initiatives for Digital Standard Strategic Plan</t>
  </si>
  <si>
    <t>Prepared for focus group presentation slide / Revised Indicators</t>
  </si>
  <si>
    <t>Prepared for focus group presentation slide  / Writing Indicators</t>
  </si>
  <si>
    <t>Writing Master Plan / Internal Meeting with clients</t>
  </si>
  <si>
    <t>Stratgies and Initiatives for Digital Standard Strategic Plan / Internal Meeting with clients</t>
  </si>
  <si>
    <t>Prepared for focus group presentation slide / Internal Meeting with clients</t>
  </si>
  <si>
    <t>TIME-201953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</si>
</sst>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9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9" fillId="7" borderId="10" xfId="0" applyFont="1" applyFill="1" applyBorder="1" applyAlignment="1" applyProtection="1">
      <alignment vertical="center" wrapText="1"/>
      <protection locked="0"/>
    </xf>
    <xf numFmtId="2" fontId="7" fillId="7" borderId="10" xfId="0" applyNumberFormat="1" applyFont="1" applyFill="1" applyBorder="1" applyAlignment="1" applyProtection="1">
      <alignment horizontal="center" vertical="center"/>
      <protection locked="0"/>
    </xf>
    <xf numFmtId="20" fontId="7" fillId="11" borderId="30" xfId="0" applyNumberFormat="1" applyFont="1" applyFill="1" applyBorder="1" applyAlignment="1" applyProtection="1">
      <alignment horizontal="center" vertical="center"/>
    </xf>
    <xf numFmtId="14" fontId="7" fillId="11" borderId="33" xfId="0" applyNumberFormat="1" applyFont="1" applyFill="1" applyBorder="1" applyAlignment="1" applyProtection="1">
      <alignment horizontal="center" vertical="center"/>
    </xf>
    <xf numFmtId="0" fontId="9" fillId="11" borderId="11" xfId="0" applyFont="1" applyFill="1" applyBorder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vertical="center" wrapText="1"/>
      <protection locked="0"/>
    </xf>
    <xf numFmtId="0" fontId="7" fillId="11" borderId="10" xfId="0" applyFont="1" applyFill="1" applyBorder="1" applyAlignment="1" applyProtection="1">
      <alignment horizontal="center" vertical="center"/>
      <protection locked="0"/>
    </xf>
    <xf numFmtId="2" fontId="7" fillId="11" borderId="10" xfId="0" applyNumberFormat="1" applyFont="1" applyFill="1" applyBorder="1" applyAlignment="1" applyProtection="1">
      <alignment horizontal="center" vertical="center"/>
      <protection locked="0"/>
    </xf>
    <xf numFmtId="2" fontId="7" fillId="7" borderId="3" xfId="0" applyNumberFormat="1" applyFont="1" applyFill="1" applyBorder="1" applyAlignment="1" applyProtection="1">
      <alignment horizontal="center" vertical="center"/>
      <protection locked="0"/>
    </xf>
    <xf numFmtId="20" fontId="7" fillId="11" borderId="33" xfId="0" applyNumberFormat="1" applyFont="1" applyFill="1" applyBorder="1" applyAlignment="1" applyProtection="1">
      <alignment horizontal="center" vertical="center"/>
    </xf>
    <xf numFmtId="0" fontId="7" fillId="11" borderId="11" xfId="0" applyFont="1" applyFill="1" applyBorder="1" applyAlignment="1" applyProtection="1">
      <alignment horizontal="center" vertical="center"/>
      <protection locked="0"/>
    </xf>
    <xf numFmtId="0" fontId="7" fillId="11" borderId="10" xfId="0" applyFont="1" applyFill="1" applyBorder="1" applyAlignment="1" applyProtection="1">
      <alignment vertical="center" wrapText="1"/>
      <protection locked="0"/>
    </xf>
    <xf numFmtId="2" fontId="7" fillId="11" borderId="3" xfId="0" applyNumberFormat="1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vertical="center" wrapText="1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1" fillId="11" borderId="10" xfId="0" applyFont="1" applyFill="1" applyBorder="1" applyAlignment="1" applyProtection="1">
      <alignment horizontal="left" vertical="center" wrapText="1"/>
      <protection locked="0"/>
    </xf>
    <xf numFmtId="0" fontId="7" fillId="11" borderId="0" xfId="0" applyFont="1" applyFill="1" applyAlignment="1" applyProtection="1">
      <alignment vertical="center"/>
      <protection locked="0"/>
    </xf>
    <xf numFmtId="0" fontId="7" fillId="11" borderId="0" xfId="0" applyNumberFormat="1" applyFont="1" applyFill="1" applyBorder="1" applyAlignment="1" applyProtection="1">
      <alignment vertical="center"/>
      <protection locked="0"/>
    </xf>
    <xf numFmtId="20" fontId="7" fillId="11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6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37" sqref="B37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48" t="s">
        <v>24</v>
      </c>
      <c r="C2" s="149"/>
      <c r="D2" s="149"/>
      <c r="E2" s="149"/>
      <c r="F2" s="149"/>
      <c r="G2" s="150"/>
      <c r="H2" s="2"/>
      <c r="I2" s="2"/>
    </row>
    <row r="3" spans="2:9" x14ac:dyDescent="0.2">
      <c r="B3" s="7" t="s">
        <v>25</v>
      </c>
      <c r="C3" s="154" t="s">
        <v>50</v>
      </c>
      <c r="D3" s="155"/>
      <c r="E3" s="155"/>
      <c r="F3" s="155"/>
      <c r="G3" s="156"/>
      <c r="H3" s="3"/>
      <c r="I3" s="3"/>
    </row>
    <row r="4" spans="2:9" x14ac:dyDescent="0.2">
      <c r="B4" s="6" t="s">
        <v>26</v>
      </c>
      <c r="C4" s="157" t="s">
        <v>51</v>
      </c>
      <c r="D4" s="158"/>
      <c r="E4" s="158"/>
      <c r="F4" s="158"/>
      <c r="G4" s="159"/>
      <c r="H4" s="3"/>
      <c r="I4" s="3"/>
    </row>
    <row r="5" spans="2:9" x14ac:dyDescent="0.2">
      <c r="B5" s="6" t="s">
        <v>27</v>
      </c>
      <c r="C5" s="157" t="s">
        <v>52</v>
      </c>
      <c r="D5" s="158"/>
      <c r="E5" s="158"/>
      <c r="F5" s="158"/>
      <c r="G5" s="159"/>
      <c r="H5" s="3"/>
      <c r="I5" s="3"/>
    </row>
    <row r="7" spans="2:9" ht="32.25" customHeight="1" x14ac:dyDescent="0.2">
      <c r="B7" s="168" t="s">
        <v>31</v>
      </c>
      <c r="C7" s="169"/>
      <c r="D7" s="169"/>
      <c r="E7" s="169"/>
      <c r="F7" s="169"/>
      <c r="G7" s="170"/>
      <c r="H7" s="3"/>
      <c r="I7" s="3"/>
    </row>
    <row r="8" spans="2:9" x14ac:dyDescent="0.2">
      <c r="B8" s="151" t="s">
        <v>28</v>
      </c>
      <c r="C8" s="152"/>
      <c r="D8" s="152"/>
      <c r="E8" s="152"/>
      <c r="F8" s="152"/>
      <c r="G8" s="153"/>
      <c r="H8" s="3"/>
      <c r="I8" s="3"/>
    </row>
    <row r="9" spans="2:9" x14ac:dyDescent="0.2">
      <c r="B9" s="165" t="s">
        <v>29</v>
      </c>
      <c r="C9" s="166"/>
      <c r="D9" s="166"/>
      <c r="E9" s="166"/>
      <c r="F9" s="166"/>
      <c r="G9" s="167"/>
      <c r="H9" s="3"/>
      <c r="I9" s="3"/>
    </row>
    <row r="10" spans="2:9" x14ac:dyDescent="0.2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 x14ac:dyDescent="0.2">
      <c r="B12" s="58" t="s">
        <v>46</v>
      </c>
      <c r="C12" s="160" t="s">
        <v>16</v>
      </c>
      <c r="D12" s="161"/>
      <c r="E12" s="161"/>
      <c r="F12" s="161"/>
      <c r="G12" s="161"/>
      <c r="H12" s="4"/>
      <c r="I12" s="4"/>
    </row>
    <row r="13" spans="2:9" ht="19.5" customHeight="1" x14ac:dyDescent="0.2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2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75" customHeight="1" x14ac:dyDescent="0.2">
      <c r="B15" s="60">
        <v>9002</v>
      </c>
      <c r="C15" s="162" t="s">
        <v>45</v>
      </c>
      <c r="D15" s="163"/>
      <c r="E15" s="163"/>
      <c r="F15" s="163"/>
      <c r="G15" s="164"/>
      <c r="H15" s="4"/>
      <c r="I15" s="4"/>
    </row>
    <row r="16" spans="2:9" ht="18.75" customHeight="1" x14ac:dyDescent="0.2">
      <c r="B16" s="61"/>
      <c r="C16" s="171" t="s">
        <v>43</v>
      </c>
      <c r="D16" s="172"/>
      <c r="E16" s="172"/>
      <c r="F16" s="172"/>
      <c r="G16" s="173"/>
      <c r="H16" s="4"/>
      <c r="I16" s="4"/>
    </row>
    <row r="17" spans="2:9" ht="18.75" customHeight="1" x14ac:dyDescent="0.2">
      <c r="B17" s="7" t="s">
        <v>15</v>
      </c>
      <c r="C17" s="133" t="s">
        <v>44</v>
      </c>
      <c r="D17" s="134"/>
      <c r="E17" s="134"/>
      <c r="F17" s="134"/>
      <c r="G17" s="135"/>
      <c r="H17" s="4"/>
      <c r="I17" s="4"/>
    </row>
    <row r="18" spans="2:9" ht="19.5" customHeight="1" x14ac:dyDescent="0.2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2">
      <c r="B19" s="63" t="s">
        <v>17</v>
      </c>
      <c r="C19" s="142"/>
      <c r="D19" s="143"/>
      <c r="E19" s="143"/>
      <c r="F19" s="143"/>
      <c r="G19" s="144"/>
      <c r="H19" s="4"/>
      <c r="I19" s="4"/>
    </row>
    <row r="20" spans="2:9" ht="19.5" customHeight="1" x14ac:dyDescent="0.2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2">
      <c r="B21" s="63" t="s">
        <v>17</v>
      </c>
      <c r="C21" s="142"/>
      <c r="D21" s="143"/>
      <c r="E21" s="143"/>
      <c r="F21" s="143"/>
      <c r="G21" s="144"/>
      <c r="H21" s="4"/>
      <c r="I21" s="4"/>
    </row>
    <row r="22" spans="2:9" ht="19.5" customHeight="1" x14ac:dyDescent="0.2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2">
      <c r="B23" s="7" t="s">
        <v>32</v>
      </c>
      <c r="C23" s="136"/>
      <c r="D23" s="137"/>
      <c r="E23" s="137"/>
      <c r="F23" s="137"/>
      <c r="G23" s="138"/>
    </row>
    <row r="24" spans="2:9" ht="19.5" customHeight="1" x14ac:dyDescent="0.2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2">
      <c r="B25" s="7" t="s">
        <v>22</v>
      </c>
      <c r="C25" s="142"/>
      <c r="D25" s="143"/>
      <c r="E25" s="143"/>
      <c r="F25" s="143"/>
      <c r="G25" s="144"/>
    </row>
    <row r="26" spans="2:9" ht="19.5" customHeight="1" x14ac:dyDescent="0.2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2">
      <c r="B27" s="7" t="s">
        <v>9</v>
      </c>
      <c r="C27" s="136"/>
      <c r="D27" s="137"/>
      <c r="E27" s="137"/>
      <c r="F27" s="137"/>
      <c r="G27" s="138"/>
    </row>
    <row r="28" spans="2:9" ht="19.5" customHeight="1" x14ac:dyDescent="0.2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2">
      <c r="B29" s="7" t="s">
        <v>10</v>
      </c>
      <c r="C29" s="136"/>
      <c r="D29" s="137"/>
      <c r="E29" s="137"/>
      <c r="F29" s="137"/>
      <c r="G29" s="138"/>
    </row>
    <row r="30" spans="2:9" ht="15" customHeight="1" x14ac:dyDescent="0.2">
      <c r="B30" s="60">
        <v>9009</v>
      </c>
      <c r="C30" s="139" t="s">
        <v>47</v>
      </c>
      <c r="D30" s="140"/>
      <c r="E30" s="140"/>
      <c r="F30" s="140"/>
      <c r="G30" s="141"/>
    </row>
    <row r="31" spans="2:9" x14ac:dyDescent="0.2">
      <c r="B31" s="61"/>
      <c r="C31" s="145" t="s">
        <v>48</v>
      </c>
      <c r="D31" s="146"/>
      <c r="E31" s="146"/>
      <c r="F31" s="146"/>
      <c r="G31" s="147"/>
    </row>
    <row r="32" spans="2:9" ht="19.5" customHeight="1" x14ac:dyDescent="0.2">
      <c r="B32" s="7" t="s">
        <v>21</v>
      </c>
      <c r="C32" s="142" t="s">
        <v>49</v>
      </c>
      <c r="D32" s="143"/>
      <c r="E32" s="143"/>
      <c r="F32" s="143"/>
      <c r="G32" s="144"/>
    </row>
    <row r="33" spans="2:7" ht="19.5" customHeight="1" x14ac:dyDescent="0.2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2">
      <c r="B34" s="7" t="s">
        <v>11</v>
      </c>
      <c r="C34" s="136"/>
      <c r="D34" s="137"/>
      <c r="E34" s="137"/>
      <c r="F34" s="137"/>
      <c r="G34" s="138"/>
    </row>
    <row r="35" spans="2:7" ht="19.5" customHeight="1" x14ac:dyDescent="0.2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2">
      <c r="B36" s="7" t="s">
        <v>12</v>
      </c>
      <c r="C36" s="136"/>
      <c r="D36" s="137"/>
      <c r="E36" s="137"/>
      <c r="F36" s="137"/>
      <c r="G36" s="138"/>
    </row>
    <row r="37" spans="2:7" ht="19.5" customHeight="1" x14ac:dyDescent="0.2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2">
      <c r="B38" s="64" t="s">
        <v>13</v>
      </c>
      <c r="C38" s="133"/>
      <c r="D38" s="134"/>
      <c r="E38" s="134"/>
      <c r="F38" s="134"/>
      <c r="G38" s="135"/>
    </row>
    <row r="39" spans="2:7" ht="19.5" customHeight="1" x14ac:dyDescent="0.2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2">
      <c r="B40" s="64" t="s">
        <v>14</v>
      </c>
      <c r="C40" s="136"/>
      <c r="D40" s="137"/>
      <c r="E40" s="137"/>
      <c r="F40" s="137"/>
      <c r="G40" s="13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7" zoomScale="90" zoomScaleNormal="90" workbookViewId="0">
      <selection activeCell="F5" sqref="F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566" priority="29" stopIfTrue="1">
      <formula>IF($A11=1,B11,)</formula>
    </cfRule>
    <cfRule type="expression" dxfId="565" priority="30" stopIfTrue="1">
      <formula>IF($A11="",B11,)</formula>
    </cfRule>
  </conditionalFormatting>
  <conditionalFormatting sqref="E11:E15">
    <cfRule type="expression" dxfId="564" priority="31" stopIfTrue="1">
      <formula>IF($A11="",B11,"")</formula>
    </cfRule>
  </conditionalFormatting>
  <conditionalFormatting sqref="E16:E124">
    <cfRule type="expression" dxfId="563" priority="32" stopIfTrue="1">
      <formula>IF($A16&lt;&gt;1,B16,"")</formula>
    </cfRule>
  </conditionalFormatting>
  <conditionalFormatting sqref="D11:D124">
    <cfRule type="expression" dxfId="562" priority="33" stopIfTrue="1">
      <formula>IF($A11="",B11,)</formula>
    </cfRule>
  </conditionalFormatting>
  <conditionalFormatting sqref="G11:G16 G82:G119 G18:G76">
    <cfRule type="expression" dxfId="561" priority="34" stopIfTrue="1">
      <formula>#REF!="Freelancer"</formula>
    </cfRule>
    <cfRule type="expression" dxfId="560" priority="35" stopIfTrue="1">
      <formula>#REF!="DTC Int. Staff"</formula>
    </cfRule>
  </conditionalFormatting>
  <conditionalFormatting sqref="G115:G119 G87:G104 G18:G22 G33:G49 G60:G76">
    <cfRule type="expression" dxfId="559" priority="27" stopIfTrue="1">
      <formula>$F$5="Freelancer"</formula>
    </cfRule>
    <cfRule type="expression" dxfId="558" priority="28" stopIfTrue="1">
      <formula>$F$5="DTC Int. Staff"</formula>
    </cfRule>
  </conditionalFormatting>
  <conditionalFormatting sqref="G16">
    <cfRule type="expression" dxfId="557" priority="25" stopIfTrue="1">
      <formula>#REF!="Freelancer"</formula>
    </cfRule>
    <cfRule type="expression" dxfId="556" priority="26" stopIfTrue="1">
      <formula>#REF!="DTC Int. Staff"</formula>
    </cfRule>
  </conditionalFormatting>
  <conditionalFormatting sqref="G16">
    <cfRule type="expression" dxfId="555" priority="23" stopIfTrue="1">
      <formula>$F$5="Freelancer"</formula>
    </cfRule>
    <cfRule type="expression" dxfId="554" priority="24" stopIfTrue="1">
      <formula>$F$5="DTC Int. Staff"</formula>
    </cfRule>
  </conditionalFormatting>
  <conditionalFormatting sqref="G17">
    <cfRule type="expression" dxfId="553" priority="21" stopIfTrue="1">
      <formula>#REF!="Freelancer"</formula>
    </cfRule>
    <cfRule type="expression" dxfId="552" priority="22" stopIfTrue="1">
      <formula>#REF!="DTC Int. Staff"</formula>
    </cfRule>
  </conditionalFormatting>
  <conditionalFormatting sqref="G17">
    <cfRule type="expression" dxfId="551" priority="19" stopIfTrue="1">
      <formula>$F$5="Freelancer"</formula>
    </cfRule>
    <cfRule type="expression" dxfId="550" priority="20" stopIfTrue="1">
      <formula>$F$5="DTC Int. Staff"</formula>
    </cfRule>
  </conditionalFormatting>
  <conditionalFormatting sqref="C126">
    <cfRule type="expression" dxfId="549" priority="16" stopIfTrue="1">
      <formula>IF($A126=1,B126,)</formula>
    </cfRule>
    <cfRule type="expression" dxfId="548" priority="17" stopIfTrue="1">
      <formula>IF($A126="",B126,)</formula>
    </cfRule>
  </conditionalFormatting>
  <conditionalFormatting sqref="D126">
    <cfRule type="expression" dxfId="547" priority="18" stopIfTrue="1">
      <formula>IF($A126="",B126,)</formula>
    </cfRule>
  </conditionalFormatting>
  <conditionalFormatting sqref="C125">
    <cfRule type="expression" dxfId="546" priority="13" stopIfTrue="1">
      <formula>IF($A125=1,B125,)</formula>
    </cfRule>
    <cfRule type="expression" dxfId="545" priority="14" stopIfTrue="1">
      <formula>IF($A125="",B125,)</formula>
    </cfRule>
  </conditionalFormatting>
  <conditionalFormatting sqref="D125">
    <cfRule type="expression" dxfId="544" priority="15" stopIfTrue="1">
      <formula>IF($A125="",B125,)</formula>
    </cfRule>
  </conditionalFormatting>
  <conditionalFormatting sqref="E125">
    <cfRule type="expression" dxfId="543" priority="12" stopIfTrue="1">
      <formula>IF($A125&lt;&gt;1,B125,"")</formula>
    </cfRule>
  </conditionalFormatting>
  <conditionalFormatting sqref="E126">
    <cfRule type="expression" dxfId="542" priority="11" stopIfTrue="1">
      <formula>IF($A126&lt;&gt;1,B126,"")</formula>
    </cfRule>
  </conditionalFormatting>
  <conditionalFormatting sqref="G55:G59">
    <cfRule type="expression" dxfId="541" priority="9" stopIfTrue="1">
      <formula>$F$5="Freelancer"</formula>
    </cfRule>
    <cfRule type="expression" dxfId="540" priority="10" stopIfTrue="1">
      <formula>$F$5="DTC Int. Staff"</formula>
    </cfRule>
  </conditionalFormatting>
  <conditionalFormatting sqref="G77:G81">
    <cfRule type="expression" dxfId="539" priority="7" stopIfTrue="1">
      <formula>#REF!="Freelancer"</formula>
    </cfRule>
    <cfRule type="expression" dxfId="538" priority="8" stopIfTrue="1">
      <formula>#REF!="DTC Int. Staff"</formula>
    </cfRule>
  </conditionalFormatting>
  <conditionalFormatting sqref="G77:G81">
    <cfRule type="expression" dxfId="537" priority="5" stopIfTrue="1">
      <formula>$F$5="Freelancer"</formula>
    </cfRule>
    <cfRule type="expression" dxfId="53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68"/>
  <sheetViews>
    <sheetView showGridLines="0" topLeftCell="D64" zoomScale="90" zoomScaleNormal="90" workbookViewId="0">
      <selection activeCell="H85" sqref="H8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185.3</v>
      </c>
      <c r="J8" s="25">
        <f>I8/8</f>
        <v>23.162500000000001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32.2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108" t="s">
        <v>53</v>
      </c>
      <c r="G11" s="109">
        <v>9001</v>
      </c>
      <c r="H11" s="110" t="s">
        <v>60</v>
      </c>
      <c r="I11" s="109" t="s">
        <v>54</v>
      </c>
      <c r="J11" s="111">
        <v>10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37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71" t="s">
        <v>57</v>
      </c>
      <c r="I16" s="47" t="s">
        <v>54</v>
      </c>
      <c r="J16" s="86">
        <v>12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33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108" t="s">
        <v>53</v>
      </c>
      <c r="G21" s="109">
        <v>9001</v>
      </c>
      <c r="H21" s="110" t="s">
        <v>56</v>
      </c>
      <c r="I21" s="109" t="s">
        <v>54</v>
      </c>
      <c r="J21" s="111">
        <v>10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53</v>
      </c>
      <c r="G26" s="47">
        <v>9001</v>
      </c>
      <c r="H26" s="71" t="s">
        <v>55</v>
      </c>
      <c r="I26" s="47" t="s">
        <v>54</v>
      </c>
      <c r="J26" s="86">
        <v>10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42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108" t="s">
        <v>53</v>
      </c>
      <c r="G31" s="109">
        <v>9001</v>
      </c>
      <c r="H31" s="110" t="s">
        <v>58</v>
      </c>
      <c r="I31" s="109" t="s">
        <v>54</v>
      </c>
      <c r="J31" s="111">
        <v>8.3000000000000007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1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1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1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1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1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1" ht="35.2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108" t="s">
        <v>53</v>
      </c>
      <c r="G38" s="109">
        <v>9001</v>
      </c>
      <c r="H38" s="110" t="s">
        <v>61</v>
      </c>
      <c r="I38" s="109" t="s">
        <v>54</v>
      </c>
      <c r="J38" s="111">
        <v>6</v>
      </c>
      <c r="K38" s="8" t="s">
        <v>59</v>
      </c>
    </row>
    <row r="39" spans="1:11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1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1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1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1" ht="39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53</v>
      </c>
      <c r="G43" s="47">
        <v>9001</v>
      </c>
      <c r="H43" s="71" t="s">
        <v>58</v>
      </c>
      <c r="I43" s="47" t="s">
        <v>54</v>
      </c>
      <c r="J43" s="49">
        <v>7</v>
      </c>
      <c r="K43" s="8" t="s">
        <v>59</v>
      </c>
    </row>
    <row r="44" spans="1:11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1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1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1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1" ht="27.7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108" t="s">
        <v>53</v>
      </c>
      <c r="G48" s="109">
        <v>9001</v>
      </c>
      <c r="H48" s="110" t="s">
        <v>63</v>
      </c>
      <c r="I48" s="109" t="s">
        <v>54</v>
      </c>
      <c r="J48" s="111">
        <v>9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30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47">
        <v>9001</v>
      </c>
      <c r="H53" s="71" t="s">
        <v>64</v>
      </c>
      <c r="I53" s="47" t="s">
        <v>54</v>
      </c>
      <c r="J53" s="49">
        <v>12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35.2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108" t="s">
        <v>53</v>
      </c>
      <c r="G58" s="109">
        <v>9001</v>
      </c>
      <c r="H58" s="110" t="s">
        <v>65</v>
      </c>
      <c r="I58" s="109" t="s">
        <v>54</v>
      </c>
      <c r="J58" s="111">
        <v>10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36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108" t="s">
        <v>53</v>
      </c>
      <c r="G65" s="109">
        <v>9001</v>
      </c>
      <c r="H65" s="110" t="s">
        <v>63</v>
      </c>
      <c r="I65" s="109" t="s">
        <v>54</v>
      </c>
      <c r="J65" s="111">
        <v>10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36.7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71" t="s">
        <v>67</v>
      </c>
      <c r="I70" s="47" t="s">
        <v>54</v>
      </c>
      <c r="J70" s="49">
        <v>12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39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108" t="s">
        <v>53</v>
      </c>
      <c r="G75" s="109">
        <v>9001</v>
      </c>
      <c r="H75" s="110" t="s">
        <v>66</v>
      </c>
      <c r="I75" s="109" t="s">
        <v>54</v>
      </c>
      <c r="J75" s="111">
        <v>12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35.2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53</v>
      </c>
      <c r="G80" s="47">
        <v>9001</v>
      </c>
      <c r="H80" s="71" t="s">
        <v>68</v>
      </c>
      <c r="I80" s="47" t="s">
        <v>62</v>
      </c>
      <c r="J80" s="49">
        <v>10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108" t="s">
        <v>53</v>
      </c>
      <c r="G85" s="109">
        <v>9001</v>
      </c>
      <c r="H85" s="110" t="s">
        <v>69</v>
      </c>
      <c r="I85" s="109" t="s">
        <v>54</v>
      </c>
      <c r="J85" s="111">
        <v>9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108" t="s">
        <v>53</v>
      </c>
      <c r="G92" s="109">
        <v>9001</v>
      </c>
      <c r="H92" s="110" t="s">
        <v>70</v>
      </c>
      <c r="I92" s="109" t="s">
        <v>54</v>
      </c>
      <c r="J92" s="111">
        <v>9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36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71" t="s">
        <v>69</v>
      </c>
      <c r="I98" s="47" t="s">
        <v>54</v>
      </c>
      <c r="J98" s="49">
        <v>10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35.2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108" t="s">
        <v>53</v>
      </c>
      <c r="G103" s="109">
        <v>9001</v>
      </c>
      <c r="H103" s="110" t="s">
        <v>72</v>
      </c>
      <c r="I103" s="109" t="s">
        <v>71</v>
      </c>
      <c r="J103" s="111">
        <v>9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53</v>
      </c>
      <c r="G108" s="47">
        <v>9001</v>
      </c>
      <c r="H108" s="71" t="s">
        <v>69</v>
      </c>
      <c r="I108" s="47" t="s">
        <v>54</v>
      </c>
      <c r="J108" s="49">
        <v>10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112" t="str">
        <f t="shared" si="7"/>
        <v>Fri</v>
      </c>
      <c r="E113" s="113">
        <f>+E108+1</f>
        <v>44253</v>
      </c>
      <c r="F113" s="114"/>
      <c r="G113" s="115">
        <v>9014</v>
      </c>
      <c r="H113" s="116" t="s">
        <v>73</v>
      </c>
      <c r="I113" s="117"/>
      <c r="J113" s="118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535" priority="128" stopIfTrue="1">
      <formula>IF($A11=1,B11,)</formula>
    </cfRule>
    <cfRule type="expression" dxfId="534" priority="129" stopIfTrue="1">
      <formula>IF($A11="",B11,)</formula>
    </cfRule>
  </conditionalFormatting>
  <conditionalFormatting sqref="E11:E15">
    <cfRule type="expression" dxfId="533" priority="130" stopIfTrue="1">
      <formula>IF($A11="",B11,"")</formula>
    </cfRule>
  </conditionalFormatting>
  <conditionalFormatting sqref="E17:E20 E26:E43 E48 E53:E70 E75 E80:E98 E103 E108:E119">
    <cfRule type="expression" dxfId="532" priority="131" stopIfTrue="1">
      <formula>IF($A17&lt;&gt;1,B17,"")</formula>
    </cfRule>
  </conditionalFormatting>
  <conditionalFormatting sqref="D11:D15 D26:D43 D48 D53:D70 D75 D80:D98 D103 D108:D119 D17:D20">
    <cfRule type="expression" dxfId="531" priority="132" stopIfTrue="1">
      <formula>IF($A11="",B11,)</formula>
    </cfRule>
  </conditionalFormatting>
  <conditionalFormatting sqref="G12:G15 G27:G30 G90:G91 G17:G20 G81:G84 G32:G37 G39:G42 G44:G47 G49:G52 G54:G57 G59:G64 G71:G74 G66:G69 G76:G79 G93:G97 G99:G102 G104:G107 G109:G119">
    <cfRule type="expression" dxfId="530" priority="133" stopIfTrue="1">
      <formula>#REF!="Freelancer"</formula>
    </cfRule>
    <cfRule type="expression" dxfId="529" priority="134" stopIfTrue="1">
      <formula>#REF!="DTC Int. Staff"</formula>
    </cfRule>
  </conditionalFormatting>
  <conditionalFormatting sqref="G119 G27:G30 G37 G64 G91 G81:G84 G39:G42 G44:G47 G49:G52 G54:G57 G71:G74 G66:G69 G76:G79 G93:G97 G99:G102 G104:G107 G109:G112">
    <cfRule type="expression" dxfId="528" priority="126" stopIfTrue="1">
      <formula>$F$5="Freelancer"</formula>
    </cfRule>
    <cfRule type="expression" dxfId="527" priority="127" stopIfTrue="1">
      <formula>$F$5="DTC Int. Staff"</formula>
    </cfRule>
  </conditionalFormatting>
  <conditionalFormatting sqref="G17:G20">
    <cfRule type="expression" dxfId="526" priority="124" stopIfTrue="1">
      <formula>#REF!="Freelancer"</formula>
    </cfRule>
    <cfRule type="expression" dxfId="525" priority="125" stopIfTrue="1">
      <formula>#REF!="DTC Int. Staff"</formula>
    </cfRule>
  </conditionalFormatting>
  <conditionalFormatting sqref="G17:G20">
    <cfRule type="expression" dxfId="524" priority="122" stopIfTrue="1">
      <formula>$F$5="Freelancer"</formula>
    </cfRule>
    <cfRule type="expression" dxfId="523" priority="123" stopIfTrue="1">
      <formula>$F$5="DTC Int. Staff"</formula>
    </cfRule>
  </conditionalFormatting>
  <conditionalFormatting sqref="G22:G25">
    <cfRule type="expression" dxfId="522" priority="120" stopIfTrue="1">
      <formula>#REF!="Freelancer"</formula>
    </cfRule>
    <cfRule type="expression" dxfId="521" priority="121" stopIfTrue="1">
      <formula>#REF!="DTC Int. Staff"</formula>
    </cfRule>
  </conditionalFormatting>
  <conditionalFormatting sqref="G22:G25">
    <cfRule type="expression" dxfId="520" priority="118" stopIfTrue="1">
      <formula>$F$5="Freelancer"</formula>
    </cfRule>
    <cfRule type="expression" dxfId="519" priority="119" stopIfTrue="1">
      <formula>$F$5="DTC Int. Staff"</formula>
    </cfRule>
  </conditionalFormatting>
  <conditionalFormatting sqref="G63">
    <cfRule type="expression" dxfId="518" priority="108" stopIfTrue="1">
      <formula>$F$5="Freelancer"</formula>
    </cfRule>
    <cfRule type="expression" dxfId="517" priority="109" stopIfTrue="1">
      <formula>$F$5="DTC Int. Staff"</formula>
    </cfRule>
  </conditionalFormatting>
  <conditionalFormatting sqref="G86:G89">
    <cfRule type="expression" dxfId="516" priority="106" stopIfTrue="1">
      <formula>#REF!="Freelancer"</formula>
    </cfRule>
    <cfRule type="expression" dxfId="515" priority="107" stopIfTrue="1">
      <formula>#REF!="DTC Int. Staff"</formula>
    </cfRule>
  </conditionalFormatting>
  <conditionalFormatting sqref="G86:G89">
    <cfRule type="expression" dxfId="514" priority="104" stopIfTrue="1">
      <formula>$F$5="Freelancer"</formula>
    </cfRule>
    <cfRule type="expression" dxfId="513" priority="105" stopIfTrue="1">
      <formula>$F$5="DTC Int. Staff"</formula>
    </cfRule>
  </conditionalFormatting>
  <conditionalFormatting sqref="E22:E25">
    <cfRule type="expression" dxfId="512" priority="102" stopIfTrue="1">
      <formula>IF($A22&lt;&gt;1,B22,"")</formula>
    </cfRule>
  </conditionalFormatting>
  <conditionalFormatting sqref="D22:D25">
    <cfRule type="expression" dxfId="511" priority="103" stopIfTrue="1">
      <formula>IF($A22="",B22,)</formula>
    </cfRule>
  </conditionalFormatting>
  <conditionalFormatting sqref="E44:E47">
    <cfRule type="expression" dxfId="510" priority="100" stopIfTrue="1">
      <formula>IF($A44&lt;&gt;1,B44,"")</formula>
    </cfRule>
  </conditionalFormatting>
  <conditionalFormatting sqref="D44:D47">
    <cfRule type="expression" dxfId="509" priority="101" stopIfTrue="1">
      <formula>IF($A44="",B44,)</formula>
    </cfRule>
  </conditionalFormatting>
  <conditionalFormatting sqref="E49:E52">
    <cfRule type="expression" dxfId="508" priority="98" stopIfTrue="1">
      <formula>IF($A49&lt;&gt;1,B49,"")</formula>
    </cfRule>
  </conditionalFormatting>
  <conditionalFormatting sqref="D49:D52">
    <cfRule type="expression" dxfId="507" priority="99" stopIfTrue="1">
      <formula>IF($A49="",B49,)</formula>
    </cfRule>
  </conditionalFormatting>
  <conditionalFormatting sqref="E71:E74">
    <cfRule type="expression" dxfId="506" priority="96" stopIfTrue="1">
      <formula>IF($A71&lt;&gt;1,B71,"")</formula>
    </cfRule>
  </conditionalFormatting>
  <conditionalFormatting sqref="D71:D74">
    <cfRule type="expression" dxfId="505" priority="97" stopIfTrue="1">
      <formula>IF($A71="",B71,)</formula>
    </cfRule>
  </conditionalFormatting>
  <conditionalFormatting sqref="E76:E79">
    <cfRule type="expression" dxfId="504" priority="94" stopIfTrue="1">
      <formula>IF($A76&lt;&gt;1,B76,"")</formula>
    </cfRule>
  </conditionalFormatting>
  <conditionalFormatting sqref="D76:D79">
    <cfRule type="expression" dxfId="503" priority="95" stopIfTrue="1">
      <formula>IF($A76="",B76,)</formula>
    </cfRule>
  </conditionalFormatting>
  <conditionalFormatting sqref="E93">
    <cfRule type="timePeriod" dxfId="502" priority="93" timePeriod="lastWeek">
      <formula>AND(TODAY()-ROUNDDOWN(E93,0)&gt;=(WEEKDAY(TODAY())),TODAY()-ROUNDDOWN(E93,0)&lt;(WEEKDAY(TODAY())+7))</formula>
    </cfRule>
  </conditionalFormatting>
  <conditionalFormatting sqref="E99:E102">
    <cfRule type="expression" dxfId="501" priority="91" stopIfTrue="1">
      <formula>IF($A99&lt;&gt;1,B99,"")</formula>
    </cfRule>
  </conditionalFormatting>
  <conditionalFormatting sqref="D99:D102">
    <cfRule type="expression" dxfId="500" priority="92" stopIfTrue="1">
      <formula>IF($A99="",B99,)</formula>
    </cfRule>
  </conditionalFormatting>
  <conditionalFormatting sqref="E99:E102">
    <cfRule type="timePeriod" dxfId="499" priority="90" timePeriod="lastWeek">
      <formula>AND(TODAY()-ROUNDDOWN(E99,0)&gt;=(WEEKDAY(TODAY())),TODAY()-ROUNDDOWN(E99,0)&lt;(WEEKDAY(TODAY())+7))</formula>
    </cfRule>
  </conditionalFormatting>
  <conditionalFormatting sqref="E104:E107">
    <cfRule type="expression" dxfId="498" priority="88" stopIfTrue="1">
      <formula>IF($A104&lt;&gt;1,B104,"")</formula>
    </cfRule>
  </conditionalFormatting>
  <conditionalFormatting sqref="D104:D107">
    <cfRule type="expression" dxfId="497" priority="89" stopIfTrue="1">
      <formula>IF($A104="",B104,)</formula>
    </cfRule>
  </conditionalFormatting>
  <conditionalFormatting sqref="E104:E107">
    <cfRule type="timePeriod" dxfId="496" priority="87" timePeriod="lastWeek">
      <formula>AND(TODAY()-ROUNDDOWN(E104,0)&gt;=(WEEKDAY(TODAY())),TODAY()-ROUNDDOWN(E104,0)&lt;(WEEKDAY(TODAY())+7))</formula>
    </cfRule>
  </conditionalFormatting>
  <conditionalFormatting sqref="G11">
    <cfRule type="expression" dxfId="495" priority="85" stopIfTrue="1">
      <formula>#REF!="Freelancer"</formula>
    </cfRule>
    <cfRule type="expression" dxfId="494" priority="86" stopIfTrue="1">
      <formula>#REF!="DTC Int. Staff"</formula>
    </cfRule>
  </conditionalFormatting>
  <conditionalFormatting sqref="G11">
    <cfRule type="expression" dxfId="493" priority="83" stopIfTrue="1">
      <formula>$F$5="Freelancer"</formula>
    </cfRule>
    <cfRule type="expression" dxfId="492" priority="84" stopIfTrue="1">
      <formula>$F$5="DTC Int. Staff"</formula>
    </cfRule>
  </conditionalFormatting>
  <conditionalFormatting sqref="G16">
    <cfRule type="expression" dxfId="491" priority="81" stopIfTrue="1">
      <formula>#REF!="Freelancer"</formula>
    </cfRule>
    <cfRule type="expression" dxfId="490" priority="82" stopIfTrue="1">
      <formula>#REF!="DTC Int. Staff"</formula>
    </cfRule>
  </conditionalFormatting>
  <conditionalFormatting sqref="G16">
    <cfRule type="expression" dxfId="489" priority="79" stopIfTrue="1">
      <formula>#REF!="Freelancer"</formula>
    </cfRule>
    <cfRule type="expression" dxfId="488" priority="80" stopIfTrue="1">
      <formula>#REF!="DTC Int. Staff"</formula>
    </cfRule>
  </conditionalFormatting>
  <conditionalFormatting sqref="G16">
    <cfRule type="expression" dxfId="487" priority="77" stopIfTrue="1">
      <formula>$F$5="Freelancer"</formula>
    </cfRule>
    <cfRule type="expression" dxfId="486" priority="78" stopIfTrue="1">
      <formula>$F$5="DTC Int. Staff"</formula>
    </cfRule>
  </conditionalFormatting>
  <conditionalFormatting sqref="G21">
    <cfRule type="expression" dxfId="485" priority="75" stopIfTrue="1">
      <formula>#REF!="Freelancer"</formula>
    </cfRule>
    <cfRule type="expression" dxfId="484" priority="76" stopIfTrue="1">
      <formula>#REF!="DTC Int. Staff"</formula>
    </cfRule>
  </conditionalFormatting>
  <conditionalFormatting sqref="G21">
    <cfRule type="expression" dxfId="483" priority="73" stopIfTrue="1">
      <formula>$F$5="Freelancer"</formula>
    </cfRule>
    <cfRule type="expression" dxfId="482" priority="74" stopIfTrue="1">
      <formula>$F$5="DTC Int. Staff"</formula>
    </cfRule>
  </conditionalFormatting>
  <conditionalFormatting sqref="G26">
    <cfRule type="expression" dxfId="481" priority="71" stopIfTrue="1">
      <formula>#REF!="Freelancer"</formula>
    </cfRule>
    <cfRule type="expression" dxfId="480" priority="72" stopIfTrue="1">
      <formula>#REF!="DTC Int. Staff"</formula>
    </cfRule>
  </conditionalFormatting>
  <conditionalFormatting sqref="G26">
    <cfRule type="expression" dxfId="479" priority="69" stopIfTrue="1">
      <formula>#REF!="Freelancer"</formula>
    </cfRule>
    <cfRule type="expression" dxfId="478" priority="70" stopIfTrue="1">
      <formula>#REF!="DTC Int. Staff"</formula>
    </cfRule>
  </conditionalFormatting>
  <conditionalFormatting sqref="G26">
    <cfRule type="expression" dxfId="477" priority="67" stopIfTrue="1">
      <formula>$F$5="Freelancer"</formula>
    </cfRule>
    <cfRule type="expression" dxfId="476" priority="68" stopIfTrue="1">
      <formula>$F$5="DTC Int. Staff"</formula>
    </cfRule>
  </conditionalFormatting>
  <conditionalFormatting sqref="G80">
    <cfRule type="expression" dxfId="475" priority="65" stopIfTrue="1">
      <formula>#REF!="Freelancer"</formula>
    </cfRule>
    <cfRule type="expression" dxfId="474" priority="66" stopIfTrue="1">
      <formula>#REF!="DTC Int. Staff"</formula>
    </cfRule>
  </conditionalFormatting>
  <conditionalFormatting sqref="G80">
    <cfRule type="expression" dxfId="473" priority="63" stopIfTrue="1">
      <formula>#REF!="Freelancer"</formula>
    </cfRule>
    <cfRule type="expression" dxfId="472" priority="64" stopIfTrue="1">
      <formula>#REF!="DTC Int. Staff"</formula>
    </cfRule>
  </conditionalFormatting>
  <conditionalFormatting sqref="G80">
    <cfRule type="expression" dxfId="471" priority="61" stopIfTrue="1">
      <formula>$F$5="Freelancer"</formula>
    </cfRule>
    <cfRule type="expression" dxfId="470" priority="62" stopIfTrue="1">
      <formula>$F$5="DTC Int. Staff"</formula>
    </cfRule>
  </conditionalFormatting>
  <conditionalFormatting sqref="G31">
    <cfRule type="expression" dxfId="469" priority="59" stopIfTrue="1">
      <formula>#REF!="Freelancer"</formula>
    </cfRule>
    <cfRule type="expression" dxfId="468" priority="60" stopIfTrue="1">
      <formula>#REF!="DTC Int. Staff"</formula>
    </cfRule>
  </conditionalFormatting>
  <conditionalFormatting sqref="G31">
    <cfRule type="expression" dxfId="467" priority="57" stopIfTrue="1">
      <formula>$F$5="Freelancer"</formula>
    </cfRule>
    <cfRule type="expression" dxfId="466" priority="58" stopIfTrue="1">
      <formula>$F$5="DTC Int. Staff"</formula>
    </cfRule>
  </conditionalFormatting>
  <conditionalFormatting sqref="G38">
    <cfRule type="expression" dxfId="465" priority="55" stopIfTrue="1">
      <formula>#REF!="Freelancer"</formula>
    </cfRule>
    <cfRule type="expression" dxfId="464" priority="56" stopIfTrue="1">
      <formula>#REF!="DTC Int. Staff"</formula>
    </cfRule>
  </conditionalFormatting>
  <conditionalFormatting sqref="G38">
    <cfRule type="expression" dxfId="463" priority="53" stopIfTrue="1">
      <formula>$F$5="Freelancer"</formula>
    </cfRule>
    <cfRule type="expression" dxfId="462" priority="54" stopIfTrue="1">
      <formula>$F$5="DTC Int. Staff"</formula>
    </cfRule>
  </conditionalFormatting>
  <conditionalFormatting sqref="G43">
    <cfRule type="expression" dxfId="461" priority="51" stopIfTrue="1">
      <formula>#REF!="Freelancer"</formula>
    </cfRule>
    <cfRule type="expression" dxfId="460" priority="52" stopIfTrue="1">
      <formula>#REF!="DTC Int. Staff"</formula>
    </cfRule>
  </conditionalFormatting>
  <conditionalFormatting sqref="G43">
    <cfRule type="expression" dxfId="459" priority="49" stopIfTrue="1">
      <formula>$F$5="Freelancer"</formula>
    </cfRule>
    <cfRule type="expression" dxfId="458" priority="50" stopIfTrue="1">
      <formula>$F$5="DTC Int. Staff"</formula>
    </cfRule>
  </conditionalFormatting>
  <conditionalFormatting sqref="G48">
    <cfRule type="expression" dxfId="457" priority="47" stopIfTrue="1">
      <formula>#REF!="Freelancer"</formula>
    </cfRule>
    <cfRule type="expression" dxfId="456" priority="48" stopIfTrue="1">
      <formula>#REF!="DTC Int. Staff"</formula>
    </cfRule>
  </conditionalFormatting>
  <conditionalFormatting sqref="G48">
    <cfRule type="expression" dxfId="455" priority="45" stopIfTrue="1">
      <formula>$F$5="Freelancer"</formula>
    </cfRule>
    <cfRule type="expression" dxfId="454" priority="46" stopIfTrue="1">
      <formula>$F$5="DTC Int. Staff"</formula>
    </cfRule>
  </conditionalFormatting>
  <conditionalFormatting sqref="G53">
    <cfRule type="expression" dxfId="453" priority="43" stopIfTrue="1">
      <formula>#REF!="Freelancer"</formula>
    </cfRule>
    <cfRule type="expression" dxfId="452" priority="44" stopIfTrue="1">
      <formula>#REF!="DTC Int. Staff"</formula>
    </cfRule>
  </conditionalFormatting>
  <conditionalFormatting sqref="G53">
    <cfRule type="expression" dxfId="451" priority="41" stopIfTrue="1">
      <formula>$F$5="Freelancer"</formula>
    </cfRule>
    <cfRule type="expression" dxfId="450" priority="42" stopIfTrue="1">
      <formula>$F$5="DTC Int. Staff"</formula>
    </cfRule>
  </conditionalFormatting>
  <conditionalFormatting sqref="G58">
    <cfRule type="expression" dxfId="449" priority="39" stopIfTrue="1">
      <formula>#REF!="Freelancer"</formula>
    </cfRule>
    <cfRule type="expression" dxfId="448" priority="40" stopIfTrue="1">
      <formula>#REF!="DTC Int. Staff"</formula>
    </cfRule>
  </conditionalFormatting>
  <conditionalFormatting sqref="G58">
    <cfRule type="expression" dxfId="447" priority="37" stopIfTrue="1">
      <formula>$F$5="Freelancer"</formula>
    </cfRule>
    <cfRule type="expression" dxfId="446" priority="38" stopIfTrue="1">
      <formula>$F$5="DTC Int. Staff"</formula>
    </cfRule>
  </conditionalFormatting>
  <conditionalFormatting sqref="G70">
    <cfRule type="expression" dxfId="445" priority="35" stopIfTrue="1">
      <formula>#REF!="Freelancer"</formula>
    </cfRule>
    <cfRule type="expression" dxfId="444" priority="36" stopIfTrue="1">
      <formula>#REF!="DTC Int. Staff"</formula>
    </cfRule>
  </conditionalFormatting>
  <conditionalFormatting sqref="G70">
    <cfRule type="expression" dxfId="443" priority="33" stopIfTrue="1">
      <formula>$F$5="Freelancer"</formula>
    </cfRule>
    <cfRule type="expression" dxfId="442" priority="34" stopIfTrue="1">
      <formula>$F$5="DTC Int. Staff"</formula>
    </cfRule>
  </conditionalFormatting>
  <conditionalFormatting sqref="G65">
    <cfRule type="expression" dxfId="441" priority="31" stopIfTrue="1">
      <formula>#REF!="Freelancer"</formula>
    </cfRule>
    <cfRule type="expression" dxfId="440" priority="32" stopIfTrue="1">
      <formula>#REF!="DTC Int. Staff"</formula>
    </cfRule>
  </conditionalFormatting>
  <conditionalFormatting sqref="G65">
    <cfRule type="expression" dxfId="439" priority="29" stopIfTrue="1">
      <formula>$F$5="Freelancer"</formula>
    </cfRule>
    <cfRule type="expression" dxfId="438" priority="30" stopIfTrue="1">
      <formula>$F$5="DTC Int. Staff"</formula>
    </cfRule>
  </conditionalFormatting>
  <conditionalFormatting sqref="G75">
    <cfRule type="expression" dxfId="437" priority="27" stopIfTrue="1">
      <formula>#REF!="Freelancer"</formula>
    </cfRule>
    <cfRule type="expression" dxfId="436" priority="28" stopIfTrue="1">
      <formula>#REF!="DTC Int. Staff"</formula>
    </cfRule>
  </conditionalFormatting>
  <conditionalFormatting sqref="G75">
    <cfRule type="expression" dxfId="435" priority="25" stopIfTrue="1">
      <formula>$F$5="Freelancer"</formula>
    </cfRule>
    <cfRule type="expression" dxfId="434" priority="26" stopIfTrue="1">
      <formula>$F$5="DTC Int. Staff"</formula>
    </cfRule>
  </conditionalFormatting>
  <conditionalFormatting sqref="G85">
    <cfRule type="expression" dxfId="433" priority="23" stopIfTrue="1">
      <formula>#REF!="Freelancer"</formula>
    </cfRule>
    <cfRule type="expression" dxfId="432" priority="24" stopIfTrue="1">
      <formula>#REF!="DTC Int. Staff"</formula>
    </cfRule>
  </conditionalFormatting>
  <conditionalFormatting sqref="G85">
    <cfRule type="expression" dxfId="431" priority="21" stopIfTrue="1">
      <formula>$F$5="Freelancer"</formula>
    </cfRule>
    <cfRule type="expression" dxfId="430" priority="22" stopIfTrue="1">
      <formula>$F$5="DTC Int. Staff"</formula>
    </cfRule>
  </conditionalFormatting>
  <conditionalFormatting sqref="G92">
    <cfRule type="expression" dxfId="429" priority="19" stopIfTrue="1">
      <formula>#REF!="Freelancer"</formula>
    </cfRule>
    <cfRule type="expression" dxfId="428" priority="20" stopIfTrue="1">
      <formula>#REF!="DTC Int. Staff"</formula>
    </cfRule>
  </conditionalFormatting>
  <conditionalFormatting sqref="G92">
    <cfRule type="expression" dxfId="427" priority="17" stopIfTrue="1">
      <formula>$F$5="Freelancer"</formula>
    </cfRule>
    <cfRule type="expression" dxfId="426" priority="18" stopIfTrue="1">
      <formula>$F$5="DTC Int. Staff"</formula>
    </cfRule>
  </conditionalFormatting>
  <conditionalFormatting sqref="G98">
    <cfRule type="expression" dxfId="425" priority="15" stopIfTrue="1">
      <formula>#REF!="Freelancer"</formula>
    </cfRule>
    <cfRule type="expression" dxfId="424" priority="16" stopIfTrue="1">
      <formula>#REF!="DTC Int. Staff"</formula>
    </cfRule>
  </conditionalFormatting>
  <conditionalFormatting sqref="G98">
    <cfRule type="expression" dxfId="423" priority="13" stopIfTrue="1">
      <formula>#REF!="Freelancer"</formula>
    </cfRule>
    <cfRule type="expression" dxfId="422" priority="14" stopIfTrue="1">
      <formula>#REF!="DTC Int. Staff"</formula>
    </cfRule>
  </conditionalFormatting>
  <conditionalFormatting sqref="G98">
    <cfRule type="expression" dxfId="421" priority="11" stopIfTrue="1">
      <formula>$F$5="Freelancer"</formula>
    </cfRule>
    <cfRule type="expression" dxfId="420" priority="12" stopIfTrue="1">
      <formula>$F$5="DTC Int. Staff"</formula>
    </cfRule>
  </conditionalFormatting>
  <conditionalFormatting sqref="G103">
    <cfRule type="expression" dxfId="419" priority="9" stopIfTrue="1">
      <formula>#REF!="Freelancer"</formula>
    </cfRule>
    <cfRule type="expression" dxfId="418" priority="10" stopIfTrue="1">
      <formula>#REF!="DTC Int. Staff"</formula>
    </cfRule>
  </conditionalFormatting>
  <conditionalFormatting sqref="G103">
    <cfRule type="expression" dxfId="417" priority="7" stopIfTrue="1">
      <formula>$F$5="Freelancer"</formula>
    </cfRule>
    <cfRule type="expression" dxfId="416" priority="8" stopIfTrue="1">
      <formula>$F$5="DTC Int. Staff"</formula>
    </cfRule>
  </conditionalFormatting>
  <conditionalFormatting sqref="G108">
    <cfRule type="expression" dxfId="415" priority="5" stopIfTrue="1">
      <formula>#REF!="Freelancer"</formula>
    </cfRule>
    <cfRule type="expression" dxfId="414" priority="6" stopIfTrue="1">
      <formula>#REF!="DTC Int. Staff"</formula>
    </cfRule>
  </conditionalFormatting>
  <conditionalFormatting sqref="G108">
    <cfRule type="expression" dxfId="413" priority="3" stopIfTrue="1">
      <formula>#REF!="Freelancer"</formula>
    </cfRule>
    <cfRule type="expression" dxfId="412" priority="4" stopIfTrue="1">
      <formula>#REF!="DTC Int. Staff"</formula>
    </cfRule>
  </conditionalFormatting>
  <conditionalFormatting sqref="G108">
    <cfRule type="expression" dxfId="411" priority="1" stopIfTrue="1">
      <formula>$F$5="Freelancer"</formula>
    </cfRule>
    <cfRule type="expression" dxfId="41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34" zoomScale="90" zoomScaleNormal="90" workbookViewId="0">
      <selection activeCell="F11" sqref="F11:J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223</v>
      </c>
      <c r="J8" s="25">
        <f>I8/8</f>
        <v>27.875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43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53</v>
      </c>
      <c r="G11" s="47">
        <v>9001</v>
      </c>
      <c r="H11" s="71" t="s">
        <v>80</v>
      </c>
      <c r="I11" s="47" t="s">
        <v>54</v>
      </c>
      <c r="J11" s="49">
        <v>10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34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53</v>
      </c>
      <c r="G16" s="36">
        <v>9001</v>
      </c>
      <c r="H16" s="37" t="s">
        <v>75</v>
      </c>
      <c r="I16" s="36" t="s">
        <v>74</v>
      </c>
      <c r="J16" s="85">
        <v>12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33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53</v>
      </c>
      <c r="G21" s="47">
        <v>9001</v>
      </c>
      <c r="H21" s="71" t="s">
        <v>82</v>
      </c>
      <c r="I21" s="47" t="s">
        <v>76</v>
      </c>
      <c r="J21" s="49">
        <v>12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35.2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53</v>
      </c>
      <c r="G26" s="36">
        <v>9001</v>
      </c>
      <c r="H26" s="37" t="s">
        <v>79</v>
      </c>
      <c r="I26" s="36" t="s">
        <v>54</v>
      </c>
      <c r="J26" s="85">
        <v>10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30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53</v>
      </c>
      <c r="G31" s="47">
        <v>9001</v>
      </c>
      <c r="H31" s="71" t="s">
        <v>81</v>
      </c>
      <c r="I31" s="47" t="s">
        <v>54</v>
      </c>
      <c r="J31" s="49">
        <v>12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39.7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36">
        <v>9001</v>
      </c>
      <c r="H38" s="37" t="s">
        <v>86</v>
      </c>
      <c r="I38" s="36" t="s">
        <v>77</v>
      </c>
      <c r="J38" s="85">
        <v>12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35.2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53</v>
      </c>
      <c r="G43" s="47">
        <v>9001</v>
      </c>
      <c r="H43" s="71" t="s">
        <v>83</v>
      </c>
      <c r="I43" s="47" t="s">
        <v>62</v>
      </c>
      <c r="J43" s="49">
        <v>12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53</v>
      </c>
      <c r="G48" s="36">
        <v>9001</v>
      </c>
      <c r="H48" s="37" t="s">
        <v>78</v>
      </c>
      <c r="I48" s="36" t="s">
        <v>84</v>
      </c>
      <c r="J48" s="85">
        <v>12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53</v>
      </c>
      <c r="G53" s="47">
        <v>9001</v>
      </c>
      <c r="H53" s="71" t="s">
        <v>78</v>
      </c>
      <c r="I53" s="47" t="s">
        <v>84</v>
      </c>
      <c r="J53" s="86">
        <v>12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53</v>
      </c>
      <c r="G58" s="36">
        <v>9001</v>
      </c>
      <c r="H58" s="37" t="s">
        <v>80</v>
      </c>
      <c r="I58" s="36" t="s">
        <v>84</v>
      </c>
      <c r="J58" s="85">
        <v>10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53</v>
      </c>
      <c r="G65" s="36">
        <v>9001</v>
      </c>
      <c r="H65" s="37" t="s">
        <v>80</v>
      </c>
      <c r="I65" s="36" t="s">
        <v>84</v>
      </c>
      <c r="J65" s="85">
        <v>16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53</v>
      </c>
      <c r="G70" s="47">
        <v>9001</v>
      </c>
      <c r="H70" s="71" t="s">
        <v>85</v>
      </c>
      <c r="I70" s="47" t="s">
        <v>84</v>
      </c>
      <c r="J70" s="86">
        <v>9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53</v>
      </c>
      <c r="G75" s="36">
        <v>9001</v>
      </c>
      <c r="H75" s="37" t="s">
        <v>90</v>
      </c>
      <c r="I75" s="36" t="s">
        <v>84</v>
      </c>
      <c r="J75" s="85">
        <v>4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 t="s">
        <v>91</v>
      </c>
      <c r="G76" s="36">
        <v>9003</v>
      </c>
      <c r="H76" s="37" t="s">
        <v>92</v>
      </c>
      <c r="I76" s="36" t="s">
        <v>84</v>
      </c>
      <c r="J76" s="85">
        <v>6</v>
      </c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91</v>
      </c>
      <c r="G80" s="47">
        <v>9003</v>
      </c>
      <c r="H80" s="71" t="s">
        <v>92</v>
      </c>
      <c r="I80" s="47" t="s">
        <v>84</v>
      </c>
      <c r="J80" s="86">
        <v>10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53</v>
      </c>
      <c r="G85" s="36">
        <v>9001</v>
      </c>
      <c r="H85" s="125" t="s">
        <v>87</v>
      </c>
      <c r="I85" s="36" t="s">
        <v>88</v>
      </c>
      <c r="J85" s="87">
        <v>6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108" t="s">
        <v>91</v>
      </c>
      <c r="G86" s="109">
        <v>9003</v>
      </c>
      <c r="H86" s="110" t="s">
        <v>92</v>
      </c>
      <c r="I86" s="36" t="s">
        <v>88</v>
      </c>
      <c r="J86" s="119">
        <v>3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108"/>
      <c r="G91" s="109"/>
      <c r="H91" s="124"/>
      <c r="I91" s="109"/>
      <c r="J91" s="119"/>
    </row>
    <row r="92" spans="1:10" ht="39.7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108" t="s">
        <v>53</v>
      </c>
      <c r="G92" s="109">
        <v>9001</v>
      </c>
      <c r="H92" s="110" t="s">
        <v>89</v>
      </c>
      <c r="I92" s="109" t="s">
        <v>84</v>
      </c>
      <c r="J92" s="119">
        <v>5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108" t="s">
        <v>91</v>
      </c>
      <c r="G93" s="109">
        <v>9003</v>
      </c>
      <c r="H93" s="110" t="s">
        <v>92</v>
      </c>
      <c r="I93" s="109" t="s">
        <v>88</v>
      </c>
      <c r="J93" s="119">
        <v>6</v>
      </c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35.2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53</v>
      </c>
      <c r="G98" s="47">
        <v>9001</v>
      </c>
      <c r="H98" s="71" t="s">
        <v>95</v>
      </c>
      <c r="I98" s="47" t="s">
        <v>84</v>
      </c>
      <c r="J98" s="86">
        <v>10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37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108" t="s">
        <v>53</v>
      </c>
      <c r="G103" s="109">
        <v>9001</v>
      </c>
      <c r="H103" s="110" t="s">
        <v>95</v>
      </c>
      <c r="I103" s="109" t="s">
        <v>84</v>
      </c>
      <c r="J103" s="119">
        <v>9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35.2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53</v>
      </c>
      <c r="G108" s="47">
        <v>9001</v>
      </c>
      <c r="H108" s="71" t="s">
        <v>96</v>
      </c>
      <c r="I108" s="47" t="s">
        <v>84</v>
      </c>
      <c r="J108" s="86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120" t="str">
        <f t="shared" si="7"/>
        <v>Fri</v>
      </c>
      <c r="E113" s="113">
        <f>+E108+1</f>
        <v>44281</v>
      </c>
      <c r="F113" s="121"/>
      <c r="G113" s="115">
        <v>9010</v>
      </c>
      <c r="H113" s="116" t="s">
        <v>93</v>
      </c>
      <c r="I113" s="117"/>
      <c r="J113" s="123"/>
    </row>
    <row r="114" spans="1:10" ht="22.5" customHeight="1" x14ac:dyDescent="0.2">
      <c r="A114" s="31"/>
      <c r="C114" s="76"/>
      <c r="D114" s="120" t="str">
        <f>D113</f>
        <v>Fri</v>
      </c>
      <c r="E114" s="113">
        <f>E113</f>
        <v>44281</v>
      </c>
      <c r="F114" s="121"/>
      <c r="G114" s="117"/>
      <c r="H114" s="122"/>
      <c r="I114" s="117"/>
      <c r="J114" s="123"/>
    </row>
    <row r="115" spans="1:10" ht="22.5" customHeight="1" x14ac:dyDescent="0.2">
      <c r="A115" s="31"/>
      <c r="C115" s="76"/>
      <c r="D115" s="120" t="str">
        <f t="shared" ref="D115:E117" si="33">D114</f>
        <v>Fri</v>
      </c>
      <c r="E115" s="113">
        <f t="shared" si="33"/>
        <v>44281</v>
      </c>
      <c r="F115" s="121"/>
      <c r="G115" s="117"/>
      <c r="H115" s="122"/>
      <c r="I115" s="117"/>
      <c r="J115" s="123"/>
    </row>
    <row r="116" spans="1:10" ht="22.5" customHeight="1" x14ac:dyDescent="0.2">
      <c r="A116" s="31"/>
      <c r="C116" s="76"/>
      <c r="D116" s="120" t="str">
        <f t="shared" si="33"/>
        <v>Fri</v>
      </c>
      <c r="E116" s="113">
        <f t="shared" si="33"/>
        <v>44281</v>
      </c>
      <c r="F116" s="121"/>
      <c r="G116" s="117"/>
      <c r="H116" s="122"/>
      <c r="I116" s="117"/>
      <c r="J116" s="123"/>
    </row>
    <row r="117" spans="1:10" ht="22.5" customHeight="1" x14ac:dyDescent="0.2">
      <c r="A117" s="31"/>
      <c r="C117" s="76"/>
      <c r="D117" s="120" t="str">
        <f t="shared" si="33"/>
        <v>Fri</v>
      </c>
      <c r="E117" s="113">
        <f t="shared" si="33"/>
        <v>44281</v>
      </c>
      <c r="F117" s="121"/>
      <c r="G117" s="117"/>
      <c r="H117" s="122"/>
      <c r="I117" s="117"/>
      <c r="J117" s="123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120" t="str">
        <f>IF(B120=1,"Mo",IF(B120=2,"Tue",IF(B120=3,"Wed",IF(B120=4,"Thu",IF(B120=5,"Fri",IF(B120=6,"Sat",IF(B120=7,"Sun","")))))))</f>
        <v>Mo</v>
      </c>
      <c r="E120" s="113">
        <f>IF(MONTH(E119+1)&gt;MONTH(E119),"",E119+1)</f>
        <v>44284</v>
      </c>
      <c r="F120" s="121"/>
      <c r="G120" s="115">
        <v>9010</v>
      </c>
      <c r="H120" s="116" t="s">
        <v>93</v>
      </c>
      <c r="I120" s="117"/>
      <c r="J120" s="123"/>
    </row>
    <row r="121" spans="1:10" ht="22.5" customHeight="1" x14ac:dyDescent="0.2">
      <c r="A121" s="31"/>
      <c r="C121" s="76"/>
      <c r="D121" s="120" t="str">
        <f>D120</f>
        <v>Mo</v>
      </c>
      <c r="E121" s="113">
        <f>E120</f>
        <v>44284</v>
      </c>
      <c r="F121" s="121"/>
      <c r="G121" s="117"/>
      <c r="H121" s="116"/>
      <c r="I121" s="117"/>
      <c r="J121" s="123"/>
    </row>
    <row r="122" spans="1:10" ht="22.5" customHeight="1" x14ac:dyDescent="0.2">
      <c r="A122" s="31"/>
      <c r="C122" s="76"/>
      <c r="D122" s="120" t="str">
        <f t="shared" ref="D122:E124" si="34">D121</f>
        <v>Mo</v>
      </c>
      <c r="E122" s="113">
        <f t="shared" si="34"/>
        <v>44284</v>
      </c>
      <c r="F122" s="121"/>
      <c r="G122" s="117"/>
      <c r="H122" s="122"/>
      <c r="I122" s="117"/>
      <c r="J122" s="123"/>
    </row>
    <row r="123" spans="1:10" ht="22.5" customHeight="1" x14ac:dyDescent="0.2">
      <c r="A123" s="31"/>
      <c r="C123" s="76"/>
      <c r="D123" s="120" t="str">
        <f t="shared" si="34"/>
        <v>Mo</v>
      </c>
      <c r="E123" s="113">
        <f t="shared" si="34"/>
        <v>44284</v>
      </c>
      <c r="F123" s="121"/>
      <c r="G123" s="117"/>
      <c r="H123" s="122"/>
      <c r="I123" s="117"/>
      <c r="J123" s="123"/>
    </row>
    <row r="124" spans="1:10" ht="22.5" customHeight="1" x14ac:dyDescent="0.2">
      <c r="A124" s="31"/>
      <c r="C124" s="76"/>
      <c r="D124" s="120" t="str">
        <f t="shared" si="34"/>
        <v>Mo</v>
      </c>
      <c r="E124" s="113">
        <f t="shared" si="34"/>
        <v>44284</v>
      </c>
      <c r="F124" s="121"/>
      <c r="G124" s="117"/>
      <c r="H124" s="122"/>
      <c r="I124" s="117"/>
      <c r="J124" s="123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53</v>
      </c>
      <c r="G125" s="47">
        <v>9001</v>
      </c>
      <c r="H125" s="71" t="s">
        <v>97</v>
      </c>
      <c r="I125" s="47" t="s">
        <v>84</v>
      </c>
      <c r="J125" s="86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40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108" t="s">
        <v>53</v>
      </c>
      <c r="G130" s="109">
        <v>9001</v>
      </c>
      <c r="H130" s="110" t="s">
        <v>94</v>
      </c>
      <c r="I130" s="109" t="s">
        <v>84</v>
      </c>
      <c r="J130" s="119">
        <v>9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409" priority="157" stopIfTrue="1">
      <formula>IF($A11=1,B11,)</formula>
    </cfRule>
    <cfRule type="expression" dxfId="408" priority="158" stopIfTrue="1">
      <formula>IF($A11="",B11,)</formula>
    </cfRule>
  </conditionalFormatting>
  <conditionalFormatting sqref="E11:E15">
    <cfRule type="expression" dxfId="407" priority="159" stopIfTrue="1">
      <formula>IF($A11="",B11,"")</formula>
    </cfRule>
  </conditionalFormatting>
  <conditionalFormatting sqref="E130:E134 E26:E124">
    <cfRule type="expression" dxfId="406" priority="160" stopIfTrue="1">
      <formula>IF($A26&lt;&gt;1,B26,"")</formula>
    </cfRule>
  </conditionalFormatting>
  <conditionalFormatting sqref="D130:D134 D11:D15 D26:D124">
    <cfRule type="expression" dxfId="405" priority="161" stopIfTrue="1">
      <formula>IF($A11="",B11,)</formula>
    </cfRule>
  </conditionalFormatting>
  <conditionalFormatting sqref="G12:G20 G27:G30 G90:G91 G81:G84 G32:G37 G39:G42 G44:G47 G49:G52 G54:G57 G59:G64 G66:G69 G71:G74 G77:G79 G99:G102 G109:G119 G104:G107 G94:G97">
    <cfRule type="expression" dxfId="404" priority="162" stopIfTrue="1">
      <formula>#REF!="Freelancer"</formula>
    </cfRule>
    <cfRule type="expression" dxfId="403" priority="163" stopIfTrue="1">
      <formula>#REF!="DTC Int. Staff"</formula>
    </cfRule>
  </conditionalFormatting>
  <conditionalFormatting sqref="G119 G27:G30 G37 G64 G91 G81:G84 G39:G42 G44:G47 G49:G52 G54:G57 G66:G69 G71:G74 G77:G79 G99:G102 G109:G112 G104:G107 G94:G97">
    <cfRule type="expression" dxfId="402" priority="155" stopIfTrue="1">
      <formula>$F$5="Freelancer"</formula>
    </cfRule>
    <cfRule type="expression" dxfId="401" priority="156" stopIfTrue="1">
      <formula>$F$5="DTC Int. Staff"</formula>
    </cfRule>
  </conditionalFormatting>
  <conditionalFormatting sqref="G16:G20">
    <cfRule type="expression" dxfId="400" priority="153" stopIfTrue="1">
      <formula>#REF!="Freelancer"</formula>
    </cfRule>
    <cfRule type="expression" dxfId="399" priority="154" stopIfTrue="1">
      <formula>#REF!="DTC Int. Staff"</formula>
    </cfRule>
  </conditionalFormatting>
  <conditionalFormatting sqref="G16:G20">
    <cfRule type="expression" dxfId="398" priority="151" stopIfTrue="1">
      <formula>$F$5="Freelancer"</formula>
    </cfRule>
    <cfRule type="expression" dxfId="397" priority="152" stopIfTrue="1">
      <formula>$F$5="DTC Int. Staff"</formula>
    </cfRule>
  </conditionalFormatting>
  <conditionalFormatting sqref="G22:G25">
    <cfRule type="expression" dxfId="396" priority="149" stopIfTrue="1">
      <formula>#REF!="Freelancer"</formula>
    </cfRule>
    <cfRule type="expression" dxfId="395" priority="150" stopIfTrue="1">
      <formula>#REF!="DTC Int. Staff"</formula>
    </cfRule>
  </conditionalFormatting>
  <conditionalFormatting sqref="G22:G25">
    <cfRule type="expression" dxfId="394" priority="147" stopIfTrue="1">
      <formula>$F$5="Freelancer"</formula>
    </cfRule>
    <cfRule type="expression" dxfId="393" priority="148" stopIfTrue="1">
      <formula>$F$5="DTC Int. Staff"</formula>
    </cfRule>
  </conditionalFormatting>
  <conditionalFormatting sqref="C125:C129">
    <cfRule type="expression" dxfId="392" priority="141" stopIfTrue="1">
      <formula>IF($A125=1,B125,)</formula>
    </cfRule>
    <cfRule type="expression" dxfId="391" priority="142" stopIfTrue="1">
      <formula>IF($A125="",B125,)</formula>
    </cfRule>
  </conditionalFormatting>
  <conditionalFormatting sqref="D125:D129">
    <cfRule type="expression" dxfId="390" priority="143" stopIfTrue="1">
      <formula>IF($A125="",B125,)</formula>
    </cfRule>
  </conditionalFormatting>
  <conditionalFormatting sqref="E125:E129">
    <cfRule type="expression" dxfId="389" priority="140" stopIfTrue="1">
      <formula>IF($A125&lt;&gt;1,B125,"")</formula>
    </cfRule>
  </conditionalFormatting>
  <conditionalFormatting sqref="G63">
    <cfRule type="expression" dxfId="388" priority="137" stopIfTrue="1">
      <formula>$F$5="Freelancer"</formula>
    </cfRule>
    <cfRule type="expression" dxfId="387" priority="138" stopIfTrue="1">
      <formula>$F$5="DTC Int. Staff"</formula>
    </cfRule>
  </conditionalFormatting>
  <conditionalFormatting sqref="G87:G89">
    <cfRule type="expression" dxfId="386" priority="135" stopIfTrue="1">
      <formula>#REF!="Freelancer"</formula>
    </cfRule>
    <cfRule type="expression" dxfId="385" priority="136" stopIfTrue="1">
      <formula>#REF!="DTC Int. Staff"</formula>
    </cfRule>
  </conditionalFormatting>
  <conditionalFormatting sqref="G87:G89">
    <cfRule type="expression" dxfId="384" priority="133" stopIfTrue="1">
      <formula>$F$5="Freelancer"</formula>
    </cfRule>
    <cfRule type="expression" dxfId="383" priority="134" stopIfTrue="1">
      <formula>$F$5="DTC Int. Staff"</formula>
    </cfRule>
  </conditionalFormatting>
  <conditionalFormatting sqref="E17:E20">
    <cfRule type="expression" dxfId="382" priority="131" stopIfTrue="1">
      <formula>IF($A17="",B17,"")</formula>
    </cfRule>
  </conditionalFormatting>
  <conditionalFormatting sqref="D17:D20">
    <cfRule type="expression" dxfId="381" priority="132" stopIfTrue="1">
      <formula>IF($A17="",B17,)</formula>
    </cfRule>
  </conditionalFormatting>
  <conditionalFormatting sqref="E22:E25">
    <cfRule type="expression" dxfId="380" priority="129" stopIfTrue="1">
      <formula>IF($A22="",B22,"")</formula>
    </cfRule>
  </conditionalFormatting>
  <conditionalFormatting sqref="D22:D25">
    <cfRule type="expression" dxfId="379" priority="130" stopIfTrue="1">
      <formula>IF($A22="",B22,)</formula>
    </cfRule>
  </conditionalFormatting>
  <conditionalFormatting sqref="G11">
    <cfRule type="expression" dxfId="378" priority="127" stopIfTrue="1">
      <formula>#REF!="Freelancer"</formula>
    </cfRule>
    <cfRule type="expression" dxfId="377" priority="128" stopIfTrue="1">
      <formula>#REF!="DTC Int. Staff"</formula>
    </cfRule>
  </conditionalFormatting>
  <conditionalFormatting sqref="G11">
    <cfRule type="expression" dxfId="376" priority="125" stopIfTrue="1">
      <formula>$F$5="Freelancer"</formula>
    </cfRule>
    <cfRule type="expression" dxfId="375" priority="126" stopIfTrue="1">
      <formula>$F$5="DTC Int. Staff"</formula>
    </cfRule>
  </conditionalFormatting>
  <conditionalFormatting sqref="G21">
    <cfRule type="expression" dxfId="374" priority="123" stopIfTrue="1">
      <formula>#REF!="Freelancer"</formula>
    </cfRule>
    <cfRule type="expression" dxfId="373" priority="124" stopIfTrue="1">
      <formula>#REF!="DTC Int. Staff"</formula>
    </cfRule>
  </conditionalFormatting>
  <conditionalFormatting sqref="G21">
    <cfRule type="expression" dxfId="372" priority="121" stopIfTrue="1">
      <formula>$F$5="Freelancer"</formula>
    </cfRule>
    <cfRule type="expression" dxfId="371" priority="122" stopIfTrue="1">
      <formula>$F$5="DTC Int. Staff"</formula>
    </cfRule>
  </conditionalFormatting>
  <conditionalFormatting sqref="G26">
    <cfRule type="expression" dxfId="370" priority="119" stopIfTrue="1">
      <formula>#REF!="Freelancer"</formula>
    </cfRule>
    <cfRule type="expression" dxfId="369" priority="120" stopIfTrue="1">
      <formula>#REF!="DTC Int. Staff"</formula>
    </cfRule>
  </conditionalFormatting>
  <conditionalFormatting sqref="G26">
    <cfRule type="expression" dxfId="368" priority="117" stopIfTrue="1">
      <formula>#REF!="Freelancer"</formula>
    </cfRule>
    <cfRule type="expression" dxfId="367" priority="118" stopIfTrue="1">
      <formula>#REF!="DTC Int. Staff"</formula>
    </cfRule>
  </conditionalFormatting>
  <conditionalFormatting sqref="G26">
    <cfRule type="expression" dxfId="366" priority="115" stopIfTrue="1">
      <formula>$F$5="Freelancer"</formula>
    </cfRule>
    <cfRule type="expression" dxfId="365" priority="116" stopIfTrue="1">
      <formula>$F$5="DTC Int. Staff"</formula>
    </cfRule>
  </conditionalFormatting>
  <conditionalFormatting sqref="G58">
    <cfRule type="expression" dxfId="364" priority="83" stopIfTrue="1">
      <formula>#REF!="Freelancer"</formula>
    </cfRule>
    <cfRule type="expression" dxfId="363" priority="84" stopIfTrue="1">
      <formula>#REF!="DTC Int. Staff"</formula>
    </cfRule>
  </conditionalFormatting>
  <conditionalFormatting sqref="G31">
    <cfRule type="expression" dxfId="362" priority="109" stopIfTrue="1">
      <formula>#REF!="Freelancer"</formula>
    </cfRule>
    <cfRule type="expression" dxfId="361" priority="110" stopIfTrue="1">
      <formula>#REF!="DTC Int. Staff"</formula>
    </cfRule>
  </conditionalFormatting>
  <conditionalFormatting sqref="G31">
    <cfRule type="expression" dxfId="360" priority="107" stopIfTrue="1">
      <formula>$F$5="Freelancer"</formula>
    </cfRule>
    <cfRule type="expression" dxfId="359" priority="108" stopIfTrue="1">
      <formula>$F$5="DTC Int. Staff"</formula>
    </cfRule>
  </conditionalFormatting>
  <conditionalFormatting sqref="G38">
    <cfRule type="expression" dxfId="358" priority="105" stopIfTrue="1">
      <formula>#REF!="Freelancer"</formula>
    </cfRule>
    <cfRule type="expression" dxfId="357" priority="106" stopIfTrue="1">
      <formula>#REF!="DTC Int. Staff"</formula>
    </cfRule>
  </conditionalFormatting>
  <conditionalFormatting sqref="G38">
    <cfRule type="expression" dxfId="356" priority="103" stopIfTrue="1">
      <formula>#REF!="Freelancer"</formula>
    </cfRule>
    <cfRule type="expression" dxfId="355" priority="104" stopIfTrue="1">
      <formula>#REF!="DTC Int. Staff"</formula>
    </cfRule>
  </conditionalFormatting>
  <conditionalFormatting sqref="G38">
    <cfRule type="expression" dxfId="354" priority="101" stopIfTrue="1">
      <formula>$F$5="Freelancer"</formula>
    </cfRule>
    <cfRule type="expression" dxfId="353" priority="102" stopIfTrue="1">
      <formula>$F$5="DTC Int. Staff"</formula>
    </cfRule>
  </conditionalFormatting>
  <conditionalFormatting sqref="G43">
    <cfRule type="expression" dxfId="352" priority="99" stopIfTrue="1">
      <formula>#REF!="Freelancer"</formula>
    </cfRule>
    <cfRule type="expression" dxfId="351" priority="100" stopIfTrue="1">
      <formula>#REF!="DTC Int. Staff"</formula>
    </cfRule>
  </conditionalFormatting>
  <conditionalFormatting sqref="G43">
    <cfRule type="expression" dxfId="350" priority="97" stopIfTrue="1">
      <formula>$F$5="Freelancer"</formula>
    </cfRule>
    <cfRule type="expression" dxfId="349" priority="98" stopIfTrue="1">
      <formula>$F$5="DTC Int. Staff"</formula>
    </cfRule>
  </conditionalFormatting>
  <conditionalFormatting sqref="G48">
    <cfRule type="expression" dxfId="348" priority="95" stopIfTrue="1">
      <formula>#REF!="Freelancer"</formula>
    </cfRule>
    <cfRule type="expression" dxfId="347" priority="96" stopIfTrue="1">
      <formula>#REF!="DTC Int. Staff"</formula>
    </cfRule>
  </conditionalFormatting>
  <conditionalFormatting sqref="G48">
    <cfRule type="expression" dxfId="346" priority="93" stopIfTrue="1">
      <formula>#REF!="Freelancer"</formula>
    </cfRule>
    <cfRule type="expression" dxfId="345" priority="94" stopIfTrue="1">
      <formula>#REF!="DTC Int. Staff"</formula>
    </cfRule>
  </conditionalFormatting>
  <conditionalFormatting sqref="G48">
    <cfRule type="expression" dxfId="344" priority="91" stopIfTrue="1">
      <formula>$F$5="Freelancer"</formula>
    </cfRule>
    <cfRule type="expression" dxfId="343" priority="92" stopIfTrue="1">
      <formula>$F$5="DTC Int. Staff"</formula>
    </cfRule>
  </conditionalFormatting>
  <conditionalFormatting sqref="G53">
    <cfRule type="expression" dxfId="342" priority="89" stopIfTrue="1">
      <formula>#REF!="Freelancer"</formula>
    </cfRule>
    <cfRule type="expression" dxfId="341" priority="90" stopIfTrue="1">
      <formula>#REF!="DTC Int. Staff"</formula>
    </cfRule>
  </conditionalFormatting>
  <conditionalFormatting sqref="G53">
    <cfRule type="expression" dxfId="340" priority="87" stopIfTrue="1">
      <formula>#REF!="Freelancer"</formula>
    </cfRule>
    <cfRule type="expression" dxfId="339" priority="88" stopIfTrue="1">
      <formula>#REF!="DTC Int. Staff"</formula>
    </cfRule>
  </conditionalFormatting>
  <conditionalFormatting sqref="G53">
    <cfRule type="expression" dxfId="338" priority="85" stopIfTrue="1">
      <formula>$F$5="Freelancer"</formula>
    </cfRule>
    <cfRule type="expression" dxfId="337" priority="86" stopIfTrue="1">
      <formula>$F$5="DTC Int. Staff"</formula>
    </cfRule>
  </conditionalFormatting>
  <conditionalFormatting sqref="G58">
    <cfRule type="expression" dxfId="336" priority="81" stopIfTrue="1">
      <formula>#REF!="Freelancer"</formula>
    </cfRule>
    <cfRule type="expression" dxfId="335" priority="82" stopIfTrue="1">
      <formula>#REF!="DTC Int. Staff"</formula>
    </cfRule>
  </conditionalFormatting>
  <conditionalFormatting sqref="G58">
    <cfRule type="expression" dxfId="334" priority="79" stopIfTrue="1">
      <formula>$F$5="Freelancer"</formula>
    </cfRule>
    <cfRule type="expression" dxfId="333" priority="80" stopIfTrue="1">
      <formula>$F$5="DTC Int. Staff"</formula>
    </cfRule>
  </conditionalFormatting>
  <conditionalFormatting sqref="G65">
    <cfRule type="expression" dxfId="332" priority="77" stopIfTrue="1">
      <formula>#REF!="Freelancer"</formula>
    </cfRule>
    <cfRule type="expression" dxfId="331" priority="78" stopIfTrue="1">
      <formula>#REF!="DTC Int. Staff"</formula>
    </cfRule>
  </conditionalFormatting>
  <conditionalFormatting sqref="G65">
    <cfRule type="expression" dxfId="330" priority="75" stopIfTrue="1">
      <formula>#REF!="Freelancer"</formula>
    </cfRule>
    <cfRule type="expression" dxfId="329" priority="76" stopIfTrue="1">
      <formula>#REF!="DTC Int. Staff"</formula>
    </cfRule>
  </conditionalFormatting>
  <conditionalFormatting sqref="G65">
    <cfRule type="expression" dxfId="328" priority="73" stopIfTrue="1">
      <formula>$F$5="Freelancer"</formula>
    </cfRule>
    <cfRule type="expression" dxfId="327" priority="74" stopIfTrue="1">
      <formula>$F$5="DTC Int. Staff"</formula>
    </cfRule>
  </conditionalFormatting>
  <conditionalFormatting sqref="G70">
    <cfRule type="expression" dxfId="326" priority="71" stopIfTrue="1">
      <formula>#REF!="Freelancer"</formula>
    </cfRule>
    <cfRule type="expression" dxfId="325" priority="72" stopIfTrue="1">
      <formula>#REF!="DTC Int. Staff"</formula>
    </cfRule>
  </conditionalFormatting>
  <conditionalFormatting sqref="G70">
    <cfRule type="expression" dxfId="324" priority="69" stopIfTrue="1">
      <formula>#REF!="Freelancer"</formula>
    </cfRule>
    <cfRule type="expression" dxfId="323" priority="70" stopIfTrue="1">
      <formula>#REF!="DTC Int. Staff"</formula>
    </cfRule>
  </conditionalFormatting>
  <conditionalFormatting sqref="G70">
    <cfRule type="expression" dxfId="322" priority="67" stopIfTrue="1">
      <formula>$F$5="Freelancer"</formula>
    </cfRule>
    <cfRule type="expression" dxfId="321" priority="68" stopIfTrue="1">
      <formula>$F$5="DTC Int. Staff"</formula>
    </cfRule>
  </conditionalFormatting>
  <conditionalFormatting sqref="G75">
    <cfRule type="expression" dxfId="320" priority="65" stopIfTrue="1">
      <formula>#REF!="Freelancer"</formula>
    </cfRule>
    <cfRule type="expression" dxfId="319" priority="66" stopIfTrue="1">
      <formula>#REF!="DTC Int. Staff"</formula>
    </cfRule>
  </conditionalFormatting>
  <conditionalFormatting sqref="G75">
    <cfRule type="expression" dxfId="318" priority="63" stopIfTrue="1">
      <formula>#REF!="Freelancer"</formula>
    </cfRule>
    <cfRule type="expression" dxfId="317" priority="64" stopIfTrue="1">
      <formula>#REF!="DTC Int. Staff"</formula>
    </cfRule>
  </conditionalFormatting>
  <conditionalFormatting sqref="G75">
    <cfRule type="expression" dxfId="316" priority="61" stopIfTrue="1">
      <formula>$F$5="Freelancer"</formula>
    </cfRule>
    <cfRule type="expression" dxfId="315" priority="62" stopIfTrue="1">
      <formula>$F$5="DTC Int. Staff"</formula>
    </cfRule>
  </conditionalFormatting>
  <conditionalFormatting sqref="G120">
    <cfRule type="expression" dxfId="314" priority="59" stopIfTrue="1">
      <formula>#REF!="Freelancer"</formula>
    </cfRule>
    <cfRule type="expression" dxfId="313" priority="60" stopIfTrue="1">
      <formula>#REF!="DTC Int. Staff"</formula>
    </cfRule>
  </conditionalFormatting>
  <conditionalFormatting sqref="G98">
    <cfRule type="expression" dxfId="312" priority="57" stopIfTrue="1">
      <formula>#REF!="Freelancer"</formula>
    </cfRule>
    <cfRule type="expression" dxfId="311" priority="58" stopIfTrue="1">
      <formula>#REF!="DTC Int. Staff"</formula>
    </cfRule>
  </conditionalFormatting>
  <conditionalFormatting sqref="G98">
    <cfRule type="expression" dxfId="310" priority="55" stopIfTrue="1">
      <formula>$F$5="Freelancer"</formula>
    </cfRule>
    <cfRule type="expression" dxfId="309" priority="56" stopIfTrue="1">
      <formula>$F$5="DTC Int. Staff"</formula>
    </cfRule>
  </conditionalFormatting>
  <conditionalFormatting sqref="G108">
    <cfRule type="expression" dxfId="308" priority="53" stopIfTrue="1">
      <formula>#REF!="Freelancer"</formula>
    </cfRule>
    <cfRule type="expression" dxfId="307" priority="54" stopIfTrue="1">
      <formula>#REF!="DTC Int. Staff"</formula>
    </cfRule>
  </conditionalFormatting>
  <conditionalFormatting sqref="G108">
    <cfRule type="expression" dxfId="306" priority="51" stopIfTrue="1">
      <formula>$F$5="Freelancer"</formula>
    </cfRule>
    <cfRule type="expression" dxfId="305" priority="52" stopIfTrue="1">
      <formula>$F$5="DTC Int. Staff"</formula>
    </cfRule>
  </conditionalFormatting>
  <conditionalFormatting sqref="G103">
    <cfRule type="expression" dxfId="304" priority="49" stopIfTrue="1">
      <formula>#REF!="Freelancer"</formula>
    </cfRule>
    <cfRule type="expression" dxfId="303" priority="50" stopIfTrue="1">
      <formula>#REF!="DTC Int. Staff"</formula>
    </cfRule>
  </conditionalFormatting>
  <conditionalFormatting sqref="G103">
    <cfRule type="expression" dxfId="302" priority="47" stopIfTrue="1">
      <formula>$F$5="Freelancer"</formula>
    </cfRule>
    <cfRule type="expression" dxfId="301" priority="48" stopIfTrue="1">
      <formula>$F$5="DTC Int. Staff"</formula>
    </cfRule>
  </conditionalFormatting>
  <conditionalFormatting sqref="G92">
    <cfRule type="expression" dxfId="300" priority="45" stopIfTrue="1">
      <formula>#REF!="Freelancer"</formula>
    </cfRule>
    <cfRule type="expression" dxfId="299" priority="46" stopIfTrue="1">
      <formula>#REF!="DTC Int. Staff"</formula>
    </cfRule>
  </conditionalFormatting>
  <conditionalFormatting sqref="G92">
    <cfRule type="expression" dxfId="298" priority="43" stopIfTrue="1">
      <formula>$F$5="Freelancer"</formula>
    </cfRule>
    <cfRule type="expression" dxfId="297" priority="44" stopIfTrue="1">
      <formula>$F$5="DTC Int. Staff"</formula>
    </cfRule>
  </conditionalFormatting>
  <conditionalFormatting sqref="G85">
    <cfRule type="expression" dxfId="296" priority="41" stopIfTrue="1">
      <formula>#REF!="Freelancer"</formula>
    </cfRule>
    <cfRule type="expression" dxfId="295" priority="42" stopIfTrue="1">
      <formula>#REF!="DTC Int. Staff"</formula>
    </cfRule>
  </conditionalFormatting>
  <conditionalFormatting sqref="G85">
    <cfRule type="expression" dxfId="294" priority="39" stopIfTrue="1">
      <formula>#REF!="Freelancer"</formula>
    </cfRule>
    <cfRule type="expression" dxfId="293" priority="40" stopIfTrue="1">
      <formula>#REF!="DTC Int. Staff"</formula>
    </cfRule>
  </conditionalFormatting>
  <conditionalFormatting sqref="G85">
    <cfRule type="expression" dxfId="292" priority="37" stopIfTrue="1">
      <formula>$F$5="Freelancer"</formula>
    </cfRule>
    <cfRule type="expression" dxfId="291" priority="38" stopIfTrue="1">
      <formula>$F$5="DTC Int. Staff"</formula>
    </cfRule>
  </conditionalFormatting>
  <conditionalFormatting sqref="G76">
    <cfRule type="expression" dxfId="290" priority="35" stopIfTrue="1">
      <formula>#REF!="Freelancer"</formula>
    </cfRule>
    <cfRule type="expression" dxfId="289" priority="36" stopIfTrue="1">
      <formula>#REF!="DTC Int. Staff"</formula>
    </cfRule>
  </conditionalFormatting>
  <conditionalFormatting sqref="G76">
    <cfRule type="expression" dxfId="288" priority="33" stopIfTrue="1">
      <formula>#REF!="Freelancer"</formula>
    </cfRule>
    <cfRule type="expression" dxfId="287" priority="34" stopIfTrue="1">
      <formula>#REF!="DTC Int. Staff"</formula>
    </cfRule>
  </conditionalFormatting>
  <conditionalFormatting sqref="G76">
    <cfRule type="expression" dxfId="286" priority="31" stopIfTrue="1">
      <formula>$F$5="Freelancer"</formula>
    </cfRule>
    <cfRule type="expression" dxfId="285" priority="32" stopIfTrue="1">
      <formula>$F$5="DTC Int. Staff"</formula>
    </cfRule>
  </conditionalFormatting>
  <conditionalFormatting sqref="G80">
    <cfRule type="expression" dxfId="284" priority="29" stopIfTrue="1">
      <formula>#REF!="Freelancer"</formula>
    </cfRule>
    <cfRule type="expression" dxfId="283" priority="30" stopIfTrue="1">
      <formula>#REF!="DTC Int. Staff"</formula>
    </cfRule>
  </conditionalFormatting>
  <conditionalFormatting sqref="G80">
    <cfRule type="expression" dxfId="282" priority="27" stopIfTrue="1">
      <formula>#REF!="Freelancer"</formula>
    </cfRule>
    <cfRule type="expression" dxfId="281" priority="28" stopIfTrue="1">
      <formula>#REF!="DTC Int. Staff"</formula>
    </cfRule>
  </conditionalFormatting>
  <conditionalFormatting sqref="G80">
    <cfRule type="expression" dxfId="280" priority="25" stopIfTrue="1">
      <formula>$F$5="Freelancer"</formula>
    </cfRule>
    <cfRule type="expression" dxfId="279" priority="26" stopIfTrue="1">
      <formula>$F$5="DTC Int. Staff"</formula>
    </cfRule>
  </conditionalFormatting>
  <conditionalFormatting sqref="G86">
    <cfRule type="expression" dxfId="278" priority="23" stopIfTrue="1">
      <formula>#REF!="Freelancer"</formula>
    </cfRule>
    <cfRule type="expression" dxfId="277" priority="24" stopIfTrue="1">
      <formula>#REF!="DTC Int. Staff"</formula>
    </cfRule>
  </conditionalFormatting>
  <conditionalFormatting sqref="G86">
    <cfRule type="expression" dxfId="276" priority="21" stopIfTrue="1">
      <formula>#REF!="Freelancer"</formula>
    </cfRule>
    <cfRule type="expression" dxfId="275" priority="22" stopIfTrue="1">
      <formula>#REF!="DTC Int. Staff"</formula>
    </cfRule>
  </conditionalFormatting>
  <conditionalFormatting sqref="G86">
    <cfRule type="expression" dxfId="274" priority="19" stopIfTrue="1">
      <formula>$F$5="Freelancer"</formula>
    </cfRule>
    <cfRule type="expression" dxfId="273" priority="20" stopIfTrue="1">
      <formula>$F$5="DTC Int. Staff"</formula>
    </cfRule>
  </conditionalFormatting>
  <conditionalFormatting sqref="G93">
    <cfRule type="expression" dxfId="272" priority="17" stopIfTrue="1">
      <formula>#REF!="Freelancer"</formula>
    </cfRule>
    <cfRule type="expression" dxfId="271" priority="18" stopIfTrue="1">
      <formula>#REF!="DTC Int. Staff"</formula>
    </cfRule>
  </conditionalFormatting>
  <conditionalFormatting sqref="G93">
    <cfRule type="expression" dxfId="270" priority="15" stopIfTrue="1">
      <formula>#REF!="Freelancer"</formula>
    </cfRule>
    <cfRule type="expression" dxfId="269" priority="16" stopIfTrue="1">
      <formula>#REF!="DTC Int. Staff"</formula>
    </cfRule>
  </conditionalFormatting>
  <conditionalFormatting sqref="G93">
    <cfRule type="expression" dxfId="268" priority="13" stopIfTrue="1">
      <formula>$F$5="Freelancer"</formula>
    </cfRule>
    <cfRule type="expression" dxfId="267" priority="14" stopIfTrue="1">
      <formula>$F$5="DTC Int. Staff"</formula>
    </cfRule>
  </conditionalFormatting>
  <conditionalFormatting sqref="G121">
    <cfRule type="expression" dxfId="266" priority="11" stopIfTrue="1">
      <formula>#REF!="Freelancer"</formula>
    </cfRule>
    <cfRule type="expression" dxfId="265" priority="12" stopIfTrue="1">
      <formula>#REF!="DTC Int. Staff"</formula>
    </cfRule>
  </conditionalFormatting>
  <conditionalFormatting sqref="G121">
    <cfRule type="expression" dxfId="264" priority="9" stopIfTrue="1">
      <formula>$F$5="Freelancer"</formula>
    </cfRule>
    <cfRule type="expression" dxfId="263" priority="10" stopIfTrue="1">
      <formula>$F$5="DTC Int. Staff"</formula>
    </cfRule>
  </conditionalFormatting>
  <conditionalFormatting sqref="G125">
    <cfRule type="expression" dxfId="262" priority="7" stopIfTrue="1">
      <formula>#REF!="Freelancer"</formula>
    </cfRule>
    <cfRule type="expression" dxfId="261" priority="8" stopIfTrue="1">
      <formula>#REF!="DTC Int. Staff"</formula>
    </cfRule>
  </conditionalFormatting>
  <conditionalFormatting sqref="G125">
    <cfRule type="expression" dxfId="260" priority="5" stopIfTrue="1">
      <formula>$F$5="Freelancer"</formula>
    </cfRule>
    <cfRule type="expression" dxfId="259" priority="6" stopIfTrue="1">
      <formula>$F$5="DTC Int. Staff"</formula>
    </cfRule>
  </conditionalFormatting>
  <conditionalFormatting sqref="G130">
    <cfRule type="expression" dxfId="258" priority="3" stopIfTrue="1">
      <formula>#REF!="Freelancer"</formula>
    </cfRule>
    <cfRule type="expression" dxfId="257" priority="4" stopIfTrue="1">
      <formula>#REF!="DTC Int. Staff"</formula>
    </cfRule>
  </conditionalFormatting>
  <conditionalFormatting sqref="G130">
    <cfRule type="expression" dxfId="256" priority="1" stopIfTrue="1">
      <formula>$F$5="Freelancer"</formula>
    </cfRule>
    <cfRule type="expression" dxfId="2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4"/>
  <sheetViews>
    <sheetView showGridLines="0" topLeftCell="D115" zoomScale="90" zoomScaleNormal="90" workbookViewId="0">
      <selection activeCell="F125" sqref="F125:J12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155</v>
      </c>
      <c r="J8" s="25">
        <f>I8/8</f>
        <v>19.375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108" t="s">
        <v>53</v>
      </c>
      <c r="G11" s="109">
        <v>9001</v>
      </c>
      <c r="H11" s="110" t="s">
        <v>102</v>
      </c>
      <c r="I11" s="109" t="s">
        <v>54</v>
      </c>
      <c r="J11" s="111">
        <v>8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9001</v>
      </c>
      <c r="H16" s="71" t="s">
        <v>98</v>
      </c>
      <c r="I16" s="47" t="s">
        <v>54</v>
      </c>
      <c r="J16" s="49">
        <v>8</v>
      </c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5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1" ht="39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53</v>
      </c>
      <c r="G23" s="47">
        <v>9001</v>
      </c>
      <c r="H23" s="71" t="s">
        <v>99</v>
      </c>
      <c r="I23" s="47" t="s">
        <v>62</v>
      </c>
      <c r="J23" s="49">
        <v>10</v>
      </c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108" t="s">
        <v>53</v>
      </c>
      <c r="G28" s="109">
        <v>9001</v>
      </c>
      <c r="H28" s="110" t="s">
        <v>101</v>
      </c>
      <c r="I28" s="109" t="s">
        <v>54</v>
      </c>
      <c r="J28" s="111">
        <v>9</v>
      </c>
      <c r="K28" s="8" t="s">
        <v>106</v>
      </c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53</v>
      </c>
      <c r="G33" s="47">
        <v>9001</v>
      </c>
      <c r="H33" s="71" t="s">
        <v>100</v>
      </c>
      <c r="I33" s="47" t="s">
        <v>62</v>
      </c>
      <c r="J33" s="49">
        <v>9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33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108" t="s">
        <v>53</v>
      </c>
      <c r="G38" s="109">
        <v>9001</v>
      </c>
      <c r="H38" s="110" t="s">
        <v>103</v>
      </c>
      <c r="I38" s="109" t="s">
        <v>54</v>
      </c>
      <c r="J38" s="111">
        <v>10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38.2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53</v>
      </c>
      <c r="G43" s="47">
        <v>9001</v>
      </c>
      <c r="H43" s="71" t="s">
        <v>104</v>
      </c>
      <c r="I43" s="47" t="s">
        <v>54</v>
      </c>
      <c r="J43" s="49">
        <v>8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9014</v>
      </c>
      <c r="H50" s="71" t="s">
        <v>13</v>
      </c>
      <c r="I50" s="47"/>
      <c r="J50" s="49"/>
      <c r="K50" s="8" t="s">
        <v>105</v>
      </c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>
        <v>9014</v>
      </c>
      <c r="H55" s="37" t="s">
        <v>13</v>
      </c>
      <c r="I55" s="36"/>
      <c r="J55" s="38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>
        <v>9014</v>
      </c>
      <c r="H60" s="71" t="s">
        <v>13</v>
      </c>
      <c r="I60" s="47"/>
      <c r="J60" s="49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>
        <v>9014</v>
      </c>
      <c r="H65" s="37" t="s">
        <v>13</v>
      </c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112" t="str">
        <f t="shared" si="5"/>
        <v>Fri</v>
      </c>
      <c r="E70" s="113">
        <f>+E65+1</f>
        <v>44302</v>
      </c>
      <c r="F70" s="127"/>
      <c r="G70" s="117">
        <v>9010</v>
      </c>
      <c r="H70" s="126" t="s">
        <v>93</v>
      </c>
      <c r="I70" s="117"/>
      <c r="J70" s="118"/>
    </row>
    <row r="71" spans="1:10" ht="22.5" customHeight="1" x14ac:dyDescent="0.2">
      <c r="A71" s="31"/>
      <c r="C71" s="40"/>
      <c r="D71" s="112" t="str">
        <f>D70</f>
        <v>Fri</v>
      </c>
      <c r="E71" s="113">
        <f>E70</f>
        <v>44302</v>
      </c>
      <c r="F71" s="121"/>
      <c r="G71" s="117"/>
      <c r="H71" s="122"/>
      <c r="I71" s="117"/>
      <c r="J71" s="118"/>
    </row>
    <row r="72" spans="1:10" ht="22.5" customHeight="1" x14ac:dyDescent="0.2">
      <c r="A72" s="31"/>
      <c r="C72" s="40"/>
      <c r="D72" s="112" t="str">
        <f t="shared" ref="D72:D74" si="17">D71</f>
        <v>Fri</v>
      </c>
      <c r="E72" s="113">
        <f t="shared" ref="E72:E74" si="18">E71</f>
        <v>44302</v>
      </c>
      <c r="F72" s="121"/>
      <c r="G72" s="117"/>
      <c r="H72" s="122"/>
      <c r="I72" s="117"/>
      <c r="J72" s="118"/>
    </row>
    <row r="73" spans="1:10" ht="22.5" customHeight="1" x14ac:dyDescent="0.2">
      <c r="A73" s="31"/>
      <c r="C73" s="40"/>
      <c r="D73" s="112" t="str">
        <f t="shared" si="17"/>
        <v>Fri</v>
      </c>
      <c r="E73" s="113">
        <f t="shared" si="18"/>
        <v>44302</v>
      </c>
      <c r="F73" s="121"/>
      <c r="G73" s="117"/>
      <c r="H73" s="122"/>
      <c r="I73" s="117"/>
      <c r="J73" s="118"/>
    </row>
    <row r="74" spans="1:10" ht="22.5" customHeight="1" x14ac:dyDescent="0.2">
      <c r="A74" s="31"/>
      <c r="C74" s="40"/>
      <c r="D74" s="112" t="str">
        <f t="shared" si="17"/>
        <v>Fri</v>
      </c>
      <c r="E74" s="113">
        <f t="shared" si="18"/>
        <v>44302</v>
      </c>
      <c r="F74" s="121"/>
      <c r="G74" s="117"/>
      <c r="H74" s="122"/>
      <c r="I74" s="117"/>
      <c r="J74" s="118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36.7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53</v>
      </c>
      <c r="G77" s="47">
        <v>9001</v>
      </c>
      <c r="H77" s="71" t="s">
        <v>108</v>
      </c>
      <c r="I77" s="47" t="s">
        <v>54</v>
      </c>
      <c r="J77" s="49">
        <v>10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35.2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108" t="s">
        <v>53</v>
      </c>
      <c r="G82" s="109">
        <v>9001</v>
      </c>
      <c r="H82" s="110" t="s">
        <v>109</v>
      </c>
      <c r="I82" s="109" t="s">
        <v>54</v>
      </c>
      <c r="J82" s="111">
        <v>9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37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53</v>
      </c>
      <c r="G87" s="47">
        <v>9001</v>
      </c>
      <c r="H87" s="71" t="s">
        <v>110</v>
      </c>
      <c r="I87" s="47" t="s">
        <v>54</v>
      </c>
      <c r="J87" s="49">
        <v>9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1.7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108" t="s">
        <v>53</v>
      </c>
      <c r="G92" s="109">
        <v>9001</v>
      </c>
      <c r="H92" s="110" t="s">
        <v>111</v>
      </c>
      <c r="I92" s="109" t="s">
        <v>54</v>
      </c>
      <c r="J92" s="111">
        <v>9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36" customHeight="1" x14ac:dyDescent="0.2">
      <c r="A98" s="128">
        <f t="shared" si="0"/>
        <v>1</v>
      </c>
      <c r="B98" s="127">
        <f t="shared" si="1"/>
        <v>5</v>
      </c>
      <c r="C98" s="129"/>
      <c r="D98" s="44" t="str">
        <f t="shared" si="5"/>
        <v>Fri</v>
      </c>
      <c r="E98" s="45">
        <f>+E92+1</f>
        <v>44309</v>
      </c>
      <c r="F98" s="46" t="s">
        <v>53</v>
      </c>
      <c r="G98" s="47">
        <v>9001</v>
      </c>
      <c r="H98" s="71" t="s">
        <v>112</v>
      </c>
      <c r="I98" s="47" t="s">
        <v>54</v>
      </c>
      <c r="J98" s="49">
        <v>9</v>
      </c>
    </row>
    <row r="99" spans="1:10" ht="22.5" customHeight="1" x14ac:dyDescent="0.2">
      <c r="A99" s="128"/>
      <c r="B99" s="127"/>
      <c r="C99" s="129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128"/>
      <c r="B100" s="127"/>
      <c r="C100" s="129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128"/>
      <c r="B101" s="127"/>
      <c r="C101" s="129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128"/>
      <c r="B102" s="127"/>
      <c r="C102" s="129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36.75" customHeight="1" x14ac:dyDescent="0.2">
      <c r="A105" s="31">
        <f t="shared" si="0"/>
        <v>1</v>
      </c>
      <c r="B105" s="8">
        <f t="shared" si="1"/>
        <v>1</v>
      </c>
      <c r="C105" s="40"/>
      <c r="D105" s="44" t="str">
        <f t="shared" si="5"/>
        <v>Mo</v>
      </c>
      <c r="E105" s="45">
        <f>+E104+1</f>
        <v>44312</v>
      </c>
      <c r="F105" s="46" t="s">
        <v>53</v>
      </c>
      <c r="G105" s="47">
        <v>9001</v>
      </c>
      <c r="H105" s="71" t="s">
        <v>108</v>
      </c>
      <c r="I105" s="47" t="s">
        <v>54</v>
      </c>
      <c r="J105" s="49">
        <v>9</v>
      </c>
    </row>
    <row r="106" spans="1:10" ht="22.5" customHeight="1" x14ac:dyDescent="0.2">
      <c r="A106" s="31"/>
      <c r="C106" s="40"/>
      <c r="D106" s="44" t="str">
        <f>D105</f>
        <v>Mo</v>
      </c>
      <c r="E106" s="45">
        <f>E105</f>
        <v>44312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6">D106</f>
        <v>Mo</v>
      </c>
      <c r="E107" s="45">
        <f t="shared" si="26"/>
        <v>44312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6"/>
        <v>Mo</v>
      </c>
      <c r="E108" s="45">
        <f t="shared" si="26"/>
        <v>44312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6"/>
        <v>Mo</v>
      </c>
      <c r="E109" s="45">
        <f t="shared" si="26"/>
        <v>44312</v>
      </c>
      <c r="F109" s="46"/>
      <c r="G109" s="47"/>
      <c r="H109" s="48"/>
      <c r="I109" s="47"/>
      <c r="J109" s="49"/>
    </row>
    <row r="110" spans="1:10" ht="36.75" customHeight="1" x14ac:dyDescent="0.2">
      <c r="A110" s="31">
        <f t="shared" si="0"/>
        <v>1</v>
      </c>
      <c r="B110" s="8">
        <f t="shared" si="1"/>
        <v>2</v>
      </c>
      <c r="C110" s="40"/>
      <c r="D110" s="33" t="str">
        <f t="shared" si="5"/>
        <v>Tue</v>
      </c>
      <c r="E110" s="34">
        <f>+E105+1</f>
        <v>44313</v>
      </c>
      <c r="F110" s="108" t="s">
        <v>53</v>
      </c>
      <c r="G110" s="109">
        <v>9001</v>
      </c>
      <c r="H110" s="110" t="s">
        <v>112</v>
      </c>
      <c r="I110" s="109" t="s">
        <v>54</v>
      </c>
      <c r="J110" s="111">
        <v>10</v>
      </c>
    </row>
    <row r="111" spans="1:10" ht="22.5" customHeight="1" x14ac:dyDescent="0.2">
      <c r="A111" s="31"/>
      <c r="C111" s="40"/>
      <c r="D111" s="33" t="str">
        <f>D110</f>
        <v>Tue</v>
      </c>
      <c r="E111" s="34">
        <f>E110</f>
        <v>44313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7">D111</f>
        <v>Tue</v>
      </c>
      <c r="E112" s="34">
        <f t="shared" si="27"/>
        <v>44313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7"/>
        <v>Tue</v>
      </c>
      <c r="E113" s="34">
        <f t="shared" si="27"/>
        <v>44313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7"/>
        <v>Tue</v>
      </c>
      <c r="E114" s="34">
        <f t="shared" si="27"/>
        <v>44313</v>
      </c>
      <c r="F114" s="35"/>
      <c r="G114" s="36"/>
      <c r="H114" s="43"/>
      <c r="I114" s="36"/>
      <c r="J114" s="38"/>
    </row>
    <row r="115" spans="1:10" ht="34.5" customHeight="1" x14ac:dyDescent="0.2">
      <c r="A115" s="31">
        <f t="shared" si="0"/>
        <v>1</v>
      </c>
      <c r="B115" s="8">
        <f t="shared" si="1"/>
        <v>3</v>
      </c>
      <c r="C115" s="40"/>
      <c r="D115" s="44" t="str">
        <f t="shared" si="5"/>
        <v>Wed</v>
      </c>
      <c r="E115" s="45">
        <f>+E110+1</f>
        <v>44314</v>
      </c>
      <c r="F115" s="46" t="s">
        <v>53</v>
      </c>
      <c r="G115" s="47">
        <v>9001</v>
      </c>
      <c r="H115" s="71" t="s">
        <v>113</v>
      </c>
      <c r="I115" s="47" t="s">
        <v>54</v>
      </c>
      <c r="J115" s="49">
        <v>9</v>
      </c>
    </row>
    <row r="116" spans="1:10" ht="22.5" customHeight="1" x14ac:dyDescent="0.2">
      <c r="A116" s="31"/>
      <c r="C116" s="40"/>
      <c r="D116" s="44" t="str">
        <f>D115</f>
        <v>Wed</v>
      </c>
      <c r="E116" s="45">
        <f>E115</f>
        <v>44314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8">D116</f>
        <v>Wed</v>
      </c>
      <c r="E117" s="45">
        <f t="shared" si="28"/>
        <v>44314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8"/>
        <v>Wed</v>
      </c>
      <c r="E118" s="45">
        <f t="shared" si="28"/>
        <v>44314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8"/>
        <v>Wed</v>
      </c>
      <c r="E119" s="45">
        <f t="shared" si="28"/>
        <v>44314</v>
      </c>
      <c r="F119" s="46"/>
      <c r="G119" s="47"/>
      <c r="H119" s="51"/>
      <c r="I119" s="47"/>
      <c r="J119" s="49"/>
    </row>
    <row r="120" spans="1:10" ht="39.75" customHeight="1" x14ac:dyDescent="0.2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44315</v>
      </c>
      <c r="F120" s="108" t="s">
        <v>53</v>
      </c>
      <c r="G120" s="109">
        <v>9001</v>
      </c>
      <c r="H120" s="110" t="s">
        <v>111</v>
      </c>
      <c r="I120" s="109" t="s">
        <v>54</v>
      </c>
      <c r="J120" s="111">
        <v>9</v>
      </c>
    </row>
    <row r="121" spans="1:10" ht="22.5" customHeight="1" x14ac:dyDescent="0.2">
      <c r="A121" s="31"/>
      <c r="C121" s="40"/>
      <c r="D121" s="33" t="str">
        <f>D120</f>
        <v>Thu</v>
      </c>
      <c r="E121" s="34">
        <f>E120</f>
        <v>44315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9">D121</f>
        <v>Thu</v>
      </c>
      <c r="E122" s="34">
        <f t="shared" si="29"/>
        <v>44315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9"/>
        <v>Thu</v>
      </c>
      <c r="E123" s="34">
        <f t="shared" si="29"/>
        <v>44315</v>
      </c>
      <c r="F123" s="35"/>
      <c r="G123" s="36"/>
      <c r="H123" s="43"/>
      <c r="I123" s="36"/>
      <c r="J123" s="38"/>
    </row>
    <row r="124" spans="1:10" ht="21" customHeight="1" x14ac:dyDescent="0.2">
      <c r="A124" s="31"/>
      <c r="C124" s="40"/>
      <c r="D124" s="33" t="str">
        <f t="shared" si="29"/>
        <v>Thu</v>
      </c>
      <c r="E124" s="34">
        <f t="shared" si="29"/>
        <v>44315</v>
      </c>
      <c r="F124" s="35"/>
      <c r="G124" s="36"/>
      <c r="H124" s="43"/>
      <c r="I124" s="36"/>
      <c r="J124" s="38"/>
    </row>
    <row r="125" spans="1:10" ht="30" customHeight="1" x14ac:dyDescent="0.2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44316</v>
      </c>
      <c r="F125" s="46" t="s">
        <v>53</v>
      </c>
      <c r="G125" s="47">
        <v>9001</v>
      </c>
      <c r="H125" s="71" t="s">
        <v>107</v>
      </c>
      <c r="I125" s="47" t="s">
        <v>54</v>
      </c>
      <c r="J125" s="49">
        <v>10</v>
      </c>
    </row>
    <row r="126" spans="1:10" ht="21" customHeight="1" x14ac:dyDescent="0.2">
      <c r="C126" s="40"/>
      <c r="D126" s="44" t="str">
        <f>D125</f>
        <v>Fri</v>
      </c>
      <c r="E126" s="45">
        <f t="shared" ref="E126:E129" si="30">IF(MONTH(E121+1)&gt;MONTH(E121),"",E121+1)</f>
        <v>44316</v>
      </c>
      <c r="F126" s="46"/>
      <c r="G126" s="47"/>
      <c r="H126" s="71"/>
      <c r="I126" s="47"/>
      <c r="J126" s="49"/>
    </row>
    <row r="127" spans="1:10" ht="21" customHeight="1" x14ac:dyDescent="0.2">
      <c r="C127" s="40"/>
      <c r="D127" s="44" t="str">
        <f t="shared" ref="D127:D129" si="31">D126</f>
        <v>Fri</v>
      </c>
      <c r="E127" s="45">
        <f t="shared" si="30"/>
        <v>44316</v>
      </c>
      <c r="F127" s="46"/>
      <c r="G127" s="47"/>
      <c r="H127" s="71"/>
      <c r="I127" s="47"/>
      <c r="J127" s="49"/>
    </row>
    <row r="128" spans="1:10" ht="21" customHeight="1" x14ac:dyDescent="0.2">
      <c r="C128" s="40"/>
      <c r="D128" s="44" t="str">
        <f t="shared" si="31"/>
        <v>Fri</v>
      </c>
      <c r="E128" s="45">
        <f>IF(MONTH(E123+1)&gt;MONTH(E123),"",E123+1)</f>
        <v>44316</v>
      </c>
      <c r="F128" s="46"/>
      <c r="G128" s="47"/>
      <c r="H128" s="71"/>
      <c r="I128" s="47"/>
      <c r="J128" s="49"/>
    </row>
    <row r="129" spans="3:10" ht="21" customHeight="1" x14ac:dyDescent="0.2">
      <c r="C129" s="40"/>
      <c r="D129" s="44" t="str">
        <f t="shared" si="31"/>
        <v>Fri</v>
      </c>
      <c r="E129" s="45">
        <f t="shared" si="30"/>
        <v>44316</v>
      </c>
      <c r="F129" s="46"/>
      <c r="G129" s="47"/>
      <c r="H129" s="71"/>
      <c r="I129" s="47"/>
      <c r="J129" s="49"/>
    </row>
    <row r="130" spans="3:10" ht="30" customHeight="1" x14ac:dyDescent="0.2"/>
    <row r="131" spans="3:10" ht="30" customHeight="1" x14ac:dyDescent="0.2"/>
    <row r="132" spans="3:10" ht="30" customHeight="1" x14ac:dyDescent="0.2"/>
    <row r="133" spans="3:10" ht="30" customHeight="1" x14ac:dyDescent="0.2"/>
    <row r="134" spans="3:10" ht="30" customHeight="1" x14ac:dyDescent="0.2"/>
    <row r="135" spans="3:10" ht="30" customHeight="1" x14ac:dyDescent="0.2"/>
    <row r="136" spans="3:10" ht="30" customHeight="1" x14ac:dyDescent="0.2"/>
    <row r="137" spans="3:10" ht="30" customHeight="1" x14ac:dyDescent="0.2"/>
    <row r="138" spans="3:10" ht="30" customHeight="1" x14ac:dyDescent="0.2"/>
    <row r="139" spans="3:10" ht="30" customHeight="1" x14ac:dyDescent="0.2"/>
    <row r="140" spans="3:10" ht="30" customHeight="1" x14ac:dyDescent="0.2"/>
    <row r="141" spans="3:10" ht="30" customHeight="1" x14ac:dyDescent="0.2"/>
    <row r="142" spans="3:10" ht="30" customHeight="1" x14ac:dyDescent="0.2"/>
    <row r="143" spans="3:10" ht="30" customHeight="1" x14ac:dyDescent="0.2"/>
    <row r="144" spans="3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54" priority="107" stopIfTrue="1">
      <formula>IF($A11=1,B11,)</formula>
    </cfRule>
    <cfRule type="expression" dxfId="253" priority="108" stopIfTrue="1">
      <formula>IF($A11="",B11,)</formula>
    </cfRule>
  </conditionalFormatting>
  <conditionalFormatting sqref="E11:E15">
    <cfRule type="expression" dxfId="252" priority="109" stopIfTrue="1">
      <formula>IF($A11="",B11,"")</formula>
    </cfRule>
  </conditionalFormatting>
  <conditionalFormatting sqref="E16:E124">
    <cfRule type="expression" dxfId="251" priority="110" stopIfTrue="1">
      <formula>IF($A16&lt;&gt;1,B16,"")</formula>
    </cfRule>
  </conditionalFormatting>
  <conditionalFormatting sqref="D11:D124">
    <cfRule type="expression" dxfId="250" priority="111" stopIfTrue="1">
      <formula>IF($A11="",B11,)</formula>
    </cfRule>
  </conditionalFormatting>
  <conditionalFormatting sqref="G12:G15 G22 G17:G20 G24:G27 G34:G37 G44:G49 G29:G32 G39:G42 G71:G76 G61:G64 G66:G69 G51:G59 G83:G86 G88:G91 G93:G97 G99:G104 G106:G109 G111:G114 G116:G119">
    <cfRule type="expression" dxfId="249" priority="112" stopIfTrue="1">
      <formula>#REF!="Freelancer"</formula>
    </cfRule>
    <cfRule type="expression" dxfId="248" priority="113" stopIfTrue="1">
      <formula>#REF!="DTC Int. Staff"</formula>
    </cfRule>
  </conditionalFormatting>
  <conditionalFormatting sqref="G116:G119 G88:G91 G22 G34:G37 G61:G64 G44:G49 G39:G42 G71:G76 G66:G69 G93:G97 G99:G104">
    <cfRule type="expression" dxfId="247" priority="105" stopIfTrue="1">
      <formula>$F$5="Freelancer"</formula>
    </cfRule>
    <cfRule type="expression" dxfId="246" priority="106" stopIfTrue="1">
      <formula>$F$5="DTC Int. Staff"</formula>
    </cfRule>
  </conditionalFormatting>
  <conditionalFormatting sqref="G17:G20">
    <cfRule type="expression" dxfId="245" priority="103" stopIfTrue="1">
      <formula>#REF!="Freelancer"</formula>
    </cfRule>
    <cfRule type="expression" dxfId="244" priority="104" stopIfTrue="1">
      <formula>#REF!="DTC Int. Staff"</formula>
    </cfRule>
  </conditionalFormatting>
  <conditionalFormatting sqref="G17:G20">
    <cfRule type="expression" dxfId="243" priority="101" stopIfTrue="1">
      <formula>$F$5="Freelancer"</formula>
    </cfRule>
    <cfRule type="expression" dxfId="242" priority="102" stopIfTrue="1">
      <formula>$F$5="DTC Int. Staff"</formula>
    </cfRule>
  </conditionalFormatting>
  <conditionalFormatting sqref="G21">
    <cfRule type="expression" dxfId="241" priority="99" stopIfTrue="1">
      <formula>#REF!="Freelancer"</formula>
    </cfRule>
    <cfRule type="expression" dxfId="240" priority="100" stopIfTrue="1">
      <formula>#REF!="DTC Int. Staff"</formula>
    </cfRule>
  </conditionalFormatting>
  <conditionalFormatting sqref="G21">
    <cfRule type="expression" dxfId="239" priority="97" stopIfTrue="1">
      <formula>$F$5="Freelancer"</formula>
    </cfRule>
    <cfRule type="expression" dxfId="238" priority="98" stopIfTrue="1">
      <formula>$F$5="DTC Int. Staff"</formula>
    </cfRule>
  </conditionalFormatting>
  <conditionalFormatting sqref="C125:C129">
    <cfRule type="expression" dxfId="237" priority="91" stopIfTrue="1">
      <formula>IF($A125=1,B125,)</formula>
    </cfRule>
    <cfRule type="expression" dxfId="236" priority="92" stopIfTrue="1">
      <formula>IF($A125="",B125,)</formula>
    </cfRule>
  </conditionalFormatting>
  <conditionalFormatting sqref="D125:D129">
    <cfRule type="expression" dxfId="235" priority="93" stopIfTrue="1">
      <formula>IF($A125="",B125,)</formula>
    </cfRule>
  </conditionalFormatting>
  <conditionalFormatting sqref="E125:E129">
    <cfRule type="expression" dxfId="234" priority="90" stopIfTrue="1">
      <formula>IF($A125&lt;&gt;1,B125,"")</formula>
    </cfRule>
  </conditionalFormatting>
  <conditionalFormatting sqref="G55:G59">
    <cfRule type="expression" dxfId="233" priority="87" stopIfTrue="1">
      <formula>$F$5="Freelancer"</formula>
    </cfRule>
    <cfRule type="expression" dxfId="232" priority="88" stopIfTrue="1">
      <formula>$F$5="DTC Int. Staff"</formula>
    </cfRule>
  </conditionalFormatting>
  <conditionalFormatting sqref="G78:G81">
    <cfRule type="expression" dxfId="231" priority="85" stopIfTrue="1">
      <formula>#REF!="Freelancer"</formula>
    </cfRule>
    <cfRule type="expression" dxfId="230" priority="86" stopIfTrue="1">
      <formula>#REF!="DTC Int. Staff"</formula>
    </cfRule>
  </conditionalFormatting>
  <conditionalFormatting sqref="G78:G81">
    <cfRule type="expression" dxfId="229" priority="83" stopIfTrue="1">
      <formula>$F$5="Freelancer"</formula>
    </cfRule>
    <cfRule type="expression" dxfId="228" priority="84" stopIfTrue="1">
      <formula>$F$5="DTC Int. Staff"</formula>
    </cfRule>
  </conditionalFormatting>
  <conditionalFormatting sqref="G11">
    <cfRule type="expression" dxfId="227" priority="81" stopIfTrue="1">
      <formula>#REF!="Freelancer"</formula>
    </cfRule>
    <cfRule type="expression" dxfId="226" priority="82" stopIfTrue="1">
      <formula>#REF!="DTC Int. Staff"</formula>
    </cfRule>
  </conditionalFormatting>
  <conditionalFormatting sqref="G11">
    <cfRule type="expression" dxfId="225" priority="79" stopIfTrue="1">
      <formula>$F$5="Freelancer"</formula>
    </cfRule>
    <cfRule type="expression" dxfId="224" priority="80" stopIfTrue="1">
      <formula>$F$5="DTC Int. Staff"</formula>
    </cfRule>
  </conditionalFormatting>
  <conditionalFormatting sqref="G16">
    <cfRule type="expression" dxfId="223" priority="77" stopIfTrue="1">
      <formula>#REF!="Freelancer"</formula>
    </cfRule>
    <cfRule type="expression" dxfId="222" priority="78" stopIfTrue="1">
      <formula>#REF!="DTC Int. Staff"</formula>
    </cfRule>
  </conditionalFormatting>
  <conditionalFormatting sqref="G16">
    <cfRule type="expression" dxfId="221" priority="75" stopIfTrue="1">
      <formula>$F$5="Freelancer"</formula>
    </cfRule>
    <cfRule type="expression" dxfId="220" priority="76" stopIfTrue="1">
      <formula>$F$5="DTC Int. Staff"</formula>
    </cfRule>
  </conditionalFormatting>
  <conditionalFormatting sqref="G23">
    <cfRule type="expression" dxfId="219" priority="73" stopIfTrue="1">
      <formula>#REF!="Freelancer"</formula>
    </cfRule>
    <cfRule type="expression" dxfId="218" priority="74" stopIfTrue="1">
      <formula>#REF!="DTC Int. Staff"</formula>
    </cfRule>
  </conditionalFormatting>
  <conditionalFormatting sqref="G23">
    <cfRule type="expression" dxfId="217" priority="71" stopIfTrue="1">
      <formula>$F$5="Freelancer"</formula>
    </cfRule>
    <cfRule type="expression" dxfId="216" priority="72" stopIfTrue="1">
      <formula>$F$5="DTC Int. Staff"</formula>
    </cfRule>
  </conditionalFormatting>
  <conditionalFormatting sqref="G33">
    <cfRule type="expression" dxfId="215" priority="69" stopIfTrue="1">
      <formula>#REF!="Freelancer"</formula>
    </cfRule>
    <cfRule type="expression" dxfId="214" priority="70" stopIfTrue="1">
      <formula>#REF!="DTC Int. Staff"</formula>
    </cfRule>
  </conditionalFormatting>
  <conditionalFormatting sqref="G33">
    <cfRule type="expression" dxfId="213" priority="67" stopIfTrue="1">
      <formula>$F$5="Freelancer"</formula>
    </cfRule>
    <cfRule type="expression" dxfId="212" priority="68" stopIfTrue="1">
      <formula>$F$5="DTC Int. Staff"</formula>
    </cfRule>
  </conditionalFormatting>
  <conditionalFormatting sqref="G43">
    <cfRule type="expression" dxfId="211" priority="65" stopIfTrue="1">
      <formula>#REF!="Freelancer"</formula>
    </cfRule>
    <cfRule type="expression" dxfId="210" priority="66" stopIfTrue="1">
      <formula>#REF!="DTC Int. Staff"</formula>
    </cfRule>
  </conditionalFormatting>
  <conditionalFormatting sqref="G43">
    <cfRule type="expression" dxfId="209" priority="63" stopIfTrue="1">
      <formula>$F$5="Freelancer"</formula>
    </cfRule>
    <cfRule type="expression" dxfId="208" priority="64" stopIfTrue="1">
      <formula>$F$5="DTC Int. Staff"</formula>
    </cfRule>
  </conditionalFormatting>
  <conditionalFormatting sqref="G28">
    <cfRule type="expression" dxfId="207" priority="61" stopIfTrue="1">
      <formula>#REF!="Freelancer"</formula>
    </cfRule>
    <cfRule type="expression" dxfId="206" priority="62" stopIfTrue="1">
      <formula>#REF!="DTC Int. Staff"</formula>
    </cfRule>
  </conditionalFormatting>
  <conditionalFormatting sqref="G28">
    <cfRule type="expression" dxfId="205" priority="59" stopIfTrue="1">
      <formula>$F$5="Freelancer"</formula>
    </cfRule>
    <cfRule type="expression" dxfId="204" priority="60" stopIfTrue="1">
      <formula>$F$5="DTC Int. Staff"</formula>
    </cfRule>
  </conditionalFormatting>
  <conditionalFormatting sqref="G38">
    <cfRule type="expression" dxfId="203" priority="57" stopIfTrue="1">
      <formula>#REF!="Freelancer"</formula>
    </cfRule>
    <cfRule type="expression" dxfId="202" priority="58" stopIfTrue="1">
      <formula>#REF!="DTC Int. Staff"</formula>
    </cfRule>
  </conditionalFormatting>
  <conditionalFormatting sqref="G38">
    <cfRule type="expression" dxfId="201" priority="55" stopIfTrue="1">
      <formula>$F$5="Freelancer"</formula>
    </cfRule>
    <cfRule type="expression" dxfId="200" priority="56" stopIfTrue="1">
      <formula>$F$5="DTC Int. Staff"</formula>
    </cfRule>
  </conditionalFormatting>
  <conditionalFormatting sqref="G70">
    <cfRule type="expression" dxfId="199" priority="53" stopIfTrue="1">
      <formula>#REF!="Freelancer"</formula>
    </cfRule>
    <cfRule type="expression" dxfId="198" priority="54" stopIfTrue="1">
      <formula>#REF!="DTC Int. Staff"</formula>
    </cfRule>
  </conditionalFormatting>
  <conditionalFormatting sqref="G60">
    <cfRule type="expression" dxfId="197" priority="51" stopIfTrue="1">
      <formula>#REF!="Freelancer"</formula>
    </cfRule>
    <cfRule type="expression" dxfId="196" priority="52" stopIfTrue="1">
      <formula>#REF!="DTC Int. Staff"</formula>
    </cfRule>
  </conditionalFormatting>
  <conditionalFormatting sqref="G60">
    <cfRule type="expression" dxfId="195" priority="49" stopIfTrue="1">
      <formula>$F$5="Freelancer"</formula>
    </cfRule>
    <cfRule type="expression" dxfId="194" priority="50" stopIfTrue="1">
      <formula>$F$5="DTC Int. Staff"</formula>
    </cfRule>
  </conditionalFormatting>
  <conditionalFormatting sqref="G65">
    <cfRule type="expression" dxfId="193" priority="47" stopIfTrue="1">
      <formula>#REF!="Freelancer"</formula>
    </cfRule>
    <cfRule type="expression" dxfId="192" priority="48" stopIfTrue="1">
      <formula>#REF!="DTC Int. Staff"</formula>
    </cfRule>
  </conditionalFormatting>
  <conditionalFormatting sqref="G65">
    <cfRule type="expression" dxfId="191" priority="45" stopIfTrue="1">
      <formula>$F$5="Freelancer"</formula>
    </cfRule>
    <cfRule type="expression" dxfId="190" priority="46" stopIfTrue="1">
      <formula>$F$5="DTC Int. Staff"</formula>
    </cfRule>
  </conditionalFormatting>
  <conditionalFormatting sqref="G50">
    <cfRule type="expression" dxfId="189" priority="43" stopIfTrue="1">
      <formula>#REF!="Freelancer"</formula>
    </cfRule>
    <cfRule type="expression" dxfId="188" priority="44" stopIfTrue="1">
      <formula>#REF!="DTC Int. Staff"</formula>
    </cfRule>
  </conditionalFormatting>
  <conditionalFormatting sqref="G50">
    <cfRule type="expression" dxfId="187" priority="41" stopIfTrue="1">
      <formula>$F$5="Freelancer"</formula>
    </cfRule>
    <cfRule type="expression" dxfId="186" priority="42" stopIfTrue="1">
      <formula>$F$5="DTC Int. Staff"</formula>
    </cfRule>
  </conditionalFormatting>
  <conditionalFormatting sqref="G77">
    <cfRule type="expression" dxfId="185" priority="39" stopIfTrue="1">
      <formula>#REF!="Freelancer"</formula>
    </cfRule>
    <cfRule type="expression" dxfId="184" priority="40" stopIfTrue="1">
      <formula>#REF!="DTC Int. Staff"</formula>
    </cfRule>
  </conditionalFormatting>
  <conditionalFormatting sqref="G77">
    <cfRule type="expression" dxfId="183" priority="37" stopIfTrue="1">
      <formula>$F$5="Freelancer"</formula>
    </cfRule>
    <cfRule type="expression" dxfId="182" priority="38" stopIfTrue="1">
      <formula>$F$5="DTC Int. Staff"</formula>
    </cfRule>
  </conditionalFormatting>
  <conditionalFormatting sqref="G82">
    <cfRule type="expression" dxfId="181" priority="35" stopIfTrue="1">
      <formula>#REF!="Freelancer"</formula>
    </cfRule>
    <cfRule type="expression" dxfId="180" priority="36" stopIfTrue="1">
      <formula>#REF!="DTC Int. Staff"</formula>
    </cfRule>
  </conditionalFormatting>
  <conditionalFormatting sqref="G82">
    <cfRule type="expression" dxfId="179" priority="33" stopIfTrue="1">
      <formula>$F$5="Freelancer"</formula>
    </cfRule>
    <cfRule type="expression" dxfId="178" priority="34" stopIfTrue="1">
      <formula>$F$5="DTC Int. Staff"</formula>
    </cfRule>
  </conditionalFormatting>
  <conditionalFormatting sqref="G87">
    <cfRule type="expression" dxfId="177" priority="31" stopIfTrue="1">
      <formula>#REF!="Freelancer"</formula>
    </cfRule>
    <cfRule type="expression" dxfId="176" priority="32" stopIfTrue="1">
      <formula>#REF!="DTC Int. Staff"</formula>
    </cfRule>
  </conditionalFormatting>
  <conditionalFormatting sqref="G87">
    <cfRule type="expression" dxfId="175" priority="29" stopIfTrue="1">
      <formula>$F$5="Freelancer"</formula>
    </cfRule>
    <cfRule type="expression" dxfId="174" priority="30" stopIfTrue="1">
      <formula>$F$5="DTC Int. Staff"</formula>
    </cfRule>
  </conditionalFormatting>
  <conditionalFormatting sqref="G92">
    <cfRule type="expression" dxfId="173" priority="27" stopIfTrue="1">
      <formula>#REF!="Freelancer"</formula>
    </cfRule>
    <cfRule type="expression" dxfId="172" priority="28" stopIfTrue="1">
      <formula>#REF!="DTC Int. Staff"</formula>
    </cfRule>
  </conditionalFormatting>
  <conditionalFormatting sqref="G92">
    <cfRule type="expression" dxfId="171" priority="25" stopIfTrue="1">
      <formula>$F$5="Freelancer"</formula>
    </cfRule>
    <cfRule type="expression" dxfId="170" priority="26" stopIfTrue="1">
      <formula>$F$5="DTC Int. Staff"</formula>
    </cfRule>
  </conditionalFormatting>
  <conditionalFormatting sqref="G98">
    <cfRule type="expression" dxfId="169" priority="23" stopIfTrue="1">
      <formula>#REF!="Freelancer"</formula>
    </cfRule>
    <cfRule type="expression" dxfId="168" priority="24" stopIfTrue="1">
      <formula>#REF!="DTC Int. Staff"</formula>
    </cfRule>
  </conditionalFormatting>
  <conditionalFormatting sqref="G98">
    <cfRule type="expression" dxfId="167" priority="21" stopIfTrue="1">
      <formula>$F$5="Freelancer"</formula>
    </cfRule>
    <cfRule type="expression" dxfId="166" priority="22" stopIfTrue="1">
      <formula>$F$5="DTC Int. Staff"</formula>
    </cfRule>
  </conditionalFormatting>
  <conditionalFormatting sqref="G105">
    <cfRule type="expression" dxfId="165" priority="19" stopIfTrue="1">
      <formula>#REF!="Freelancer"</formula>
    </cfRule>
    <cfRule type="expression" dxfId="164" priority="20" stopIfTrue="1">
      <formula>#REF!="DTC Int. Staff"</formula>
    </cfRule>
  </conditionalFormatting>
  <conditionalFormatting sqref="G105">
    <cfRule type="expression" dxfId="163" priority="17" stopIfTrue="1">
      <formula>$F$5="Freelancer"</formula>
    </cfRule>
    <cfRule type="expression" dxfId="162" priority="18" stopIfTrue="1">
      <formula>$F$5="DTC Int. Staff"</formula>
    </cfRule>
  </conditionalFormatting>
  <conditionalFormatting sqref="G110">
    <cfRule type="expression" dxfId="161" priority="15" stopIfTrue="1">
      <formula>#REF!="Freelancer"</formula>
    </cfRule>
    <cfRule type="expression" dxfId="160" priority="16" stopIfTrue="1">
      <formula>#REF!="DTC Int. Staff"</formula>
    </cfRule>
  </conditionalFormatting>
  <conditionalFormatting sqref="G110">
    <cfRule type="expression" dxfId="159" priority="13" stopIfTrue="1">
      <formula>$F$5="Freelancer"</formula>
    </cfRule>
    <cfRule type="expression" dxfId="158" priority="14" stopIfTrue="1">
      <formula>$F$5="DTC Int. Staff"</formula>
    </cfRule>
  </conditionalFormatting>
  <conditionalFormatting sqref="G115">
    <cfRule type="expression" dxfId="157" priority="11" stopIfTrue="1">
      <formula>#REF!="Freelancer"</formula>
    </cfRule>
    <cfRule type="expression" dxfId="156" priority="12" stopIfTrue="1">
      <formula>#REF!="DTC Int. Staff"</formula>
    </cfRule>
  </conditionalFormatting>
  <conditionalFormatting sqref="G115">
    <cfRule type="expression" dxfId="155" priority="9" stopIfTrue="1">
      <formula>$F$5="Freelancer"</formula>
    </cfRule>
    <cfRule type="expression" dxfId="154" priority="10" stopIfTrue="1">
      <formula>$F$5="DTC Int. Staff"</formula>
    </cfRule>
  </conditionalFormatting>
  <conditionalFormatting sqref="G120">
    <cfRule type="expression" dxfId="153" priority="7" stopIfTrue="1">
      <formula>#REF!="Freelancer"</formula>
    </cfRule>
    <cfRule type="expression" dxfId="152" priority="8" stopIfTrue="1">
      <formula>#REF!="DTC Int. Staff"</formula>
    </cfRule>
  </conditionalFormatting>
  <conditionalFormatting sqref="G120">
    <cfRule type="expression" dxfId="151" priority="5" stopIfTrue="1">
      <formula>$F$5="Freelancer"</formula>
    </cfRule>
    <cfRule type="expression" dxfId="150" priority="6" stopIfTrue="1">
      <formula>$F$5="DTC Int. Staff"</formula>
    </cfRule>
  </conditionalFormatting>
  <conditionalFormatting sqref="G125">
    <cfRule type="expression" dxfId="149" priority="3" stopIfTrue="1">
      <formula>#REF!="Freelancer"</formula>
    </cfRule>
    <cfRule type="expression" dxfId="148" priority="4" stopIfTrue="1">
      <formula>#REF!="DTC Int. Staff"</formula>
    </cfRule>
  </conditionalFormatting>
  <conditionalFormatting sqref="G125">
    <cfRule type="expression" dxfId="147" priority="1" stopIfTrue="1">
      <formula>$F$5="Freelancer"</formula>
    </cfRule>
    <cfRule type="expression" dxfId="1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1" zoomScale="90" zoomScaleNormal="90" workbookViewId="0">
      <selection activeCell="H65" sqref="H6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190</v>
      </c>
      <c r="J8" s="25">
        <f>I8/8</f>
        <v>23.75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>
        <v>9014</v>
      </c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9014</v>
      </c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108" t="s">
        <v>53</v>
      </c>
      <c r="G23" s="109">
        <v>9001</v>
      </c>
      <c r="H23" s="67" t="s">
        <v>116</v>
      </c>
      <c r="I23" s="109" t="s">
        <v>54</v>
      </c>
      <c r="J23" s="85">
        <v>10</v>
      </c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53</v>
      </c>
      <c r="G28" s="47">
        <v>9001</v>
      </c>
      <c r="H28" s="90" t="s">
        <v>120</v>
      </c>
      <c r="I28" s="47" t="s">
        <v>54</v>
      </c>
      <c r="J28" s="86">
        <v>10</v>
      </c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108" t="s">
        <v>53</v>
      </c>
      <c r="G33" s="109">
        <v>9001</v>
      </c>
      <c r="H33" s="67" t="s">
        <v>120</v>
      </c>
      <c r="I33" s="109" t="s">
        <v>54</v>
      </c>
      <c r="J33" s="85">
        <v>10</v>
      </c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128</v>
      </c>
      <c r="G40" s="47">
        <v>9001</v>
      </c>
      <c r="H40" s="48" t="s">
        <v>119</v>
      </c>
      <c r="I40" s="47" t="s">
        <v>114</v>
      </c>
      <c r="J40" s="86">
        <v>3</v>
      </c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 t="s">
        <v>53</v>
      </c>
      <c r="G41" s="47">
        <v>9001</v>
      </c>
      <c r="H41" s="48" t="s">
        <v>120</v>
      </c>
      <c r="I41" s="47" t="s">
        <v>114</v>
      </c>
      <c r="J41" s="86">
        <v>8</v>
      </c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108" t="s">
        <v>53</v>
      </c>
      <c r="G45" s="109">
        <v>9001</v>
      </c>
      <c r="H45" s="43" t="s">
        <v>120</v>
      </c>
      <c r="I45" s="109" t="s">
        <v>54</v>
      </c>
      <c r="J45" s="85">
        <v>8</v>
      </c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53</v>
      </c>
      <c r="G50" s="47">
        <v>9001</v>
      </c>
      <c r="H50" s="90" t="s">
        <v>125</v>
      </c>
      <c r="I50" s="47" t="s">
        <v>54</v>
      </c>
      <c r="J50" s="86">
        <v>10</v>
      </c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30.7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108" t="s">
        <v>53</v>
      </c>
      <c r="G55" s="109">
        <v>9001</v>
      </c>
      <c r="H55" s="43" t="s">
        <v>122</v>
      </c>
      <c r="I55" s="109" t="s">
        <v>54</v>
      </c>
      <c r="J55" s="85">
        <v>12</v>
      </c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53</v>
      </c>
      <c r="G60" s="47">
        <v>9001</v>
      </c>
      <c r="H60" s="48" t="s">
        <v>126</v>
      </c>
      <c r="I60" s="47" t="s">
        <v>54</v>
      </c>
      <c r="J60" s="86">
        <v>10</v>
      </c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108" t="s">
        <v>53</v>
      </c>
      <c r="G67" s="109">
        <v>9001</v>
      </c>
      <c r="H67" s="43" t="s">
        <v>121</v>
      </c>
      <c r="I67" s="109" t="s">
        <v>54</v>
      </c>
      <c r="J67" s="85">
        <v>10</v>
      </c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53</v>
      </c>
      <c r="G72" s="47">
        <v>9001</v>
      </c>
      <c r="H72" s="48" t="s">
        <v>117</v>
      </c>
      <c r="I72" s="47" t="s">
        <v>54</v>
      </c>
      <c r="J72" s="86">
        <v>10</v>
      </c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108" t="s">
        <v>53</v>
      </c>
      <c r="G77" s="109">
        <v>9001</v>
      </c>
      <c r="H77" s="43" t="s">
        <v>117</v>
      </c>
      <c r="I77" s="109" t="s">
        <v>54</v>
      </c>
      <c r="J77" s="85">
        <v>10</v>
      </c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53</v>
      </c>
      <c r="G82" s="47">
        <v>9001</v>
      </c>
      <c r="H82" s="48" t="s">
        <v>124</v>
      </c>
      <c r="I82" s="47" t="s">
        <v>54</v>
      </c>
      <c r="J82" s="86">
        <v>10</v>
      </c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108" t="s">
        <v>53</v>
      </c>
      <c r="G87" s="109">
        <v>9001</v>
      </c>
      <c r="H87" s="43" t="s">
        <v>127</v>
      </c>
      <c r="I87" s="109" t="s">
        <v>54</v>
      </c>
      <c r="J87" s="85">
        <v>10</v>
      </c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108" t="s">
        <v>53</v>
      </c>
      <c r="G94" s="109">
        <v>9001</v>
      </c>
      <c r="H94" s="43" t="s">
        <v>123</v>
      </c>
      <c r="I94" s="109" t="s">
        <v>54</v>
      </c>
      <c r="J94" s="85">
        <v>10</v>
      </c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53</v>
      </c>
      <c r="G99" s="47">
        <v>9001</v>
      </c>
      <c r="H99" s="48" t="s">
        <v>127</v>
      </c>
      <c r="I99" s="47" t="s">
        <v>54</v>
      </c>
      <c r="J99" s="86">
        <v>10</v>
      </c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108" t="s">
        <v>53</v>
      </c>
      <c r="G104" s="109">
        <v>9001</v>
      </c>
      <c r="H104" s="43" t="s">
        <v>118</v>
      </c>
      <c r="I104" s="109" t="s">
        <v>54</v>
      </c>
      <c r="J104" s="85">
        <v>9</v>
      </c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53</v>
      </c>
      <c r="G109" s="47">
        <v>9001</v>
      </c>
      <c r="H109" s="48" t="s">
        <v>127</v>
      </c>
      <c r="I109" s="47" t="s">
        <v>54</v>
      </c>
      <c r="J109" s="86">
        <v>10</v>
      </c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108" t="s">
        <v>53</v>
      </c>
      <c r="G114" s="109">
        <v>9001</v>
      </c>
      <c r="H114" s="124" t="s">
        <v>115</v>
      </c>
      <c r="I114" s="109" t="s">
        <v>54</v>
      </c>
      <c r="J114" s="85">
        <v>10</v>
      </c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108" t="s">
        <v>53</v>
      </c>
      <c r="G121" s="109">
        <v>9001</v>
      </c>
      <c r="H121" s="43" t="s">
        <v>116</v>
      </c>
      <c r="I121" s="109" t="s">
        <v>54</v>
      </c>
      <c r="J121" s="85">
        <v>10</v>
      </c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145" priority="113" stopIfTrue="1">
      <formula>IF($A11=1,B11,)</formula>
    </cfRule>
    <cfRule type="expression" dxfId="144" priority="114" stopIfTrue="1">
      <formula>IF($A11="",B11,)</formula>
    </cfRule>
  </conditionalFormatting>
  <conditionalFormatting sqref="E11">
    <cfRule type="expression" dxfId="143" priority="115" stopIfTrue="1">
      <formula>IF($A11="",B11,"")</formula>
    </cfRule>
  </conditionalFormatting>
  <conditionalFormatting sqref="E12:E119">
    <cfRule type="expression" dxfId="142" priority="116" stopIfTrue="1">
      <formula>IF($A12&lt;&gt;1,B12,"")</formula>
    </cfRule>
  </conditionalFormatting>
  <conditionalFormatting sqref="D11:D119">
    <cfRule type="expression" dxfId="141" priority="117" stopIfTrue="1">
      <formula>IF($A11="",B11,)</formula>
    </cfRule>
  </conditionalFormatting>
  <conditionalFormatting sqref="G11:G12 G18:G22 G83:G86 G115:G118 G24:G27 G29:G32 G34:G39 G46:G49 G51:G54 G56:G59 G61:G66 G68:G71 G73:G76 G88:G93 G95:G98 G100:G103 G105:G108 G110:G113 G42:G44">
    <cfRule type="expression" dxfId="140" priority="118" stopIfTrue="1">
      <formula>#REF!="Freelancer"</formula>
    </cfRule>
    <cfRule type="expression" dxfId="139" priority="119" stopIfTrue="1">
      <formula>#REF!="DTC Int. Staff"</formula>
    </cfRule>
  </conditionalFormatting>
  <conditionalFormatting sqref="G115:G118 G18:G22 G34:G39 G61:G66 G88:G93 G46:G49 G68:G71 G73:G76 G95:G98 G100:G103 G42:G44">
    <cfRule type="expression" dxfId="138" priority="111" stopIfTrue="1">
      <formula>$F$5="Freelancer"</formula>
    </cfRule>
    <cfRule type="expression" dxfId="137" priority="112" stopIfTrue="1">
      <formula>$F$5="DTC Int. Staff"</formula>
    </cfRule>
  </conditionalFormatting>
  <conditionalFormatting sqref="G12">
    <cfRule type="expression" dxfId="136" priority="109" stopIfTrue="1">
      <formula>#REF!="Freelancer"</formula>
    </cfRule>
    <cfRule type="expression" dxfId="135" priority="110" stopIfTrue="1">
      <formula>#REF!="DTC Int. Staff"</formula>
    </cfRule>
  </conditionalFormatting>
  <conditionalFormatting sqref="G12">
    <cfRule type="expression" dxfId="134" priority="107" stopIfTrue="1">
      <formula>$F$5="Freelancer"</formula>
    </cfRule>
    <cfRule type="expression" dxfId="133" priority="108" stopIfTrue="1">
      <formula>$F$5="DTC Int. Staff"</formula>
    </cfRule>
  </conditionalFormatting>
  <conditionalFormatting sqref="G13:G17">
    <cfRule type="expression" dxfId="132" priority="105" stopIfTrue="1">
      <formula>#REF!="Freelancer"</formula>
    </cfRule>
    <cfRule type="expression" dxfId="131" priority="106" stopIfTrue="1">
      <formula>#REF!="DTC Int. Staff"</formula>
    </cfRule>
  </conditionalFormatting>
  <conditionalFormatting sqref="G13:G17">
    <cfRule type="expression" dxfId="130" priority="103" stopIfTrue="1">
      <formula>$F$5="Freelancer"</formula>
    </cfRule>
    <cfRule type="expression" dxfId="129" priority="104" stopIfTrue="1">
      <formula>$F$5="DTC Int. Staff"</formula>
    </cfRule>
  </conditionalFormatting>
  <conditionalFormatting sqref="C121:C125">
    <cfRule type="expression" dxfId="128" priority="100" stopIfTrue="1">
      <formula>IF($A121=1,B121,)</formula>
    </cfRule>
    <cfRule type="expression" dxfId="127" priority="101" stopIfTrue="1">
      <formula>IF($A121="",B121,)</formula>
    </cfRule>
  </conditionalFormatting>
  <conditionalFormatting sqref="D121:D125">
    <cfRule type="expression" dxfId="126" priority="102" stopIfTrue="1">
      <formula>IF($A121="",B121,)</formula>
    </cfRule>
  </conditionalFormatting>
  <conditionalFormatting sqref="C120">
    <cfRule type="expression" dxfId="125" priority="97" stopIfTrue="1">
      <formula>IF($A120=1,B120,)</formula>
    </cfRule>
    <cfRule type="expression" dxfId="124" priority="98" stopIfTrue="1">
      <formula>IF($A120="",B120,)</formula>
    </cfRule>
  </conditionalFormatting>
  <conditionalFormatting sqref="D120">
    <cfRule type="expression" dxfId="123" priority="99" stopIfTrue="1">
      <formula>IF($A120="",B120,)</formula>
    </cfRule>
  </conditionalFormatting>
  <conditionalFormatting sqref="E120">
    <cfRule type="expression" dxfId="122" priority="96" stopIfTrue="1">
      <formula>IF($A120&lt;&gt;1,B120,"")</formula>
    </cfRule>
  </conditionalFormatting>
  <conditionalFormatting sqref="E121:E125">
    <cfRule type="expression" dxfId="121" priority="95" stopIfTrue="1">
      <formula>IF($A121&lt;&gt;1,B121,"")</formula>
    </cfRule>
  </conditionalFormatting>
  <conditionalFormatting sqref="G56:G59">
    <cfRule type="expression" dxfId="120" priority="93" stopIfTrue="1">
      <formula>$F$5="Freelancer"</formula>
    </cfRule>
    <cfRule type="expression" dxfId="119" priority="94" stopIfTrue="1">
      <formula>$F$5="DTC Int. Staff"</formula>
    </cfRule>
  </conditionalFormatting>
  <conditionalFormatting sqref="G78:G81">
    <cfRule type="expression" dxfId="118" priority="91" stopIfTrue="1">
      <formula>#REF!="Freelancer"</formula>
    </cfRule>
    <cfRule type="expression" dxfId="117" priority="92" stopIfTrue="1">
      <formula>#REF!="DTC Int. Staff"</formula>
    </cfRule>
  </conditionalFormatting>
  <conditionalFormatting sqref="G78:G81">
    <cfRule type="expression" dxfId="116" priority="89" stopIfTrue="1">
      <formula>$F$5="Freelancer"</formula>
    </cfRule>
    <cfRule type="expression" dxfId="115" priority="90" stopIfTrue="1">
      <formula>$F$5="DTC Int. Staff"</formula>
    </cfRule>
  </conditionalFormatting>
  <conditionalFormatting sqref="G114">
    <cfRule type="expression" dxfId="114" priority="87" stopIfTrue="1">
      <formula>#REF!="Freelancer"</formula>
    </cfRule>
    <cfRule type="expression" dxfId="113" priority="88" stopIfTrue="1">
      <formula>#REF!="DTC Int. Staff"</formula>
    </cfRule>
  </conditionalFormatting>
  <conditionalFormatting sqref="G114">
    <cfRule type="expression" dxfId="112" priority="85" stopIfTrue="1">
      <formula>$F$5="Freelancer"</formula>
    </cfRule>
    <cfRule type="expression" dxfId="111" priority="86" stopIfTrue="1">
      <formula>$F$5="DTC Int. Staff"</formula>
    </cfRule>
  </conditionalFormatting>
  <conditionalFormatting sqref="G23">
    <cfRule type="expression" dxfId="110" priority="83" stopIfTrue="1">
      <formula>#REF!="Freelancer"</formula>
    </cfRule>
    <cfRule type="expression" dxfId="109" priority="84" stopIfTrue="1">
      <formula>#REF!="DTC Int. Staff"</formula>
    </cfRule>
  </conditionalFormatting>
  <conditionalFormatting sqref="G23">
    <cfRule type="expression" dxfId="108" priority="81" stopIfTrue="1">
      <formula>$F$5="Freelancer"</formula>
    </cfRule>
    <cfRule type="expression" dxfId="107" priority="82" stopIfTrue="1">
      <formula>$F$5="DTC Int. Staff"</formula>
    </cfRule>
  </conditionalFormatting>
  <conditionalFormatting sqref="G28">
    <cfRule type="expression" dxfId="106" priority="79" stopIfTrue="1">
      <formula>#REF!="Freelancer"</formula>
    </cfRule>
    <cfRule type="expression" dxfId="105" priority="80" stopIfTrue="1">
      <formula>#REF!="DTC Int. Staff"</formula>
    </cfRule>
  </conditionalFormatting>
  <conditionalFormatting sqref="G28">
    <cfRule type="expression" dxfId="104" priority="77" stopIfTrue="1">
      <formula>$F$5="Freelancer"</formula>
    </cfRule>
    <cfRule type="expression" dxfId="103" priority="78" stopIfTrue="1">
      <formula>$F$5="DTC Int. Staff"</formula>
    </cfRule>
  </conditionalFormatting>
  <conditionalFormatting sqref="G33">
    <cfRule type="expression" dxfId="102" priority="75" stopIfTrue="1">
      <formula>#REF!="Freelancer"</formula>
    </cfRule>
    <cfRule type="expression" dxfId="101" priority="76" stopIfTrue="1">
      <formula>#REF!="DTC Int. Staff"</formula>
    </cfRule>
  </conditionalFormatting>
  <conditionalFormatting sqref="G33">
    <cfRule type="expression" dxfId="100" priority="73" stopIfTrue="1">
      <formula>$F$5="Freelancer"</formula>
    </cfRule>
    <cfRule type="expression" dxfId="99" priority="74" stopIfTrue="1">
      <formula>$F$5="DTC Int. Staff"</formula>
    </cfRule>
  </conditionalFormatting>
  <conditionalFormatting sqref="G45">
    <cfRule type="expression" dxfId="98" priority="71" stopIfTrue="1">
      <formula>#REF!="Freelancer"</formula>
    </cfRule>
    <cfRule type="expression" dxfId="97" priority="72" stopIfTrue="1">
      <formula>#REF!="DTC Int. Staff"</formula>
    </cfRule>
  </conditionalFormatting>
  <conditionalFormatting sqref="G45">
    <cfRule type="expression" dxfId="96" priority="69" stopIfTrue="1">
      <formula>$F$5="Freelancer"</formula>
    </cfRule>
    <cfRule type="expression" dxfId="95" priority="70" stopIfTrue="1">
      <formula>$F$5="DTC Int. Staff"</formula>
    </cfRule>
  </conditionalFormatting>
  <conditionalFormatting sqref="G50">
    <cfRule type="expression" dxfId="94" priority="67" stopIfTrue="1">
      <formula>#REF!="Freelancer"</formula>
    </cfRule>
    <cfRule type="expression" dxfId="93" priority="68" stopIfTrue="1">
      <formula>#REF!="DTC Int. Staff"</formula>
    </cfRule>
  </conditionalFormatting>
  <conditionalFormatting sqref="G50">
    <cfRule type="expression" dxfId="92" priority="65" stopIfTrue="1">
      <formula>$F$5="Freelancer"</formula>
    </cfRule>
    <cfRule type="expression" dxfId="91" priority="66" stopIfTrue="1">
      <formula>$F$5="DTC Int. Staff"</formula>
    </cfRule>
  </conditionalFormatting>
  <conditionalFormatting sqref="G55">
    <cfRule type="expression" dxfId="90" priority="63" stopIfTrue="1">
      <formula>#REF!="Freelancer"</formula>
    </cfRule>
    <cfRule type="expression" dxfId="89" priority="64" stopIfTrue="1">
      <formula>#REF!="DTC Int. Staff"</formula>
    </cfRule>
  </conditionalFormatting>
  <conditionalFormatting sqref="G55">
    <cfRule type="expression" dxfId="88" priority="61" stopIfTrue="1">
      <formula>$F$5="Freelancer"</formula>
    </cfRule>
    <cfRule type="expression" dxfId="87" priority="62" stopIfTrue="1">
      <formula>$F$5="DTC Int. Staff"</formula>
    </cfRule>
  </conditionalFormatting>
  <conditionalFormatting sqref="G60">
    <cfRule type="expression" dxfId="86" priority="59" stopIfTrue="1">
      <formula>#REF!="Freelancer"</formula>
    </cfRule>
    <cfRule type="expression" dxfId="85" priority="60" stopIfTrue="1">
      <formula>#REF!="DTC Int. Staff"</formula>
    </cfRule>
  </conditionalFormatting>
  <conditionalFormatting sqref="G60">
    <cfRule type="expression" dxfId="84" priority="57" stopIfTrue="1">
      <formula>$F$5="Freelancer"</formula>
    </cfRule>
    <cfRule type="expression" dxfId="83" priority="58" stopIfTrue="1">
      <formula>$F$5="DTC Int. Staff"</formula>
    </cfRule>
  </conditionalFormatting>
  <conditionalFormatting sqref="G67">
    <cfRule type="expression" dxfId="82" priority="55" stopIfTrue="1">
      <formula>#REF!="Freelancer"</formula>
    </cfRule>
    <cfRule type="expression" dxfId="81" priority="56" stopIfTrue="1">
      <formula>#REF!="DTC Int. Staff"</formula>
    </cfRule>
  </conditionalFormatting>
  <conditionalFormatting sqref="G67">
    <cfRule type="expression" dxfId="80" priority="53" stopIfTrue="1">
      <formula>$F$5="Freelancer"</formula>
    </cfRule>
    <cfRule type="expression" dxfId="79" priority="54" stopIfTrue="1">
      <formula>$F$5="DTC Int. Staff"</formula>
    </cfRule>
  </conditionalFormatting>
  <conditionalFormatting sqref="G77">
    <cfRule type="expression" dxfId="74" priority="47" stopIfTrue="1">
      <formula>#REF!="Freelancer"</formula>
    </cfRule>
    <cfRule type="expression" dxfId="73" priority="48" stopIfTrue="1">
      <formula>#REF!="DTC Int. Staff"</formula>
    </cfRule>
  </conditionalFormatting>
  <conditionalFormatting sqref="G77">
    <cfRule type="expression" dxfId="72" priority="45" stopIfTrue="1">
      <formula>$F$5="Freelancer"</formula>
    </cfRule>
    <cfRule type="expression" dxfId="71" priority="46" stopIfTrue="1">
      <formula>$F$5="DTC Int. Staff"</formula>
    </cfRule>
  </conditionalFormatting>
  <conditionalFormatting sqref="G82">
    <cfRule type="expression" dxfId="70" priority="43" stopIfTrue="1">
      <formula>#REF!="Freelancer"</formula>
    </cfRule>
    <cfRule type="expression" dxfId="69" priority="44" stopIfTrue="1">
      <formula>#REF!="DTC Int. Staff"</formula>
    </cfRule>
  </conditionalFormatting>
  <conditionalFormatting sqref="G82">
    <cfRule type="expression" dxfId="68" priority="41" stopIfTrue="1">
      <formula>$F$5="Freelancer"</formula>
    </cfRule>
    <cfRule type="expression" dxfId="67" priority="42" stopIfTrue="1">
      <formula>$F$5="DTC Int. Staff"</formula>
    </cfRule>
  </conditionalFormatting>
  <conditionalFormatting sqref="G87">
    <cfRule type="expression" dxfId="66" priority="39" stopIfTrue="1">
      <formula>#REF!="Freelancer"</formula>
    </cfRule>
    <cfRule type="expression" dxfId="65" priority="40" stopIfTrue="1">
      <formula>#REF!="DTC Int. Staff"</formula>
    </cfRule>
  </conditionalFormatting>
  <conditionalFormatting sqref="G87">
    <cfRule type="expression" dxfId="64" priority="37" stopIfTrue="1">
      <formula>$F$5="Freelancer"</formula>
    </cfRule>
    <cfRule type="expression" dxfId="63" priority="38" stopIfTrue="1">
      <formula>$F$5="DTC Int. Staff"</formula>
    </cfRule>
  </conditionalFormatting>
  <conditionalFormatting sqref="G94">
    <cfRule type="expression" dxfId="62" priority="35" stopIfTrue="1">
      <formula>#REF!="Freelancer"</formula>
    </cfRule>
    <cfRule type="expression" dxfId="61" priority="36" stopIfTrue="1">
      <formula>#REF!="DTC Int. Staff"</formula>
    </cfRule>
  </conditionalFormatting>
  <conditionalFormatting sqref="G94">
    <cfRule type="expression" dxfId="60" priority="33" stopIfTrue="1">
      <formula>$F$5="Freelancer"</formula>
    </cfRule>
    <cfRule type="expression" dxfId="59" priority="34" stopIfTrue="1">
      <formula>$F$5="DTC Int. Staff"</formula>
    </cfRule>
  </conditionalFormatting>
  <conditionalFormatting sqref="G99">
    <cfRule type="expression" dxfId="58" priority="31" stopIfTrue="1">
      <formula>#REF!="Freelancer"</formula>
    </cfRule>
    <cfRule type="expression" dxfId="57" priority="32" stopIfTrue="1">
      <formula>#REF!="DTC Int. Staff"</formula>
    </cfRule>
  </conditionalFormatting>
  <conditionalFormatting sqref="G99">
    <cfRule type="expression" dxfId="56" priority="29" stopIfTrue="1">
      <formula>$F$5="Freelancer"</formula>
    </cfRule>
    <cfRule type="expression" dxfId="55" priority="30" stopIfTrue="1">
      <formula>$F$5="DTC Int. Staff"</formula>
    </cfRule>
  </conditionalFormatting>
  <conditionalFormatting sqref="G109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109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G121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121">
    <cfRule type="expression" dxfId="44" priority="17" stopIfTrue="1">
      <formula>$F$5="Freelancer"</formula>
    </cfRule>
    <cfRule type="expression" dxfId="43" priority="18" stopIfTrue="1">
      <formula>$F$5="DTC Int. Staff"</formula>
    </cfRule>
  </conditionalFormatting>
  <conditionalFormatting sqref="G40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40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41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41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104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104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2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2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2021-06-15T16:34:44Z</dcterms:modified>
</cp:coreProperties>
</file>