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1C0871A-6BFE-424B-9195-8212EC1523E5}" xr6:coauthVersionLast="47" xr6:coauthVersionMax="47" xr10:uidLastSave="{00000000-0000-0000-0000-000000000000}"/>
  <bookViews>
    <workbookView xWindow="-120" yWindow="-120" windowWidth="20730" windowHeight="11160" xr2:uid="{260634D5-DFC7-4CB8-B2A6-B5C658203B2D}"/>
  </bookViews>
  <sheets>
    <sheet name="05_May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22" i="1" s="1"/>
  <c r="D123" i="1" s="1"/>
  <c r="D124" i="1" s="1"/>
  <c r="D125" i="1" s="1"/>
  <c r="A121" i="1"/>
  <c r="D120" i="1"/>
  <c r="A120" i="1"/>
  <c r="E13" i="1"/>
  <c r="E18" i="1" s="1"/>
  <c r="E12" i="1"/>
  <c r="B12" i="1" s="1"/>
  <c r="D12" i="1" s="1"/>
  <c r="E11" i="1"/>
  <c r="B11" i="1" s="1"/>
  <c r="D11" i="1" s="1"/>
  <c r="B10" i="1"/>
  <c r="I8" i="1"/>
  <c r="J8" i="1" s="1"/>
  <c r="F5" i="1"/>
  <c r="F4" i="1"/>
  <c r="F3" i="1"/>
  <c r="B18" i="1" l="1"/>
  <c r="E19" i="1"/>
  <c r="E20" i="1" s="1"/>
  <c r="E21" i="1" s="1"/>
  <c r="E22" i="1" s="1"/>
  <c r="E23" i="1"/>
  <c r="A11" i="1"/>
  <c r="A12" i="1"/>
  <c r="E14" i="1"/>
  <c r="E15" i="1" s="1"/>
  <c r="E16" i="1" s="1"/>
  <c r="E17" i="1" s="1"/>
  <c r="B13" i="1"/>
  <c r="D13" i="1" l="1"/>
  <c r="D14" i="1" s="1"/>
  <c r="D15" i="1" s="1"/>
  <c r="D16" i="1" s="1"/>
  <c r="D17" i="1" s="1"/>
  <c r="A13" i="1"/>
  <c r="E24" i="1"/>
  <c r="E25" i="1" s="1"/>
  <c r="E26" i="1" s="1"/>
  <c r="E27" i="1" s="1"/>
  <c r="B23" i="1"/>
  <c r="E28" i="1"/>
  <c r="D18" i="1"/>
  <c r="D19" i="1" s="1"/>
  <c r="D20" i="1" s="1"/>
  <c r="D21" i="1" s="1"/>
  <c r="D22" i="1" s="1"/>
  <c r="A18" i="1"/>
  <c r="D23" i="1" l="1"/>
  <c r="D24" i="1" s="1"/>
  <c r="D25" i="1" s="1"/>
  <c r="D26" i="1" s="1"/>
  <c r="D27" i="1" s="1"/>
  <c r="A23" i="1"/>
  <c r="B28" i="1"/>
  <c r="E29" i="1"/>
  <c r="E30" i="1" s="1"/>
  <c r="E31" i="1" s="1"/>
  <c r="E32" i="1" s="1"/>
  <c r="E33" i="1"/>
  <c r="E34" i="1" l="1"/>
  <c r="E35" i="1" s="1"/>
  <c r="E36" i="1" s="1"/>
  <c r="E37" i="1" s="1"/>
  <c r="B33" i="1"/>
  <c r="E38" i="1"/>
  <c r="D28" i="1"/>
  <c r="D29" i="1" s="1"/>
  <c r="D30" i="1" s="1"/>
  <c r="D31" i="1" s="1"/>
  <c r="D32" i="1" s="1"/>
  <c r="A28" i="1"/>
  <c r="B38" i="1" l="1"/>
  <c r="E39" i="1"/>
  <c r="D33" i="1"/>
  <c r="D34" i="1" s="1"/>
  <c r="D35" i="1" s="1"/>
  <c r="D36" i="1" s="1"/>
  <c r="D37" i="1" s="1"/>
  <c r="A33" i="1"/>
  <c r="B39" i="1" l="1"/>
  <c r="E40" i="1"/>
  <c r="D38" i="1"/>
  <c r="A38" i="1"/>
  <c r="B40" i="1" l="1"/>
  <c r="E41" i="1"/>
  <c r="E42" i="1" s="1"/>
  <c r="E43" i="1" s="1"/>
  <c r="E44" i="1" s="1"/>
  <c r="E45" i="1"/>
  <c r="D39" i="1"/>
  <c r="A39" i="1"/>
  <c r="D40" i="1" l="1"/>
  <c r="D41" i="1" s="1"/>
  <c r="D42" i="1" s="1"/>
  <c r="D43" i="1" s="1"/>
  <c r="D44" i="1" s="1"/>
  <c r="A40" i="1"/>
  <c r="E46" i="1"/>
  <c r="E47" i="1" s="1"/>
  <c r="E48" i="1" s="1"/>
  <c r="E49" i="1" s="1"/>
  <c r="B45" i="1"/>
  <c r="E50" i="1"/>
  <c r="D45" i="1" l="1"/>
  <c r="D46" i="1" s="1"/>
  <c r="D47" i="1" s="1"/>
  <c r="D48" i="1" s="1"/>
  <c r="D49" i="1" s="1"/>
  <c r="A45" i="1"/>
  <c r="B50" i="1"/>
  <c r="E51" i="1"/>
  <c r="E52" i="1" s="1"/>
  <c r="E53" i="1" s="1"/>
  <c r="E54" i="1" s="1"/>
  <c r="E55" i="1"/>
  <c r="E56" i="1" l="1"/>
  <c r="E57" i="1" s="1"/>
  <c r="E58" i="1" s="1"/>
  <c r="E59" i="1" s="1"/>
  <c r="B55" i="1"/>
  <c r="E60" i="1"/>
  <c r="D50" i="1"/>
  <c r="D51" i="1" s="1"/>
  <c r="D52" i="1" s="1"/>
  <c r="D53" i="1" s="1"/>
  <c r="D54" i="1" s="1"/>
  <c r="A50" i="1"/>
  <c r="D55" i="1" l="1"/>
  <c r="D56" i="1" s="1"/>
  <c r="D57" i="1" s="1"/>
  <c r="D58" i="1" s="1"/>
  <c r="D59" i="1" s="1"/>
  <c r="A55" i="1"/>
  <c r="B60" i="1"/>
  <c r="E61" i="1"/>
  <c r="E62" i="1" s="1"/>
  <c r="E63" i="1" s="1"/>
  <c r="E64" i="1" s="1"/>
  <c r="E65" i="1"/>
  <c r="B65" i="1" l="1"/>
  <c r="E66" i="1"/>
  <c r="D60" i="1"/>
  <c r="D61" i="1" s="1"/>
  <c r="D62" i="1" s="1"/>
  <c r="D63" i="1" s="1"/>
  <c r="D64" i="1" s="1"/>
  <c r="A60" i="1"/>
  <c r="B66" i="1" l="1"/>
  <c r="E67" i="1"/>
  <c r="D65" i="1"/>
  <c r="A65" i="1"/>
  <c r="D66" i="1" l="1"/>
  <c r="A66" i="1"/>
  <c r="E68" i="1"/>
  <c r="E69" i="1" s="1"/>
  <c r="E70" i="1" s="1"/>
  <c r="E71" i="1" s="1"/>
  <c r="B67" i="1"/>
  <c r="E72" i="1"/>
  <c r="B72" i="1" l="1"/>
  <c r="E77" i="1"/>
  <c r="E73" i="1"/>
  <c r="E74" i="1" s="1"/>
  <c r="E75" i="1" s="1"/>
  <c r="E76" i="1" s="1"/>
  <c r="D67" i="1"/>
  <c r="D68" i="1" s="1"/>
  <c r="D69" i="1" s="1"/>
  <c r="D70" i="1" s="1"/>
  <c r="D71" i="1" s="1"/>
  <c r="A67" i="1"/>
  <c r="E78" i="1" l="1"/>
  <c r="E79" i="1" s="1"/>
  <c r="E80" i="1" s="1"/>
  <c r="E81" i="1" s="1"/>
  <c r="B77" i="1"/>
  <c r="E82" i="1"/>
  <c r="D72" i="1"/>
  <c r="D73" i="1" s="1"/>
  <c r="D74" i="1" s="1"/>
  <c r="D75" i="1" s="1"/>
  <c r="D76" i="1" s="1"/>
  <c r="A72" i="1"/>
  <c r="B82" i="1" l="1"/>
  <c r="E87" i="1"/>
  <c r="E83" i="1"/>
  <c r="E84" i="1" s="1"/>
  <c r="E85" i="1" s="1"/>
  <c r="E86" i="1" s="1"/>
  <c r="D77" i="1"/>
  <c r="D78" i="1" s="1"/>
  <c r="D79" i="1" s="1"/>
  <c r="D80" i="1" s="1"/>
  <c r="D81" i="1" s="1"/>
  <c r="A77" i="1"/>
  <c r="E88" i="1" l="1"/>
  <c r="E89" i="1" s="1"/>
  <c r="E90" i="1" s="1"/>
  <c r="E91" i="1" s="1"/>
  <c r="B87" i="1"/>
  <c r="E92" i="1"/>
  <c r="D82" i="1"/>
  <c r="D83" i="1" s="1"/>
  <c r="D84" i="1" s="1"/>
  <c r="D85" i="1" s="1"/>
  <c r="D86" i="1" s="1"/>
  <c r="A82" i="1"/>
  <c r="B92" i="1" l="1"/>
  <c r="E93" i="1"/>
  <c r="D87" i="1"/>
  <c r="D88" i="1" s="1"/>
  <c r="D89" i="1" s="1"/>
  <c r="D90" i="1" s="1"/>
  <c r="D91" i="1" s="1"/>
  <c r="A87" i="1"/>
  <c r="B93" i="1" l="1"/>
  <c r="E94" i="1"/>
  <c r="D92" i="1"/>
  <c r="A92" i="1"/>
  <c r="B94" i="1" l="1"/>
  <c r="E99" i="1"/>
  <c r="E95" i="1"/>
  <c r="E96" i="1" s="1"/>
  <c r="E97" i="1" s="1"/>
  <c r="E98" i="1" s="1"/>
  <c r="D93" i="1"/>
  <c r="A93" i="1"/>
  <c r="E100" i="1" l="1"/>
  <c r="E101" i="1" s="1"/>
  <c r="E102" i="1" s="1"/>
  <c r="E103" i="1" s="1"/>
  <c r="B99" i="1"/>
  <c r="E104" i="1"/>
  <c r="D94" i="1"/>
  <c r="D95" i="1" s="1"/>
  <c r="D96" i="1" s="1"/>
  <c r="D97" i="1" s="1"/>
  <c r="D98" i="1" s="1"/>
  <c r="A94" i="1"/>
  <c r="B104" i="1" l="1"/>
  <c r="E109" i="1"/>
  <c r="E105" i="1"/>
  <c r="E106" i="1" s="1"/>
  <c r="E107" i="1" s="1"/>
  <c r="E108" i="1" s="1"/>
  <c r="D99" i="1"/>
  <c r="D100" i="1" s="1"/>
  <c r="D101" i="1" s="1"/>
  <c r="D102" i="1" s="1"/>
  <c r="D103" i="1" s="1"/>
  <c r="A99" i="1"/>
  <c r="E110" i="1" l="1"/>
  <c r="E111" i="1" s="1"/>
  <c r="E112" i="1" s="1"/>
  <c r="E113" i="1" s="1"/>
  <c r="B109" i="1"/>
  <c r="E114" i="1"/>
  <c r="D104" i="1"/>
  <c r="D105" i="1" s="1"/>
  <c r="D106" i="1" s="1"/>
  <c r="D107" i="1" s="1"/>
  <c r="D108" i="1" s="1"/>
  <c r="A104" i="1"/>
  <c r="B114" i="1" l="1"/>
  <c r="E119" i="1"/>
  <c r="E120" i="1" s="1"/>
  <c r="E121" i="1" s="1"/>
  <c r="E122" i="1" s="1"/>
  <c r="E123" i="1" s="1"/>
  <c r="E124" i="1" s="1"/>
  <c r="E125" i="1" s="1"/>
  <c r="B119" i="1"/>
  <c r="E115" i="1"/>
  <c r="E116" i="1" s="1"/>
  <c r="E117" i="1" s="1"/>
  <c r="E118" i="1" s="1"/>
  <c r="D109" i="1"/>
  <c r="D110" i="1" s="1"/>
  <c r="D111" i="1" s="1"/>
  <c r="D112" i="1" s="1"/>
  <c r="D113" i="1" s="1"/>
  <c r="A109" i="1"/>
  <c r="D119" i="1" l="1"/>
  <c r="A119" i="1"/>
  <c r="D114" i="1"/>
  <c r="D115" i="1" s="1"/>
  <c r="D116" i="1" s="1"/>
  <c r="D117" i="1" s="1"/>
  <c r="D118" i="1" s="1"/>
  <c r="A114" i="1"/>
</calcChain>
</file>

<file path=xl/sharedStrings.xml><?xml version="1.0" encoding="utf-8"?>
<sst xmlns="http://schemas.openxmlformats.org/spreadsheetml/2006/main" count="85" uniqueCount="32">
  <si>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</si>
  <si>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</si>
  <si>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</si>
  <si>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</si>
  <si>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</si>
  <si>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</si>
  <si>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</si>
  <si>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</si>
  <si>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</si>
  <si>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</si>
  <si>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</si>
  <si>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</si>
  <si>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Labor Day observed</t>
  </si>
  <si>
    <t>Coronation Day</t>
  </si>
  <si>
    <t>TIME-202069</t>
  </si>
  <si>
    <t xml:space="preserve">edit report </t>
  </si>
  <si>
    <t>TIME</t>
  </si>
  <si>
    <t>TIME-202028</t>
  </si>
  <si>
    <t>edit report &amp; Calculation Project Cost</t>
  </si>
  <si>
    <t>Create Powerpoint training</t>
  </si>
  <si>
    <t>HOME</t>
  </si>
  <si>
    <t>TIME-202125</t>
  </si>
  <si>
    <t xml:space="preserve">Meeting </t>
  </si>
  <si>
    <t>Calculation Project Cost</t>
  </si>
  <si>
    <t>Edit Powerpoint training&amp;report</t>
  </si>
  <si>
    <t xml:space="preserve">Meeting update </t>
  </si>
  <si>
    <t>writed inception report</t>
  </si>
  <si>
    <t>Sick leave</t>
  </si>
  <si>
    <t>write Report</t>
  </si>
  <si>
    <t>Edited Report</t>
  </si>
  <si>
    <t>Personal Leave</t>
  </si>
  <si>
    <t>visakha bucha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</si>
</sst>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8" x14ac:knownFonts="1">
    <font>
      <sz val="10"/>
      <name val="Arial"/>
    </font>
    <font>
      <sz val="11"/>
      <name val="Tahoma"/>
      <family val="2"/>
      <scheme val="minor"/>
    </font>
    <font>
      <b/>
      <sz val="18"/>
      <name val="Tahoma"/>
      <family val="2"/>
      <scheme val="minor"/>
    </font>
    <font>
      <b/>
      <sz val="11"/>
      <name val="Tahoma"/>
      <family val="2"/>
      <scheme val="minor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87" fontId="3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187" fontId="1" fillId="0" borderId="8" xfId="1" applyFont="1" applyBorder="1" applyAlignment="1" applyProtection="1">
      <alignment vertical="center"/>
    </xf>
    <xf numFmtId="187" fontId="1" fillId="0" borderId="8" xfId="0" applyNumberFormat="1" applyFont="1" applyBorder="1" applyAlignment="1">
      <alignment vertical="center"/>
    </xf>
    <xf numFmtId="0" fontId="1" fillId="0" borderId="9" xfId="0" applyFont="1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20" fontId="1" fillId="3" borderId="14" xfId="0" applyNumberFormat="1" applyFont="1" applyFill="1" applyBorder="1" applyAlignment="1" applyProtection="1">
      <alignment horizontal="center" vertical="center"/>
      <protection locked="0"/>
    </xf>
    <xf numFmtId="20" fontId="1" fillId="0" borderId="15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20" fontId="1" fillId="4" borderId="15" xfId="0" applyNumberFormat="1" applyFont="1" applyFill="1" applyBorder="1" applyAlignment="1">
      <alignment horizontal="center" vertical="center"/>
    </xf>
    <xf numFmtId="1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vertical="center" wrapText="1"/>
      <protection locked="0"/>
    </xf>
    <xf numFmtId="20" fontId="1" fillId="5" borderId="15" xfId="0" applyNumberFormat="1" applyFont="1" applyFill="1" applyBorder="1" applyAlignment="1">
      <alignment horizontal="center" vertical="center"/>
    </xf>
    <xf numFmtId="14" fontId="1" fillId="5" borderId="16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left" vertical="center"/>
      <protection locked="0"/>
    </xf>
    <xf numFmtId="2" fontId="1" fillId="5" borderId="15" xfId="0" applyNumberFormat="1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vertical="center" wrapText="1"/>
      <protection locked="0"/>
    </xf>
    <xf numFmtId="0" fontId="1" fillId="5" borderId="6" xfId="0" applyFont="1" applyFill="1" applyBorder="1" applyAlignment="1" applyProtection="1">
      <alignment vertical="center" wrapText="1"/>
      <protection locked="0"/>
    </xf>
    <xf numFmtId="0" fontId="6" fillId="5" borderId="6" xfId="0" applyFont="1" applyFill="1" applyBorder="1" applyAlignment="1" applyProtection="1">
      <alignment horizontal="left" vertical="center" wrapText="1"/>
      <protection locked="0"/>
    </xf>
    <xf numFmtId="0" fontId="7" fillId="5" borderId="6" xfId="0" applyFont="1" applyFill="1" applyBorder="1" applyAlignment="1" applyProtection="1">
      <alignment horizontal="left" vertical="center" wrapText="1"/>
      <protection locked="0"/>
    </xf>
    <xf numFmtId="2" fontId="1" fillId="5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left" vertical="center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vertical="center" wrapText="1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20" fontId="1" fillId="3" borderId="17" xfId="0" applyNumberFormat="1" applyFont="1" applyFill="1" applyBorder="1" applyAlignment="1" applyProtection="1">
      <alignment horizontal="center" vertical="center"/>
      <protection locked="0"/>
    </xf>
    <xf numFmtId="20" fontId="1" fillId="0" borderId="18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vertical="center" wrapText="1"/>
      <protection locked="0"/>
    </xf>
    <xf numFmtId="2" fontId="1" fillId="0" borderId="18" xfId="0" applyNumberFormat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B01AF50-BA5A-4E99-892E-B269DAA8A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2054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New%20timesheet-2021_Chana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Chanakan</v>
          </cell>
        </row>
        <row r="4">
          <cell r="C4" t="str">
            <v>Opassirisunthon</v>
          </cell>
        </row>
        <row r="5">
          <cell r="C5" t="str">
            <v>TIME109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2AC3-2DA1-47F5-BE6F-47B5281A8BB2}">
  <sheetPr>
    <pageSetUpPr fitToPage="1"/>
  </sheetPr>
  <dimension ref="A1:J270"/>
  <sheetViews>
    <sheetView showGridLines="0" tabSelected="1" topLeftCell="D1" zoomScaleNormal="100" workbookViewId="0">
      <selection activeCell="F5" sqref="F5"/>
    </sheetView>
  </sheetViews>
  <sheetFormatPr defaultColWidth="11.42578125" defaultRowHeight="14.2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0.5703125" style="1" bestFit="1" customWidth="1"/>
    <col min="6" max="6" width="21.7109375" style="1" bestFit="1" customWidth="1"/>
    <col min="7" max="7" width="19" style="1" bestFit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tr">
        <f>'[1]Information-General Settings'!C3</f>
        <v>Chanakan</v>
      </c>
      <c r="G3" s="10"/>
      <c r="I3" s="11"/>
      <c r="J3" s="11"/>
    </row>
    <row r="4" spans="1:10" ht="20.25" customHeight="1" x14ac:dyDescent="0.2">
      <c r="D4" s="12" t="s">
        <v>2</v>
      </c>
      <c r="E4" s="13"/>
      <c r="F4" s="9" t="str">
        <f>'[1]Information-General Settings'!C4</f>
        <v>Opassirisunthon</v>
      </c>
      <c r="G4" s="10"/>
      <c r="I4" s="11"/>
      <c r="J4" s="11"/>
    </row>
    <row r="5" spans="1:10" ht="20.25" customHeight="1" x14ac:dyDescent="0.2">
      <c r="D5" s="7" t="s">
        <v>3</v>
      </c>
      <c r="E5" s="14"/>
      <c r="F5" s="9" t="str">
        <f>'[1]Information-General Settings'!C5</f>
        <v>TIME109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28.5" x14ac:dyDescent="0.2">
      <c r="G7" s="16"/>
      <c r="H7" s="10"/>
      <c r="I7" s="17" t="s">
        <v>4</v>
      </c>
      <c r="J7" s="18" t="s">
        <v>5</v>
      </c>
    </row>
    <row r="8" spans="1:10" ht="43.5" customHeight="1" x14ac:dyDescent="0.2">
      <c r="G8" s="11"/>
      <c r="H8" s="10"/>
      <c r="I8" s="19">
        <f>SUM(J10:J136)</f>
        <v>132</v>
      </c>
      <c r="J8" s="20">
        <f>I8/8</f>
        <v>16.5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x14ac:dyDescent="0.2">
      <c r="B10" s="1">
        <f>MONTH(E11)</f>
        <v>5</v>
      </c>
      <c r="C10" s="21"/>
      <c r="D10" s="22">
        <v>44317</v>
      </c>
      <c r="E10" s="23" t="s">
        <v>6</v>
      </c>
      <c r="F10" s="24" t="s">
        <v>7</v>
      </c>
      <c r="G10" s="24" t="s">
        <v>8</v>
      </c>
      <c r="H10" s="25" t="s">
        <v>9</v>
      </c>
      <c r="I10" s="25" t="s">
        <v>10</v>
      </c>
      <c r="J10" s="26" t="s">
        <v>11</v>
      </c>
    </row>
    <row r="11" spans="1:10" ht="22.5" customHeight="1" x14ac:dyDescent="0.2">
      <c r="A11" s="1" t="str">
        <f t="shared" ref="A11:A121" si="0">IF(OR(C11="f",C11="u",C11="F",C11="U"),"",IF(OR(B11=1,B11=2,B11=3,B11=4,B11=5),1,""))</f>
        <v/>
      </c>
      <c r="B11" s="1">
        <f t="shared" ref="B11:B114" si="1">WEEKDAY(E11,2)</f>
        <v>6</v>
      </c>
      <c r="C11" s="27"/>
      <c r="D11" s="28" t="str">
        <f>IF(B11=1,"Mo",IF(B11=2,"Tue",IF(B11=3,"Wed",IF(B11=4,"Thu",IF(B11=5,"Fri",IF(B11=6,"Sat",IF(B11=7,"Sun","")))))))</f>
        <v>Sat</v>
      </c>
      <c r="E11" s="29">
        <f>+D10</f>
        <v>44317</v>
      </c>
      <c r="F11" s="30"/>
      <c r="G11" s="31"/>
      <c r="H11" s="32" t="s">
        <v>12</v>
      </c>
      <c r="I11" s="31"/>
      <c r="J11" s="33"/>
    </row>
    <row r="12" spans="1:10" ht="22.5" customHeight="1" x14ac:dyDescent="0.2">
      <c r="A12" s="1" t="str">
        <f t="shared" si="0"/>
        <v/>
      </c>
      <c r="B12" s="1">
        <f t="shared" si="1"/>
        <v>7</v>
      </c>
      <c r="C12" s="27"/>
      <c r="D12" s="34" t="str">
        <f>IF(B12=1,"Mo",IF(B12=2,"Tue",IF(B12=3,"Wed",IF(B12=4,"Thu",IF(B12=5,"Fri",IF(B12=6,"Sat",IF(B12=7,"Sun","")))))))</f>
        <v>Sun</v>
      </c>
      <c r="E12" s="35">
        <f>+E11+1</f>
        <v>44318</v>
      </c>
      <c r="F12" s="30"/>
      <c r="G12" s="31"/>
      <c r="H12" s="32"/>
      <c r="I12" s="31"/>
      <c r="J12" s="33"/>
    </row>
    <row r="13" spans="1:10" ht="22.5" customHeight="1" x14ac:dyDescent="0.2">
      <c r="A13" s="1">
        <f t="shared" si="0"/>
        <v>1</v>
      </c>
      <c r="B13" s="1">
        <f t="shared" si="1"/>
        <v>1</v>
      </c>
      <c r="C13" s="27"/>
      <c r="D13" s="28" t="str">
        <f>IF(B13=1,"Mo",IF(B13=2,"Tue",IF(B13=3,"Wed",IF(B13=4,"Thu",IF(B13=5,"Fri",IF(B13=6,"Sat",IF(B13=7,"Sun","")))))))</f>
        <v>Mo</v>
      </c>
      <c r="E13" s="29">
        <f t="shared" ref="E13:E67" si="2">+E12+1</f>
        <v>44319</v>
      </c>
      <c r="F13" s="30"/>
      <c r="G13" s="31"/>
      <c r="H13" s="36"/>
      <c r="I13" s="31"/>
      <c r="J13" s="33"/>
    </row>
    <row r="14" spans="1:10" ht="22.5" customHeight="1" x14ac:dyDescent="0.2">
      <c r="C14" s="27"/>
      <c r="D14" s="28" t="str">
        <f>D13</f>
        <v>Mo</v>
      </c>
      <c r="E14" s="29">
        <f>E13</f>
        <v>44319</v>
      </c>
      <c r="F14" s="30"/>
      <c r="G14" s="31"/>
      <c r="H14" s="36"/>
      <c r="I14" s="31"/>
      <c r="J14" s="33"/>
    </row>
    <row r="15" spans="1:10" ht="22.5" customHeight="1" x14ac:dyDescent="0.2">
      <c r="C15" s="27"/>
      <c r="D15" s="28" t="str">
        <f t="shared" ref="D15:E17" si="3">D14</f>
        <v>Mo</v>
      </c>
      <c r="E15" s="29">
        <f t="shared" si="3"/>
        <v>44319</v>
      </c>
      <c r="F15" s="30"/>
      <c r="G15" s="31"/>
      <c r="H15" s="36"/>
      <c r="I15" s="31"/>
      <c r="J15" s="33"/>
    </row>
    <row r="16" spans="1:10" ht="22.5" customHeight="1" x14ac:dyDescent="0.2">
      <c r="C16" s="27"/>
      <c r="D16" s="28" t="str">
        <f t="shared" si="3"/>
        <v>Mo</v>
      </c>
      <c r="E16" s="29">
        <f t="shared" si="3"/>
        <v>44319</v>
      </c>
      <c r="F16" s="30"/>
      <c r="G16" s="31"/>
      <c r="H16" s="36"/>
      <c r="I16" s="31"/>
      <c r="J16" s="33"/>
    </row>
    <row r="17" spans="1:10" ht="22.5" customHeight="1" x14ac:dyDescent="0.2">
      <c r="C17" s="27"/>
      <c r="D17" s="28" t="str">
        <f t="shared" si="3"/>
        <v>Mo</v>
      </c>
      <c r="E17" s="29">
        <f t="shared" si="3"/>
        <v>44319</v>
      </c>
      <c r="F17" s="30"/>
      <c r="G17" s="31"/>
      <c r="H17" s="36"/>
      <c r="I17" s="31"/>
      <c r="J17" s="33"/>
    </row>
    <row r="18" spans="1:10" ht="22.5" customHeight="1" x14ac:dyDescent="0.2">
      <c r="A18" s="1">
        <f t="shared" si="0"/>
        <v>1</v>
      </c>
      <c r="B18" s="1">
        <f t="shared" si="1"/>
        <v>2</v>
      </c>
      <c r="C18" s="27"/>
      <c r="D18" s="37" t="str">
        <f t="shared" ref="D18:D121" si="4">IF(B18=1,"Mo",IF(B18=2,"Tue",IF(B18=3,"Wed",IF(B18=4,"Thu",IF(B18=5,"Fri",IF(B18=6,"Sat",IF(B18=7,"Sun","")))))))</f>
        <v>Tue</v>
      </c>
      <c r="E18" s="38">
        <f>+E13+1</f>
        <v>44320</v>
      </c>
      <c r="F18" s="39"/>
      <c r="G18" s="40"/>
      <c r="H18" s="41" t="s">
        <v>13</v>
      </c>
      <c r="I18" s="40"/>
      <c r="J18" s="42"/>
    </row>
    <row r="19" spans="1:10" ht="22.5" customHeight="1" x14ac:dyDescent="0.2">
      <c r="C19" s="27"/>
      <c r="D19" s="37" t="str">
        <f>D18</f>
        <v>Tue</v>
      </c>
      <c r="E19" s="38">
        <f>E18</f>
        <v>44320</v>
      </c>
      <c r="F19" s="39"/>
      <c r="G19" s="40"/>
      <c r="H19" s="43"/>
      <c r="I19" s="40"/>
      <c r="J19" s="42"/>
    </row>
    <row r="20" spans="1:10" ht="22.5" customHeight="1" x14ac:dyDescent="0.2">
      <c r="C20" s="27"/>
      <c r="D20" s="37" t="str">
        <f t="shared" ref="D20:E22" si="5">D19</f>
        <v>Tue</v>
      </c>
      <c r="E20" s="38">
        <f t="shared" si="5"/>
        <v>44320</v>
      </c>
      <c r="F20" s="39"/>
      <c r="G20" s="40"/>
      <c r="H20" s="43"/>
      <c r="I20" s="40"/>
      <c r="J20" s="42"/>
    </row>
    <row r="21" spans="1:10" ht="22.5" customHeight="1" x14ac:dyDescent="0.2">
      <c r="C21" s="27"/>
      <c r="D21" s="37" t="str">
        <f t="shared" si="5"/>
        <v>Tue</v>
      </c>
      <c r="E21" s="38">
        <f t="shared" si="5"/>
        <v>44320</v>
      </c>
      <c r="F21" s="39"/>
      <c r="G21" s="40"/>
      <c r="H21" s="43"/>
      <c r="I21" s="40"/>
      <c r="J21" s="42"/>
    </row>
    <row r="22" spans="1:10" ht="22.5" customHeight="1" x14ac:dyDescent="0.2">
      <c r="C22" s="27"/>
      <c r="D22" s="37" t="str">
        <f t="shared" si="5"/>
        <v>Tue</v>
      </c>
      <c r="E22" s="38">
        <f t="shared" si="5"/>
        <v>44320</v>
      </c>
      <c r="F22" s="39"/>
      <c r="G22" s="40"/>
      <c r="H22" s="43"/>
      <c r="I22" s="40"/>
      <c r="J22" s="42"/>
    </row>
    <row r="23" spans="1:10" ht="22.5" customHeight="1" x14ac:dyDescent="0.2">
      <c r="A23" s="1">
        <f t="shared" si="0"/>
        <v>1</v>
      </c>
      <c r="B23" s="1">
        <f t="shared" si="1"/>
        <v>3</v>
      </c>
      <c r="C23" s="27"/>
      <c r="D23" s="28" t="str">
        <f t="shared" si="4"/>
        <v>Wed</v>
      </c>
      <c r="E23" s="29">
        <f>+E18+1</f>
        <v>44321</v>
      </c>
      <c r="F23" s="30" t="s">
        <v>14</v>
      </c>
      <c r="G23" s="31">
        <v>9001</v>
      </c>
      <c r="H23" s="32" t="s">
        <v>15</v>
      </c>
      <c r="I23" s="31" t="s">
        <v>16</v>
      </c>
      <c r="J23" s="33">
        <v>6</v>
      </c>
    </row>
    <row r="24" spans="1:10" ht="22.5" customHeight="1" x14ac:dyDescent="0.2">
      <c r="C24" s="27"/>
      <c r="D24" s="28" t="str">
        <f>D23</f>
        <v>Wed</v>
      </c>
      <c r="E24" s="29">
        <f>E23</f>
        <v>44321</v>
      </c>
      <c r="F24" s="30" t="s">
        <v>17</v>
      </c>
      <c r="G24" s="31">
        <v>9001</v>
      </c>
      <c r="H24" s="32" t="s">
        <v>18</v>
      </c>
      <c r="I24" s="31" t="s">
        <v>16</v>
      </c>
      <c r="J24" s="33">
        <v>2</v>
      </c>
    </row>
    <row r="25" spans="1:10" ht="22.5" customHeight="1" x14ac:dyDescent="0.2">
      <c r="C25" s="27"/>
      <c r="D25" s="28" t="str">
        <f t="shared" ref="D25:E27" si="6">D24</f>
        <v>Wed</v>
      </c>
      <c r="E25" s="29">
        <f t="shared" si="6"/>
        <v>44321</v>
      </c>
      <c r="F25" s="30"/>
      <c r="G25" s="31"/>
      <c r="H25" s="32"/>
      <c r="I25" s="31"/>
      <c r="J25" s="33"/>
    </row>
    <row r="26" spans="1:10" ht="22.5" customHeight="1" x14ac:dyDescent="0.2">
      <c r="C26" s="27"/>
      <c r="D26" s="28" t="str">
        <f t="shared" si="6"/>
        <v>Wed</v>
      </c>
      <c r="E26" s="29">
        <f t="shared" si="6"/>
        <v>44321</v>
      </c>
      <c r="F26" s="30"/>
      <c r="G26" s="31"/>
      <c r="H26" s="32"/>
      <c r="I26" s="31"/>
      <c r="J26" s="33"/>
    </row>
    <row r="27" spans="1:10" ht="22.5" customHeight="1" x14ac:dyDescent="0.2">
      <c r="C27" s="27"/>
      <c r="D27" s="28" t="str">
        <f t="shared" si="6"/>
        <v>Wed</v>
      </c>
      <c r="E27" s="29">
        <f t="shared" si="6"/>
        <v>44321</v>
      </c>
      <c r="F27" s="30"/>
      <c r="G27" s="31"/>
      <c r="H27" s="32"/>
      <c r="I27" s="31"/>
      <c r="J27" s="33"/>
    </row>
    <row r="28" spans="1:10" ht="22.5" customHeight="1" x14ac:dyDescent="0.2">
      <c r="A28" s="1">
        <f t="shared" si="0"/>
        <v>1</v>
      </c>
      <c r="B28" s="1">
        <f t="shared" si="1"/>
        <v>4</v>
      </c>
      <c r="C28" s="27"/>
      <c r="D28" s="37" t="str">
        <f t="shared" si="4"/>
        <v>Thu</v>
      </c>
      <c r="E28" s="38">
        <f>+E23+1</f>
        <v>44322</v>
      </c>
      <c r="F28" s="39" t="s">
        <v>14</v>
      </c>
      <c r="G28" s="40">
        <v>9001</v>
      </c>
      <c r="H28" s="44" t="s">
        <v>19</v>
      </c>
      <c r="I28" s="40" t="s">
        <v>20</v>
      </c>
      <c r="J28" s="42">
        <v>7.3</v>
      </c>
    </row>
    <row r="29" spans="1:10" ht="22.5" customHeight="1" x14ac:dyDescent="0.2">
      <c r="C29" s="27"/>
      <c r="D29" s="37" t="str">
        <f>D28</f>
        <v>Thu</v>
      </c>
      <c r="E29" s="38">
        <f>E28</f>
        <v>44322</v>
      </c>
      <c r="F29" s="39" t="s">
        <v>21</v>
      </c>
      <c r="G29" s="40">
        <v>9001</v>
      </c>
      <c r="H29" s="44" t="s">
        <v>22</v>
      </c>
      <c r="I29" s="40" t="s">
        <v>20</v>
      </c>
      <c r="J29" s="42">
        <v>0.7</v>
      </c>
    </row>
    <row r="30" spans="1:10" ht="22.5" customHeight="1" x14ac:dyDescent="0.2">
      <c r="C30" s="27"/>
      <c r="D30" s="37" t="str">
        <f t="shared" ref="D30:E32" si="7">D29</f>
        <v>Thu</v>
      </c>
      <c r="E30" s="38">
        <f t="shared" si="7"/>
        <v>44322</v>
      </c>
      <c r="F30" s="39"/>
      <c r="G30" s="40"/>
      <c r="H30" s="45"/>
      <c r="I30" s="40"/>
      <c r="J30" s="42"/>
    </row>
    <row r="31" spans="1:10" ht="22.5" customHeight="1" x14ac:dyDescent="0.2">
      <c r="C31" s="27"/>
      <c r="D31" s="37" t="str">
        <f t="shared" si="7"/>
        <v>Thu</v>
      </c>
      <c r="E31" s="38">
        <f t="shared" si="7"/>
        <v>44322</v>
      </c>
      <c r="F31" s="39"/>
      <c r="G31" s="40"/>
      <c r="H31" s="45"/>
      <c r="I31" s="40"/>
      <c r="J31" s="42"/>
    </row>
    <row r="32" spans="1:10" ht="22.5" customHeight="1" x14ac:dyDescent="0.2">
      <c r="C32" s="27"/>
      <c r="D32" s="37" t="str">
        <f t="shared" si="7"/>
        <v>Thu</v>
      </c>
      <c r="E32" s="38">
        <f t="shared" si="7"/>
        <v>44322</v>
      </c>
      <c r="F32" s="39"/>
      <c r="G32" s="40"/>
      <c r="H32" s="45"/>
      <c r="I32" s="40"/>
      <c r="J32" s="42"/>
    </row>
    <row r="33" spans="1:10" ht="22.5" customHeight="1" x14ac:dyDescent="0.2">
      <c r="A33" s="1">
        <f t="shared" si="0"/>
        <v>1</v>
      </c>
      <c r="B33" s="1">
        <f t="shared" si="1"/>
        <v>5</v>
      </c>
      <c r="C33" s="27"/>
      <c r="D33" s="28" t="str">
        <f t="shared" si="4"/>
        <v>Fri</v>
      </c>
      <c r="E33" s="29">
        <f>+E28+1</f>
        <v>44323</v>
      </c>
      <c r="F33" s="30" t="s">
        <v>14</v>
      </c>
      <c r="G33" s="31">
        <v>9001</v>
      </c>
      <c r="H33" s="32" t="s">
        <v>19</v>
      </c>
      <c r="I33" s="31" t="s">
        <v>16</v>
      </c>
      <c r="J33" s="33">
        <v>7</v>
      </c>
    </row>
    <row r="34" spans="1:10" ht="22.5" customHeight="1" x14ac:dyDescent="0.2">
      <c r="C34" s="27"/>
      <c r="D34" s="28" t="str">
        <f>D33</f>
        <v>Fri</v>
      </c>
      <c r="E34" s="29">
        <f>E33</f>
        <v>44323</v>
      </c>
      <c r="F34" s="30" t="s">
        <v>21</v>
      </c>
      <c r="G34" s="31">
        <v>9001</v>
      </c>
      <c r="H34" s="32" t="s">
        <v>23</v>
      </c>
      <c r="I34" s="31" t="s">
        <v>16</v>
      </c>
      <c r="J34" s="33">
        <v>1</v>
      </c>
    </row>
    <row r="35" spans="1:10" ht="22.5" customHeight="1" x14ac:dyDescent="0.2">
      <c r="C35" s="27"/>
      <c r="D35" s="28" t="str">
        <f t="shared" ref="D35:E37" si="8">D34</f>
        <v>Fri</v>
      </c>
      <c r="E35" s="29">
        <f t="shared" si="8"/>
        <v>44323</v>
      </c>
      <c r="F35" s="30"/>
      <c r="G35" s="31"/>
      <c r="H35" s="32"/>
      <c r="I35" s="31"/>
      <c r="J35" s="33"/>
    </row>
    <row r="36" spans="1:10" ht="22.5" customHeight="1" x14ac:dyDescent="0.2">
      <c r="C36" s="27"/>
      <c r="D36" s="28" t="str">
        <f t="shared" si="8"/>
        <v>Fri</v>
      </c>
      <c r="E36" s="29">
        <f t="shared" si="8"/>
        <v>44323</v>
      </c>
      <c r="F36" s="30"/>
      <c r="G36" s="31"/>
      <c r="H36" s="32"/>
      <c r="I36" s="31"/>
      <c r="J36" s="33"/>
    </row>
    <row r="37" spans="1:10" ht="22.5" customHeight="1" x14ac:dyDescent="0.2">
      <c r="C37" s="27"/>
      <c r="D37" s="28" t="str">
        <f t="shared" si="8"/>
        <v>Fri</v>
      </c>
      <c r="E37" s="29">
        <f t="shared" si="8"/>
        <v>44323</v>
      </c>
      <c r="F37" s="30"/>
      <c r="G37" s="31"/>
      <c r="H37" s="32"/>
      <c r="I37" s="31"/>
      <c r="J37" s="33"/>
    </row>
    <row r="38" spans="1:10" ht="22.5" customHeight="1" x14ac:dyDescent="0.2">
      <c r="A38" s="1" t="str">
        <f t="shared" si="0"/>
        <v/>
      </c>
      <c r="B38" s="1">
        <f t="shared" si="1"/>
        <v>6</v>
      </c>
      <c r="C38" s="27"/>
      <c r="D38" s="28" t="str">
        <f>IF(B38=1,"Mo",IF(B38=2,"Tue",IF(B38=3,"Wed",IF(B38=4,"Thu",IF(B38=5,"Fri",IF(B38=6,"Sat",IF(B38=7,"Sun","")))))))</f>
        <v>Sat</v>
      </c>
      <c r="E38" s="29">
        <f>+E33+1</f>
        <v>44324</v>
      </c>
      <c r="F38" s="30"/>
      <c r="G38" s="31"/>
      <c r="H38" s="32"/>
      <c r="I38" s="31"/>
      <c r="J38" s="33"/>
    </row>
    <row r="39" spans="1:10" ht="22.5" customHeight="1" x14ac:dyDescent="0.2">
      <c r="A39" s="1" t="str">
        <f t="shared" si="0"/>
        <v/>
      </c>
      <c r="B39" s="1">
        <f t="shared" si="1"/>
        <v>7</v>
      </c>
      <c r="C39" s="27"/>
      <c r="D39" s="28" t="str">
        <f>IF(B39=1,"Mo",IF(B39=2,"Tue",IF(B39=3,"Wed",IF(B39=4,"Thu",IF(B39=5,"Fri",IF(B39=6,"Sat",IF(B39=7,"Sun","")))))))</f>
        <v>Sun</v>
      </c>
      <c r="E39" s="29">
        <f>+E38+1</f>
        <v>44325</v>
      </c>
      <c r="F39" s="30"/>
      <c r="G39" s="31"/>
      <c r="H39" s="32"/>
      <c r="I39" s="31"/>
      <c r="J39" s="33"/>
    </row>
    <row r="40" spans="1:10" ht="22.5" customHeight="1" x14ac:dyDescent="0.2">
      <c r="A40" s="1">
        <f t="shared" si="0"/>
        <v>1</v>
      </c>
      <c r="B40" s="1">
        <f t="shared" si="1"/>
        <v>1</v>
      </c>
      <c r="C40" s="27"/>
      <c r="D40" s="37" t="str">
        <f>IF(B40=1,"Mo",IF(B40=2,"Tue",IF(B40=3,"Wed",IF(B40=4,"Thu",IF(B40=5,"Fri",IF(B40=6,"Sat",IF(B40=7,"Sun","")))))))</f>
        <v>Mo</v>
      </c>
      <c r="E40" s="38">
        <f t="shared" si="2"/>
        <v>44326</v>
      </c>
      <c r="F40" s="39" t="s">
        <v>14</v>
      </c>
      <c r="G40" s="40">
        <v>9001</v>
      </c>
      <c r="H40" s="45" t="s">
        <v>19</v>
      </c>
      <c r="I40" s="40" t="s">
        <v>20</v>
      </c>
      <c r="J40" s="42">
        <v>8</v>
      </c>
    </row>
    <row r="41" spans="1:10" ht="22.5" customHeight="1" x14ac:dyDescent="0.2">
      <c r="C41" s="27"/>
      <c r="D41" s="37" t="str">
        <f>D40</f>
        <v>Mo</v>
      </c>
      <c r="E41" s="38">
        <f>E40</f>
        <v>44326</v>
      </c>
      <c r="F41" s="39"/>
      <c r="G41" s="40"/>
      <c r="H41" s="43"/>
      <c r="I41" s="40"/>
      <c r="J41" s="42"/>
    </row>
    <row r="42" spans="1:10" ht="22.5" customHeight="1" x14ac:dyDescent="0.2">
      <c r="C42" s="27"/>
      <c r="D42" s="37" t="str">
        <f t="shared" ref="D42:E44" si="9">D41</f>
        <v>Mo</v>
      </c>
      <c r="E42" s="38">
        <f t="shared" si="9"/>
        <v>44326</v>
      </c>
      <c r="F42" s="39"/>
      <c r="G42" s="40"/>
      <c r="H42" s="43"/>
      <c r="I42" s="40"/>
      <c r="J42" s="42"/>
    </row>
    <row r="43" spans="1:10" ht="22.5" customHeight="1" x14ac:dyDescent="0.2">
      <c r="C43" s="27"/>
      <c r="D43" s="37" t="str">
        <f t="shared" si="9"/>
        <v>Mo</v>
      </c>
      <c r="E43" s="38">
        <f t="shared" si="9"/>
        <v>44326</v>
      </c>
      <c r="F43" s="39"/>
      <c r="G43" s="40"/>
      <c r="H43" s="43"/>
      <c r="I43" s="40"/>
      <c r="J43" s="42"/>
    </row>
    <row r="44" spans="1:10" ht="22.5" customHeight="1" x14ac:dyDescent="0.2">
      <c r="C44" s="27"/>
      <c r="D44" s="37" t="str">
        <f t="shared" si="9"/>
        <v>Mo</v>
      </c>
      <c r="E44" s="38">
        <f t="shared" si="9"/>
        <v>44326</v>
      </c>
      <c r="F44" s="39"/>
      <c r="G44" s="40"/>
      <c r="H44" s="43"/>
      <c r="I44" s="40"/>
      <c r="J44" s="42"/>
    </row>
    <row r="45" spans="1:10" ht="22.5" customHeight="1" x14ac:dyDescent="0.2">
      <c r="A45" s="1">
        <f t="shared" si="0"/>
        <v>1</v>
      </c>
      <c r="B45" s="1">
        <f t="shared" si="1"/>
        <v>2</v>
      </c>
      <c r="C45" s="27"/>
      <c r="D45" s="28" t="str">
        <f t="shared" si="4"/>
        <v>Tue</v>
      </c>
      <c r="E45" s="29">
        <f>+E40+1</f>
        <v>44327</v>
      </c>
      <c r="F45" s="30" t="s">
        <v>14</v>
      </c>
      <c r="G45" s="31">
        <v>9001</v>
      </c>
      <c r="H45" s="32" t="s">
        <v>19</v>
      </c>
      <c r="I45" s="31" t="s">
        <v>20</v>
      </c>
      <c r="J45" s="33">
        <v>8</v>
      </c>
    </row>
    <row r="46" spans="1:10" ht="22.5" customHeight="1" x14ac:dyDescent="0.2">
      <c r="C46" s="27"/>
      <c r="D46" s="28" t="str">
        <f>D45</f>
        <v>Tue</v>
      </c>
      <c r="E46" s="29">
        <f>E45</f>
        <v>44327</v>
      </c>
      <c r="F46" s="30"/>
      <c r="G46" s="31"/>
      <c r="H46" s="32"/>
      <c r="I46" s="31"/>
      <c r="J46" s="33"/>
    </row>
    <row r="47" spans="1:10" ht="22.5" customHeight="1" x14ac:dyDescent="0.2">
      <c r="C47" s="27"/>
      <c r="D47" s="28" t="str">
        <f t="shared" ref="D47:E49" si="10">D46</f>
        <v>Tue</v>
      </c>
      <c r="E47" s="29">
        <f t="shared" si="10"/>
        <v>44327</v>
      </c>
      <c r="F47" s="30"/>
      <c r="G47" s="31"/>
      <c r="H47" s="32"/>
      <c r="I47" s="31"/>
      <c r="J47" s="33"/>
    </row>
    <row r="48" spans="1:10" ht="22.5" customHeight="1" x14ac:dyDescent="0.2">
      <c r="C48" s="27"/>
      <c r="D48" s="28" t="str">
        <f t="shared" si="10"/>
        <v>Tue</v>
      </c>
      <c r="E48" s="29">
        <f t="shared" si="10"/>
        <v>44327</v>
      </c>
      <c r="F48" s="30"/>
      <c r="G48" s="31"/>
      <c r="H48" s="32"/>
      <c r="I48" s="31"/>
      <c r="J48" s="33"/>
    </row>
    <row r="49" spans="1:10" ht="22.5" customHeight="1" x14ac:dyDescent="0.2">
      <c r="C49" s="27"/>
      <c r="D49" s="28" t="str">
        <f t="shared" si="10"/>
        <v>Tue</v>
      </c>
      <c r="E49" s="29">
        <f t="shared" si="10"/>
        <v>44327</v>
      </c>
      <c r="F49" s="30"/>
      <c r="G49" s="31"/>
      <c r="H49" s="32"/>
      <c r="I49" s="31"/>
      <c r="J49" s="33"/>
    </row>
    <row r="50" spans="1:10" ht="22.5" customHeight="1" x14ac:dyDescent="0.2">
      <c r="A50" s="1">
        <f t="shared" si="0"/>
        <v>1</v>
      </c>
      <c r="B50" s="1">
        <f t="shared" si="1"/>
        <v>3</v>
      </c>
      <c r="C50" s="27"/>
      <c r="D50" s="37" t="str">
        <f t="shared" si="4"/>
        <v>Wed</v>
      </c>
      <c r="E50" s="38">
        <f>+E45+1</f>
        <v>44328</v>
      </c>
      <c r="F50" s="39" t="s">
        <v>14</v>
      </c>
      <c r="G50" s="40">
        <v>9001</v>
      </c>
      <c r="H50" s="45" t="s">
        <v>24</v>
      </c>
      <c r="I50" s="40" t="s">
        <v>16</v>
      </c>
      <c r="J50" s="42">
        <v>8</v>
      </c>
    </row>
    <row r="51" spans="1:10" ht="22.5" customHeight="1" x14ac:dyDescent="0.2">
      <c r="C51" s="27"/>
      <c r="D51" s="37" t="str">
        <f t="shared" ref="D51:E54" si="11">D50</f>
        <v>Wed</v>
      </c>
      <c r="E51" s="38">
        <f t="shared" si="11"/>
        <v>44328</v>
      </c>
      <c r="F51" s="39"/>
      <c r="G51" s="40"/>
      <c r="H51" s="46"/>
      <c r="I51" s="40"/>
      <c r="J51" s="42"/>
    </row>
    <row r="52" spans="1:10" ht="22.5" customHeight="1" x14ac:dyDescent="0.2">
      <c r="C52" s="27"/>
      <c r="D52" s="37" t="str">
        <f t="shared" si="11"/>
        <v>Wed</v>
      </c>
      <c r="E52" s="38">
        <f t="shared" si="11"/>
        <v>44328</v>
      </c>
      <c r="F52" s="39"/>
      <c r="G52" s="40"/>
      <c r="H52" s="46"/>
      <c r="I52" s="40"/>
      <c r="J52" s="42"/>
    </row>
    <row r="53" spans="1:10" ht="22.5" customHeight="1" x14ac:dyDescent="0.2">
      <c r="C53" s="27"/>
      <c r="D53" s="37" t="str">
        <f t="shared" si="11"/>
        <v>Wed</v>
      </c>
      <c r="E53" s="38">
        <f t="shared" si="11"/>
        <v>44328</v>
      </c>
      <c r="F53" s="39"/>
      <c r="G53" s="40"/>
      <c r="H53" s="46"/>
      <c r="I53" s="40"/>
      <c r="J53" s="42"/>
    </row>
    <row r="54" spans="1:10" ht="22.5" customHeight="1" x14ac:dyDescent="0.2">
      <c r="C54" s="27"/>
      <c r="D54" s="37" t="str">
        <f t="shared" si="11"/>
        <v>Wed</v>
      </c>
      <c r="E54" s="38">
        <f t="shared" si="11"/>
        <v>44328</v>
      </c>
      <c r="F54" s="39"/>
      <c r="G54" s="40"/>
      <c r="H54" s="46"/>
      <c r="I54" s="40"/>
      <c r="J54" s="42"/>
    </row>
    <row r="55" spans="1:10" ht="22.5" customHeight="1" x14ac:dyDescent="0.2">
      <c r="A55" s="1">
        <f t="shared" si="0"/>
        <v>1</v>
      </c>
      <c r="B55" s="1">
        <f t="shared" si="1"/>
        <v>4</v>
      </c>
      <c r="C55" s="27"/>
      <c r="D55" s="28" t="str">
        <f t="shared" si="4"/>
        <v>Thu</v>
      </c>
      <c r="E55" s="29">
        <f>+E50+1</f>
        <v>44329</v>
      </c>
      <c r="F55" s="30" t="s">
        <v>14</v>
      </c>
      <c r="G55" s="31">
        <v>9001</v>
      </c>
      <c r="H55" s="32" t="s">
        <v>19</v>
      </c>
      <c r="I55" s="31" t="s">
        <v>20</v>
      </c>
      <c r="J55" s="33">
        <v>8</v>
      </c>
    </row>
    <row r="56" spans="1:10" ht="22.5" customHeight="1" x14ac:dyDescent="0.2">
      <c r="C56" s="27"/>
      <c r="D56" s="28" t="str">
        <f>D55</f>
        <v>Thu</v>
      </c>
      <c r="E56" s="29">
        <f>E55</f>
        <v>44329</v>
      </c>
      <c r="F56" s="30"/>
      <c r="G56" s="31"/>
      <c r="H56" s="32"/>
      <c r="I56" s="31"/>
      <c r="J56" s="33"/>
    </row>
    <row r="57" spans="1:10" ht="22.5" customHeight="1" x14ac:dyDescent="0.2">
      <c r="C57" s="27"/>
      <c r="D57" s="28" t="str">
        <f t="shared" ref="D57:E59" si="12">D56</f>
        <v>Thu</v>
      </c>
      <c r="E57" s="29">
        <f t="shared" si="12"/>
        <v>44329</v>
      </c>
      <c r="F57" s="30"/>
      <c r="G57" s="31"/>
      <c r="H57" s="32"/>
      <c r="I57" s="31"/>
      <c r="J57" s="33"/>
    </row>
    <row r="58" spans="1:10" ht="22.5" customHeight="1" x14ac:dyDescent="0.2">
      <c r="C58" s="27"/>
      <c r="D58" s="28" t="str">
        <f t="shared" si="12"/>
        <v>Thu</v>
      </c>
      <c r="E58" s="29">
        <f t="shared" si="12"/>
        <v>44329</v>
      </c>
      <c r="F58" s="30"/>
      <c r="G58" s="31"/>
      <c r="H58" s="32"/>
      <c r="I58" s="31"/>
      <c r="J58" s="33"/>
    </row>
    <row r="59" spans="1:10" ht="22.5" customHeight="1" x14ac:dyDescent="0.2">
      <c r="C59" s="27"/>
      <c r="D59" s="28" t="str">
        <f t="shared" si="12"/>
        <v>Thu</v>
      </c>
      <c r="E59" s="29">
        <f t="shared" si="12"/>
        <v>44329</v>
      </c>
      <c r="F59" s="30"/>
      <c r="G59" s="31"/>
      <c r="H59" s="32"/>
      <c r="I59" s="31"/>
      <c r="J59" s="33"/>
    </row>
    <row r="60" spans="1:10" ht="22.5" customHeight="1" x14ac:dyDescent="0.2">
      <c r="A60" s="1">
        <f t="shared" si="0"/>
        <v>1</v>
      </c>
      <c r="B60" s="1">
        <f t="shared" si="1"/>
        <v>5</v>
      </c>
      <c r="C60" s="27"/>
      <c r="D60" s="37" t="str">
        <f t="shared" si="4"/>
        <v>Fri</v>
      </c>
      <c r="E60" s="38">
        <f>+E55+1</f>
        <v>44330</v>
      </c>
      <c r="F60" s="39" t="s">
        <v>14</v>
      </c>
      <c r="G60" s="40">
        <v>9001</v>
      </c>
      <c r="H60" s="44" t="s">
        <v>19</v>
      </c>
      <c r="I60" s="40" t="s">
        <v>16</v>
      </c>
      <c r="J60" s="42">
        <v>6</v>
      </c>
    </row>
    <row r="61" spans="1:10" ht="22.5" customHeight="1" x14ac:dyDescent="0.2">
      <c r="C61" s="27"/>
      <c r="D61" s="37" t="str">
        <f>D60</f>
        <v>Fri</v>
      </c>
      <c r="E61" s="38">
        <f>E60</f>
        <v>44330</v>
      </c>
      <c r="F61" s="39" t="s">
        <v>21</v>
      </c>
      <c r="G61" s="40">
        <v>9001</v>
      </c>
      <c r="H61" s="44" t="s">
        <v>25</v>
      </c>
      <c r="I61" s="40" t="s">
        <v>16</v>
      </c>
      <c r="J61" s="42">
        <v>2</v>
      </c>
    </row>
    <row r="62" spans="1:10" ht="22.5" customHeight="1" x14ac:dyDescent="0.2">
      <c r="C62" s="27"/>
      <c r="D62" s="37" t="str">
        <f t="shared" ref="D62:E64" si="13">D61</f>
        <v>Fri</v>
      </c>
      <c r="E62" s="38">
        <f t="shared" si="13"/>
        <v>44330</v>
      </c>
      <c r="F62" s="39"/>
      <c r="G62" s="40"/>
      <c r="H62" s="44"/>
      <c r="I62" s="40"/>
      <c r="J62" s="42"/>
    </row>
    <row r="63" spans="1:10" ht="22.5" customHeight="1" x14ac:dyDescent="0.2">
      <c r="C63" s="27"/>
      <c r="D63" s="37" t="str">
        <f t="shared" si="13"/>
        <v>Fri</v>
      </c>
      <c r="E63" s="38">
        <f t="shared" si="13"/>
        <v>44330</v>
      </c>
      <c r="F63" s="39"/>
      <c r="G63" s="40"/>
      <c r="H63" s="44"/>
      <c r="I63" s="40"/>
      <c r="J63" s="42"/>
    </row>
    <row r="64" spans="1:10" ht="22.5" customHeight="1" x14ac:dyDescent="0.2">
      <c r="C64" s="27"/>
      <c r="D64" s="37" t="str">
        <f t="shared" si="13"/>
        <v>Fri</v>
      </c>
      <c r="E64" s="38">
        <f t="shared" si="13"/>
        <v>44330</v>
      </c>
      <c r="F64" s="39"/>
      <c r="G64" s="40"/>
      <c r="H64" s="44"/>
      <c r="I64" s="40"/>
      <c r="J64" s="42"/>
    </row>
    <row r="65" spans="1:10" ht="22.5" customHeight="1" x14ac:dyDescent="0.2">
      <c r="A65" s="1" t="str">
        <f t="shared" si="0"/>
        <v/>
      </c>
      <c r="B65" s="1">
        <f t="shared" si="1"/>
        <v>6</v>
      </c>
      <c r="C65" s="27"/>
      <c r="D65" s="28" t="str">
        <f t="shared" si="4"/>
        <v>Sat</v>
      </c>
      <c r="E65" s="29">
        <f>+E60+1</f>
        <v>44331</v>
      </c>
      <c r="F65" s="30"/>
      <c r="G65" s="31"/>
      <c r="H65" s="32"/>
      <c r="I65" s="31"/>
      <c r="J65" s="33"/>
    </row>
    <row r="66" spans="1:10" ht="22.5" customHeight="1" x14ac:dyDescent="0.2">
      <c r="A66" s="1" t="str">
        <f t="shared" si="0"/>
        <v/>
      </c>
      <c r="B66" s="1">
        <f t="shared" si="1"/>
        <v>7</v>
      </c>
      <c r="C66" s="27"/>
      <c r="D66" s="28" t="str">
        <f t="shared" si="4"/>
        <v>Sun</v>
      </c>
      <c r="E66" s="29">
        <f>+E65+1</f>
        <v>44332</v>
      </c>
      <c r="F66" s="30"/>
      <c r="G66" s="31"/>
      <c r="H66" s="32"/>
      <c r="I66" s="31"/>
      <c r="J66" s="33"/>
    </row>
    <row r="67" spans="1:10" ht="22.5" customHeight="1" x14ac:dyDescent="0.2">
      <c r="A67" s="1">
        <f t="shared" si="0"/>
        <v>1</v>
      </c>
      <c r="B67" s="1">
        <f t="shared" si="1"/>
        <v>1</v>
      </c>
      <c r="C67" s="27"/>
      <c r="D67" s="28" t="str">
        <f t="shared" si="4"/>
        <v>Mo</v>
      </c>
      <c r="E67" s="29">
        <f t="shared" si="2"/>
        <v>44333</v>
      </c>
      <c r="F67" s="30" t="s">
        <v>21</v>
      </c>
      <c r="G67" s="31">
        <v>9001</v>
      </c>
      <c r="H67" s="32" t="s">
        <v>26</v>
      </c>
      <c r="I67" s="31" t="s">
        <v>20</v>
      </c>
      <c r="J67" s="33">
        <v>8</v>
      </c>
    </row>
    <row r="68" spans="1:10" ht="22.5" customHeight="1" x14ac:dyDescent="0.2">
      <c r="C68" s="27"/>
      <c r="D68" s="28" t="str">
        <f>D67</f>
        <v>Mo</v>
      </c>
      <c r="E68" s="29">
        <f>E67</f>
        <v>44333</v>
      </c>
      <c r="F68" s="30"/>
      <c r="G68" s="31"/>
      <c r="H68" s="32"/>
      <c r="I68" s="31"/>
      <c r="J68" s="33"/>
    </row>
    <row r="69" spans="1:10" ht="22.5" customHeight="1" x14ac:dyDescent="0.2">
      <c r="C69" s="27"/>
      <c r="D69" s="28" t="str">
        <f t="shared" ref="D69:E71" si="14">D68</f>
        <v>Mo</v>
      </c>
      <c r="E69" s="29">
        <f t="shared" si="14"/>
        <v>44333</v>
      </c>
      <c r="F69" s="30"/>
      <c r="G69" s="31"/>
      <c r="H69" s="32"/>
      <c r="I69" s="31"/>
      <c r="J69" s="33"/>
    </row>
    <row r="70" spans="1:10" ht="22.5" customHeight="1" x14ac:dyDescent="0.2">
      <c r="C70" s="27"/>
      <c r="D70" s="28" t="str">
        <f t="shared" si="14"/>
        <v>Mo</v>
      </c>
      <c r="E70" s="29">
        <f t="shared" si="14"/>
        <v>44333</v>
      </c>
      <c r="F70" s="30"/>
      <c r="G70" s="31"/>
      <c r="H70" s="32"/>
      <c r="I70" s="31"/>
      <c r="J70" s="33"/>
    </row>
    <row r="71" spans="1:10" ht="22.5" customHeight="1" x14ac:dyDescent="0.2">
      <c r="C71" s="27"/>
      <c r="D71" s="28" t="str">
        <f t="shared" si="14"/>
        <v>Mo</v>
      </c>
      <c r="E71" s="29">
        <f t="shared" si="14"/>
        <v>44333</v>
      </c>
      <c r="F71" s="30"/>
      <c r="G71" s="31"/>
      <c r="H71" s="32"/>
      <c r="I71" s="31"/>
      <c r="J71" s="33"/>
    </row>
    <row r="72" spans="1:10" ht="22.5" customHeight="1" x14ac:dyDescent="0.2">
      <c r="A72" s="1">
        <f t="shared" si="0"/>
        <v>1</v>
      </c>
      <c r="B72" s="1">
        <f t="shared" si="1"/>
        <v>2</v>
      </c>
      <c r="C72" s="27"/>
      <c r="D72" s="37" t="str">
        <f t="shared" si="4"/>
        <v>Tue</v>
      </c>
      <c r="E72" s="38">
        <f>+E67+1</f>
        <v>44334</v>
      </c>
      <c r="F72" s="39" t="s">
        <v>21</v>
      </c>
      <c r="G72" s="40">
        <v>9001</v>
      </c>
      <c r="H72" s="44" t="s">
        <v>26</v>
      </c>
      <c r="I72" s="40" t="s">
        <v>20</v>
      </c>
      <c r="J72" s="42">
        <v>8</v>
      </c>
    </row>
    <row r="73" spans="1:10" ht="22.5" customHeight="1" x14ac:dyDescent="0.2">
      <c r="C73" s="27"/>
      <c r="D73" s="37" t="str">
        <f>D72</f>
        <v>Tue</v>
      </c>
      <c r="E73" s="38">
        <f>E72</f>
        <v>44334</v>
      </c>
      <c r="F73" s="39"/>
      <c r="G73" s="40"/>
      <c r="H73" s="44"/>
      <c r="I73" s="40"/>
      <c r="J73" s="42"/>
    </row>
    <row r="74" spans="1:10" ht="22.5" customHeight="1" x14ac:dyDescent="0.2">
      <c r="C74" s="27"/>
      <c r="D74" s="37" t="str">
        <f t="shared" ref="D74:E76" si="15">D73</f>
        <v>Tue</v>
      </c>
      <c r="E74" s="38">
        <f t="shared" si="15"/>
        <v>44334</v>
      </c>
      <c r="F74" s="39"/>
      <c r="G74" s="40"/>
      <c r="H74" s="44"/>
      <c r="I74" s="40"/>
      <c r="J74" s="42"/>
    </row>
    <row r="75" spans="1:10" ht="22.5" customHeight="1" x14ac:dyDescent="0.2">
      <c r="C75" s="27"/>
      <c r="D75" s="37" t="str">
        <f t="shared" si="15"/>
        <v>Tue</v>
      </c>
      <c r="E75" s="38">
        <f t="shared" si="15"/>
        <v>44334</v>
      </c>
      <c r="F75" s="39"/>
      <c r="G75" s="40"/>
      <c r="H75" s="44"/>
      <c r="I75" s="40"/>
      <c r="J75" s="42"/>
    </row>
    <row r="76" spans="1:10" ht="22.5" customHeight="1" x14ac:dyDescent="0.2">
      <c r="C76" s="27"/>
      <c r="D76" s="37" t="str">
        <f t="shared" si="15"/>
        <v>Tue</v>
      </c>
      <c r="E76" s="38">
        <f t="shared" si="15"/>
        <v>44334</v>
      </c>
      <c r="F76" s="39"/>
      <c r="G76" s="40"/>
      <c r="H76" s="44"/>
      <c r="I76" s="40"/>
      <c r="J76" s="42"/>
    </row>
    <row r="77" spans="1:10" ht="22.5" customHeight="1" x14ac:dyDescent="0.2">
      <c r="A77" s="1">
        <f t="shared" si="0"/>
        <v>1</v>
      </c>
      <c r="B77" s="1">
        <f t="shared" si="1"/>
        <v>3</v>
      </c>
      <c r="C77" s="27"/>
      <c r="D77" s="28" t="str">
        <f t="shared" si="4"/>
        <v>Wed</v>
      </c>
      <c r="E77" s="29">
        <f>+E72+1</f>
        <v>44335</v>
      </c>
      <c r="F77" s="30"/>
      <c r="G77" s="31">
        <v>9013</v>
      </c>
      <c r="H77" s="1" t="s">
        <v>27</v>
      </c>
      <c r="I77" s="31"/>
      <c r="J77" s="33"/>
    </row>
    <row r="78" spans="1:10" ht="22.5" customHeight="1" x14ac:dyDescent="0.2">
      <c r="C78" s="27"/>
      <c r="D78" s="28" t="str">
        <f>D77</f>
        <v>Wed</v>
      </c>
      <c r="E78" s="29">
        <f>E77</f>
        <v>44335</v>
      </c>
      <c r="F78" s="30"/>
      <c r="G78" s="31"/>
      <c r="H78" s="32"/>
      <c r="I78" s="31"/>
      <c r="J78" s="33"/>
    </row>
    <row r="79" spans="1:10" ht="22.5" customHeight="1" x14ac:dyDescent="0.2">
      <c r="C79" s="27"/>
      <c r="D79" s="28" t="str">
        <f>D78</f>
        <v>Wed</v>
      </c>
      <c r="E79" s="29">
        <f>E78</f>
        <v>44335</v>
      </c>
      <c r="F79" s="30"/>
      <c r="G79" s="31"/>
      <c r="H79" s="32"/>
      <c r="I79" s="31"/>
      <c r="J79" s="33"/>
    </row>
    <row r="80" spans="1:10" ht="22.5" customHeight="1" x14ac:dyDescent="0.2">
      <c r="C80" s="27"/>
      <c r="D80" s="28" t="str">
        <f t="shared" ref="D80:E81" si="16">D79</f>
        <v>Wed</v>
      </c>
      <c r="E80" s="29">
        <f t="shared" si="16"/>
        <v>44335</v>
      </c>
      <c r="F80" s="30"/>
      <c r="G80" s="31"/>
      <c r="H80" s="32"/>
      <c r="I80" s="31"/>
      <c r="J80" s="33"/>
    </row>
    <row r="81" spans="1:10" ht="22.5" customHeight="1" x14ac:dyDescent="0.2">
      <c r="C81" s="27"/>
      <c r="D81" s="28" t="str">
        <f t="shared" si="16"/>
        <v>Wed</v>
      </c>
      <c r="E81" s="29">
        <f t="shared" si="16"/>
        <v>44335</v>
      </c>
      <c r="F81" s="30"/>
      <c r="G81" s="31"/>
      <c r="H81" s="32"/>
      <c r="I81" s="31"/>
      <c r="J81" s="33"/>
    </row>
    <row r="82" spans="1:10" ht="22.5" customHeight="1" x14ac:dyDescent="0.2">
      <c r="A82" s="1">
        <f t="shared" si="0"/>
        <v>1</v>
      </c>
      <c r="B82" s="1">
        <f t="shared" si="1"/>
        <v>4</v>
      </c>
      <c r="C82" s="27"/>
      <c r="D82" s="37" t="str">
        <f t="shared" si="4"/>
        <v>Thu</v>
      </c>
      <c r="E82" s="38">
        <f>+E77+1</f>
        <v>44336</v>
      </c>
      <c r="F82" s="39" t="s">
        <v>14</v>
      </c>
      <c r="G82" s="40">
        <v>9001</v>
      </c>
      <c r="H82" s="44" t="s">
        <v>28</v>
      </c>
      <c r="I82" s="40" t="s">
        <v>20</v>
      </c>
      <c r="J82" s="47">
        <v>2</v>
      </c>
    </row>
    <row r="83" spans="1:10" ht="22.5" customHeight="1" x14ac:dyDescent="0.2">
      <c r="C83" s="27"/>
      <c r="D83" s="37" t="str">
        <f>D82</f>
        <v>Thu</v>
      </c>
      <c r="E83" s="38">
        <f>E82</f>
        <v>44336</v>
      </c>
      <c r="F83" s="39" t="s">
        <v>21</v>
      </c>
      <c r="G83" s="40">
        <v>9001</v>
      </c>
      <c r="H83" s="44" t="s">
        <v>26</v>
      </c>
      <c r="I83" s="40" t="s">
        <v>20</v>
      </c>
      <c r="J83" s="42">
        <v>6</v>
      </c>
    </row>
    <row r="84" spans="1:10" ht="22.5" customHeight="1" x14ac:dyDescent="0.2">
      <c r="C84" s="27"/>
      <c r="D84" s="37" t="str">
        <f t="shared" ref="D84:E86" si="17">D83</f>
        <v>Thu</v>
      </c>
      <c r="E84" s="38">
        <f t="shared" si="17"/>
        <v>44336</v>
      </c>
      <c r="F84" s="39"/>
      <c r="G84" s="40"/>
      <c r="H84" s="44"/>
      <c r="I84" s="40"/>
      <c r="J84" s="42"/>
    </row>
    <row r="85" spans="1:10" ht="22.5" customHeight="1" x14ac:dyDescent="0.2">
      <c r="C85" s="27"/>
      <c r="D85" s="37" t="str">
        <f t="shared" si="17"/>
        <v>Thu</v>
      </c>
      <c r="E85" s="38">
        <f t="shared" si="17"/>
        <v>44336</v>
      </c>
      <c r="F85" s="39"/>
      <c r="G85" s="40"/>
      <c r="H85" s="44"/>
      <c r="I85" s="40"/>
      <c r="J85" s="42"/>
    </row>
    <row r="86" spans="1:10" ht="22.5" customHeight="1" x14ac:dyDescent="0.2">
      <c r="C86" s="27"/>
      <c r="D86" s="37" t="str">
        <f t="shared" si="17"/>
        <v>Thu</v>
      </c>
      <c r="E86" s="38">
        <f t="shared" si="17"/>
        <v>44336</v>
      </c>
      <c r="F86" s="39"/>
      <c r="G86" s="40"/>
      <c r="H86" s="44"/>
      <c r="I86" s="40"/>
      <c r="J86" s="42"/>
    </row>
    <row r="87" spans="1:10" ht="22.5" customHeight="1" x14ac:dyDescent="0.2">
      <c r="A87" s="1">
        <f t="shared" si="0"/>
        <v>1</v>
      </c>
      <c r="B87" s="1">
        <f t="shared" si="1"/>
        <v>5</v>
      </c>
      <c r="C87" s="27"/>
      <c r="D87" s="28" t="str">
        <f t="shared" si="4"/>
        <v>Fri</v>
      </c>
      <c r="E87" s="29">
        <f>+E82+1</f>
        <v>44337</v>
      </c>
      <c r="F87" s="30" t="s">
        <v>14</v>
      </c>
      <c r="G87" s="31">
        <v>9001</v>
      </c>
      <c r="H87" s="32" t="s">
        <v>28</v>
      </c>
      <c r="I87" s="31" t="s">
        <v>20</v>
      </c>
      <c r="J87" s="33">
        <v>8</v>
      </c>
    </row>
    <row r="88" spans="1:10" ht="22.5" customHeight="1" x14ac:dyDescent="0.2">
      <c r="C88" s="27"/>
      <c r="D88" s="28" t="str">
        <f>D87</f>
        <v>Fri</v>
      </c>
      <c r="E88" s="29">
        <f>E87</f>
        <v>44337</v>
      </c>
      <c r="F88" s="30"/>
      <c r="G88" s="31"/>
      <c r="H88" s="32"/>
      <c r="I88" s="31"/>
      <c r="J88" s="33"/>
    </row>
    <row r="89" spans="1:10" ht="22.5" customHeight="1" x14ac:dyDescent="0.2">
      <c r="C89" s="27"/>
      <c r="D89" s="28" t="str">
        <f t="shared" ref="D89:E91" si="18">D88</f>
        <v>Fri</v>
      </c>
      <c r="E89" s="29">
        <f t="shared" si="18"/>
        <v>44337</v>
      </c>
      <c r="F89" s="30"/>
      <c r="G89" s="31"/>
      <c r="H89" s="32"/>
      <c r="I89" s="31"/>
      <c r="J89" s="33"/>
    </row>
    <row r="90" spans="1:10" ht="22.5" customHeight="1" x14ac:dyDescent="0.2">
      <c r="C90" s="27"/>
      <c r="D90" s="28" t="str">
        <f t="shared" si="18"/>
        <v>Fri</v>
      </c>
      <c r="E90" s="29">
        <f t="shared" si="18"/>
        <v>44337</v>
      </c>
      <c r="F90" s="30"/>
      <c r="G90" s="31"/>
      <c r="H90" s="32"/>
      <c r="I90" s="31"/>
      <c r="J90" s="33"/>
    </row>
    <row r="91" spans="1:10" ht="22.5" customHeight="1" x14ac:dyDescent="0.2">
      <c r="C91" s="27"/>
      <c r="D91" s="28" t="str">
        <f t="shared" si="18"/>
        <v>Fri</v>
      </c>
      <c r="E91" s="29">
        <f t="shared" si="18"/>
        <v>44337</v>
      </c>
      <c r="F91" s="30"/>
      <c r="G91" s="31"/>
      <c r="H91" s="32"/>
      <c r="I91" s="31"/>
      <c r="J91" s="33"/>
    </row>
    <row r="92" spans="1:10" ht="22.5" customHeight="1" x14ac:dyDescent="0.2">
      <c r="A92" s="1" t="str">
        <f t="shared" si="0"/>
        <v/>
      </c>
      <c r="B92" s="1">
        <f t="shared" si="1"/>
        <v>6</v>
      </c>
      <c r="C92" s="27"/>
      <c r="D92" s="28" t="str">
        <f t="shared" si="4"/>
        <v>Sat</v>
      </c>
      <c r="E92" s="29">
        <f>+E87+1</f>
        <v>44338</v>
      </c>
      <c r="F92" s="30"/>
      <c r="G92" s="31"/>
      <c r="H92" s="32"/>
      <c r="I92" s="31"/>
      <c r="J92" s="33"/>
    </row>
    <row r="93" spans="1:10" ht="22.5" customHeight="1" x14ac:dyDescent="0.2">
      <c r="A93" s="1" t="str">
        <f t="shared" si="0"/>
        <v/>
      </c>
      <c r="B93" s="1">
        <f t="shared" si="1"/>
        <v>7</v>
      </c>
      <c r="C93" s="27"/>
      <c r="D93" s="28" t="str">
        <f t="shared" si="4"/>
        <v>Sun</v>
      </c>
      <c r="E93" s="29">
        <f>+E92+1</f>
        <v>44339</v>
      </c>
      <c r="F93" s="30"/>
      <c r="G93" s="31"/>
      <c r="H93" s="36"/>
      <c r="I93" s="31"/>
      <c r="J93" s="33"/>
    </row>
    <row r="94" spans="1:10" ht="22.5" customHeight="1" x14ac:dyDescent="0.2">
      <c r="A94" s="1">
        <f t="shared" si="0"/>
        <v>1</v>
      </c>
      <c r="B94" s="1">
        <f t="shared" si="1"/>
        <v>1</v>
      </c>
      <c r="C94" s="27"/>
      <c r="D94" s="28" t="str">
        <f t="shared" si="4"/>
        <v>Mo</v>
      </c>
      <c r="E94" s="29">
        <f t="shared" ref="E94" si="19">+E93+1</f>
        <v>44340</v>
      </c>
      <c r="F94" s="30" t="s">
        <v>14</v>
      </c>
      <c r="G94" s="31">
        <v>9001</v>
      </c>
      <c r="H94" s="32" t="s">
        <v>29</v>
      </c>
      <c r="I94" s="31" t="s">
        <v>20</v>
      </c>
      <c r="J94" s="33">
        <v>4</v>
      </c>
    </row>
    <row r="95" spans="1:10" ht="22.5" customHeight="1" x14ac:dyDescent="0.2">
      <c r="C95" s="27"/>
      <c r="D95" s="28" t="str">
        <f>D94</f>
        <v>Mo</v>
      </c>
      <c r="E95" s="29">
        <f>E94</f>
        <v>44340</v>
      </c>
      <c r="F95" s="30"/>
      <c r="G95" s="31">
        <v>9015</v>
      </c>
      <c r="H95" s="32" t="s">
        <v>30</v>
      </c>
      <c r="I95" s="31"/>
      <c r="J95" s="33"/>
    </row>
    <row r="96" spans="1:10" ht="22.5" customHeight="1" x14ac:dyDescent="0.2">
      <c r="C96" s="27"/>
      <c r="D96" s="28" t="str">
        <f t="shared" ref="D96:E98" si="20">D95</f>
        <v>Mo</v>
      </c>
      <c r="E96" s="29">
        <f t="shared" si="20"/>
        <v>44340</v>
      </c>
      <c r="F96" s="30"/>
      <c r="G96" s="31"/>
      <c r="H96" s="32"/>
      <c r="I96" s="31"/>
      <c r="J96" s="33"/>
    </row>
    <row r="97" spans="1:10" ht="22.5" customHeight="1" x14ac:dyDescent="0.2">
      <c r="C97" s="27"/>
      <c r="D97" s="28" t="str">
        <f t="shared" si="20"/>
        <v>Mo</v>
      </c>
      <c r="E97" s="29">
        <f t="shared" si="20"/>
        <v>44340</v>
      </c>
      <c r="F97" s="30"/>
      <c r="G97" s="31"/>
      <c r="H97" s="32"/>
      <c r="I97" s="31"/>
      <c r="J97" s="33"/>
    </row>
    <row r="98" spans="1:10" ht="22.5" customHeight="1" x14ac:dyDescent="0.2">
      <c r="C98" s="27"/>
      <c r="D98" s="28" t="str">
        <f t="shared" si="20"/>
        <v>Mo</v>
      </c>
      <c r="E98" s="29">
        <f t="shared" si="20"/>
        <v>44340</v>
      </c>
      <c r="F98" s="30"/>
      <c r="G98" s="31"/>
      <c r="H98" s="32"/>
      <c r="I98" s="31"/>
      <c r="J98" s="33"/>
    </row>
    <row r="99" spans="1:10" ht="22.5" customHeight="1" x14ac:dyDescent="0.2">
      <c r="A99" s="1">
        <f t="shared" si="0"/>
        <v>1</v>
      </c>
      <c r="B99" s="1">
        <f t="shared" si="1"/>
        <v>2</v>
      </c>
      <c r="C99" s="27"/>
      <c r="D99" s="37" t="str">
        <f t="shared" si="4"/>
        <v>Tue</v>
      </c>
      <c r="E99" s="38">
        <f>+E94+1</f>
        <v>44341</v>
      </c>
      <c r="F99" s="39" t="s">
        <v>14</v>
      </c>
      <c r="G99" s="39">
        <v>9001</v>
      </c>
      <c r="H99" s="48" t="s">
        <v>29</v>
      </c>
      <c r="I99" s="40" t="s">
        <v>20</v>
      </c>
      <c r="J99" s="42">
        <v>5</v>
      </c>
    </row>
    <row r="100" spans="1:10" ht="22.5" customHeight="1" x14ac:dyDescent="0.2">
      <c r="C100" s="27"/>
      <c r="D100" s="37" t="str">
        <f>D99</f>
        <v>Tue</v>
      </c>
      <c r="E100" s="38">
        <f>E99</f>
        <v>44341</v>
      </c>
      <c r="F100" s="39" t="s">
        <v>21</v>
      </c>
      <c r="G100" s="39">
        <v>9001</v>
      </c>
      <c r="H100" s="48" t="s">
        <v>26</v>
      </c>
      <c r="I100" s="40"/>
      <c r="J100" s="42">
        <v>3</v>
      </c>
    </row>
    <row r="101" spans="1:10" ht="22.5" customHeight="1" x14ac:dyDescent="0.2">
      <c r="C101" s="27"/>
      <c r="D101" s="37" t="str">
        <f t="shared" ref="D101:E103" si="21">D100</f>
        <v>Tue</v>
      </c>
      <c r="E101" s="38">
        <f t="shared" si="21"/>
        <v>44341</v>
      </c>
      <c r="F101" s="39"/>
      <c r="G101" s="40"/>
      <c r="H101" s="44"/>
      <c r="I101" s="40"/>
      <c r="J101" s="42"/>
    </row>
    <row r="102" spans="1:10" ht="22.5" customHeight="1" x14ac:dyDescent="0.2">
      <c r="C102" s="27"/>
      <c r="D102" s="37" t="str">
        <f t="shared" si="21"/>
        <v>Tue</v>
      </c>
      <c r="E102" s="38">
        <f t="shared" si="21"/>
        <v>44341</v>
      </c>
      <c r="F102" s="39"/>
      <c r="G102" s="40"/>
      <c r="H102" s="44"/>
      <c r="I102" s="40"/>
      <c r="J102" s="42"/>
    </row>
    <row r="103" spans="1:10" ht="22.5" customHeight="1" x14ac:dyDescent="0.2">
      <c r="C103" s="27"/>
      <c r="D103" s="37" t="str">
        <f t="shared" si="21"/>
        <v>Tue</v>
      </c>
      <c r="E103" s="38">
        <f t="shared" si="21"/>
        <v>44341</v>
      </c>
      <c r="F103" s="39"/>
      <c r="G103" s="40"/>
      <c r="H103" s="44"/>
      <c r="I103" s="40"/>
      <c r="J103" s="42"/>
    </row>
    <row r="104" spans="1:10" ht="22.5" customHeight="1" x14ac:dyDescent="0.2">
      <c r="A104" s="1">
        <f t="shared" si="0"/>
        <v>1</v>
      </c>
      <c r="B104" s="1">
        <f t="shared" si="1"/>
        <v>3</v>
      </c>
      <c r="C104" s="27"/>
      <c r="D104" s="28" t="str">
        <f t="shared" si="4"/>
        <v>Wed</v>
      </c>
      <c r="E104" s="29">
        <f>+E99+1</f>
        <v>44342</v>
      </c>
      <c r="F104" s="49"/>
      <c r="G104" s="50"/>
      <c r="H104" s="51" t="s">
        <v>31</v>
      </c>
      <c r="I104" s="50"/>
      <c r="J104" s="52"/>
    </row>
    <row r="105" spans="1:10" ht="22.5" customHeight="1" x14ac:dyDescent="0.2">
      <c r="C105" s="27"/>
      <c r="D105" s="28" t="str">
        <f>D104</f>
        <v>Wed</v>
      </c>
      <c r="E105" s="29">
        <f>E104</f>
        <v>44342</v>
      </c>
      <c r="F105" s="49"/>
      <c r="G105" s="50"/>
      <c r="H105" s="51"/>
      <c r="I105" s="50"/>
      <c r="J105" s="52"/>
    </row>
    <row r="106" spans="1:10" ht="22.5" customHeight="1" x14ac:dyDescent="0.2">
      <c r="C106" s="27"/>
      <c r="D106" s="28" t="str">
        <f t="shared" ref="D106:E108" si="22">D105</f>
        <v>Wed</v>
      </c>
      <c r="E106" s="29">
        <f t="shared" si="22"/>
        <v>44342</v>
      </c>
      <c r="F106" s="49"/>
      <c r="G106" s="50"/>
      <c r="H106" s="51"/>
      <c r="I106" s="50"/>
      <c r="J106" s="52"/>
    </row>
    <row r="107" spans="1:10" ht="22.5" customHeight="1" x14ac:dyDescent="0.2">
      <c r="C107" s="27"/>
      <c r="D107" s="28" t="str">
        <f t="shared" si="22"/>
        <v>Wed</v>
      </c>
      <c r="E107" s="29">
        <f t="shared" si="22"/>
        <v>44342</v>
      </c>
      <c r="F107" s="49"/>
      <c r="G107" s="50"/>
      <c r="H107" s="51"/>
      <c r="I107" s="50"/>
      <c r="J107" s="52"/>
    </row>
    <row r="108" spans="1:10" ht="22.5" customHeight="1" x14ac:dyDescent="0.2">
      <c r="C108" s="27"/>
      <c r="D108" s="28" t="str">
        <f t="shared" si="22"/>
        <v>Wed</v>
      </c>
      <c r="E108" s="29">
        <f t="shared" si="22"/>
        <v>44342</v>
      </c>
      <c r="F108" s="49"/>
      <c r="G108" s="50"/>
      <c r="H108" s="51"/>
      <c r="I108" s="50"/>
      <c r="J108" s="52"/>
    </row>
    <row r="109" spans="1:10" ht="22.5" customHeight="1" x14ac:dyDescent="0.2">
      <c r="A109" s="1">
        <f t="shared" si="0"/>
        <v>1</v>
      </c>
      <c r="B109" s="1">
        <f t="shared" si="1"/>
        <v>4</v>
      </c>
      <c r="C109" s="27"/>
      <c r="D109" s="37" t="str">
        <f t="shared" si="4"/>
        <v>Thu</v>
      </c>
      <c r="E109" s="38">
        <f>+E104+1</f>
        <v>44343</v>
      </c>
      <c r="F109" s="39" t="s">
        <v>21</v>
      </c>
      <c r="G109" s="40">
        <v>9001</v>
      </c>
      <c r="H109" s="44" t="s">
        <v>26</v>
      </c>
      <c r="I109" s="40" t="s">
        <v>16</v>
      </c>
      <c r="J109" s="42">
        <v>8</v>
      </c>
    </row>
    <row r="110" spans="1:10" ht="22.5" customHeight="1" x14ac:dyDescent="0.2">
      <c r="C110" s="27"/>
      <c r="D110" s="37" t="str">
        <f>D109</f>
        <v>Thu</v>
      </c>
      <c r="E110" s="38">
        <f>E109</f>
        <v>44343</v>
      </c>
      <c r="F110" s="39"/>
      <c r="G110" s="40"/>
      <c r="H110" s="44"/>
      <c r="I110" s="40"/>
      <c r="J110" s="42"/>
    </row>
    <row r="111" spans="1:10" ht="22.5" customHeight="1" x14ac:dyDescent="0.2">
      <c r="C111" s="27"/>
      <c r="D111" s="37" t="str">
        <f t="shared" ref="D111:E113" si="23">D110</f>
        <v>Thu</v>
      </c>
      <c r="E111" s="38">
        <f t="shared" si="23"/>
        <v>44343</v>
      </c>
      <c r="F111" s="39"/>
      <c r="G111" s="40"/>
      <c r="H111" s="44"/>
      <c r="I111" s="40"/>
      <c r="J111" s="42"/>
    </row>
    <row r="112" spans="1:10" ht="22.5" customHeight="1" x14ac:dyDescent="0.2">
      <c r="C112" s="27"/>
      <c r="D112" s="37" t="str">
        <f t="shared" si="23"/>
        <v>Thu</v>
      </c>
      <c r="E112" s="38">
        <f t="shared" si="23"/>
        <v>44343</v>
      </c>
      <c r="F112" s="39"/>
      <c r="G112" s="40"/>
      <c r="H112" s="44"/>
      <c r="I112" s="40"/>
      <c r="J112" s="42"/>
    </row>
    <row r="113" spans="1:10" ht="22.5" customHeight="1" x14ac:dyDescent="0.2">
      <c r="C113" s="27"/>
      <c r="D113" s="37" t="str">
        <f t="shared" si="23"/>
        <v>Thu</v>
      </c>
      <c r="E113" s="38">
        <f t="shared" si="23"/>
        <v>44343</v>
      </c>
      <c r="F113" s="39"/>
      <c r="G113" s="40"/>
      <c r="H113" s="44"/>
      <c r="I113" s="40"/>
      <c r="J113" s="42"/>
    </row>
    <row r="114" spans="1:10" ht="22.5" customHeight="1" x14ac:dyDescent="0.2">
      <c r="A114" s="1">
        <f t="shared" si="0"/>
        <v>1</v>
      </c>
      <c r="B114" s="1">
        <f t="shared" si="1"/>
        <v>5</v>
      </c>
      <c r="C114" s="27"/>
      <c r="D114" s="28" t="str">
        <f t="shared" si="4"/>
        <v>Fri</v>
      </c>
      <c r="E114" s="29">
        <f>+E109+1</f>
        <v>44344</v>
      </c>
      <c r="F114" s="30" t="s">
        <v>21</v>
      </c>
      <c r="G114" s="31">
        <v>9001</v>
      </c>
      <c r="H114" s="53" t="s">
        <v>26</v>
      </c>
      <c r="I114" s="31" t="s">
        <v>16</v>
      </c>
      <c r="J114" s="33">
        <v>8</v>
      </c>
    </row>
    <row r="115" spans="1:10" ht="22.5" customHeight="1" x14ac:dyDescent="0.2">
      <c r="C115" s="27"/>
      <c r="D115" s="28" t="str">
        <f>D114</f>
        <v>Fri</v>
      </c>
      <c r="E115" s="29">
        <f>E114</f>
        <v>44344</v>
      </c>
      <c r="F115" s="30"/>
      <c r="G115" s="31"/>
      <c r="H115" s="54"/>
      <c r="I115" s="31"/>
      <c r="J115" s="33"/>
    </row>
    <row r="116" spans="1:10" ht="22.5" customHeight="1" x14ac:dyDescent="0.2">
      <c r="C116" s="27"/>
      <c r="D116" s="28" t="str">
        <f t="shared" ref="D116:E118" si="24">D115</f>
        <v>Fri</v>
      </c>
      <c r="E116" s="29">
        <f t="shared" si="24"/>
        <v>44344</v>
      </c>
      <c r="F116" s="30"/>
      <c r="G116" s="31"/>
      <c r="H116" s="54"/>
      <c r="I116" s="31"/>
      <c r="J116" s="33"/>
    </row>
    <row r="117" spans="1:10" ht="22.5" customHeight="1" x14ac:dyDescent="0.2">
      <c r="C117" s="27"/>
      <c r="D117" s="28" t="str">
        <f t="shared" si="24"/>
        <v>Fri</v>
      </c>
      <c r="E117" s="29">
        <f t="shared" si="24"/>
        <v>44344</v>
      </c>
      <c r="F117" s="30"/>
      <c r="G117" s="31"/>
      <c r="H117" s="54"/>
      <c r="I117" s="31"/>
      <c r="J117" s="33"/>
    </row>
    <row r="118" spans="1:10" ht="22.5" customHeight="1" x14ac:dyDescent="0.2">
      <c r="C118" s="27"/>
      <c r="D118" s="28" t="str">
        <f t="shared" si="24"/>
        <v>Fri</v>
      </c>
      <c r="E118" s="29">
        <f t="shared" si="24"/>
        <v>44344</v>
      </c>
      <c r="F118" s="30"/>
      <c r="G118" s="31"/>
      <c r="H118" s="54"/>
      <c r="I118" s="31"/>
      <c r="J118" s="33"/>
    </row>
    <row r="119" spans="1:10" ht="24" customHeight="1" x14ac:dyDescent="0.2">
      <c r="A119" s="1" t="str">
        <f t="shared" si="0"/>
        <v/>
      </c>
      <c r="B119" s="1">
        <f>WEEKDAY(E114+1,2)</f>
        <v>6</v>
      </c>
      <c r="C119" s="27"/>
      <c r="D119" s="28" t="str">
        <f>IF(B119=1,"Mo",IF(B119=2,"Tue",IF(B119=3,"Wed",IF(B119=4,"Thu",IF(B119=5,"Fri",IF(B119=6,"Sat",IF(B119=7,"Sun","")))))))</f>
        <v>Sat</v>
      </c>
      <c r="E119" s="29">
        <f>IF(MONTH(E114+1)&gt;MONTH(E114),"",E114+1)</f>
        <v>44345</v>
      </c>
      <c r="F119" s="30"/>
      <c r="G119" s="31"/>
      <c r="H119" s="32"/>
      <c r="I119" s="31"/>
      <c r="J119" s="33"/>
    </row>
    <row r="120" spans="1:10" ht="24" customHeight="1" x14ac:dyDescent="0.2">
      <c r="A120" s="1" t="str">
        <f t="shared" si="0"/>
        <v/>
      </c>
      <c r="B120" s="1">
        <v>7</v>
      </c>
      <c r="C120" s="27"/>
      <c r="D120" s="28" t="str">
        <f>IF(B120=1,"Mo",IF(B120=2,"Tue",IF(B120=3,"Wed",IF(B120=4,"Thu",IF(B120=5,"Fri",IF(B120=6,"Sat",IF(B120=7,"Sun","")))))))</f>
        <v>Sun</v>
      </c>
      <c r="E120" s="29">
        <f>IF(MONTH(E119+1)&gt;MONTH(E119),"",E119+1)</f>
        <v>44346</v>
      </c>
      <c r="F120" s="30"/>
      <c r="G120" s="31"/>
      <c r="H120" s="36"/>
      <c r="I120" s="31"/>
      <c r="J120" s="33"/>
    </row>
    <row r="121" spans="1:10" ht="24" customHeight="1" x14ac:dyDescent="0.2">
      <c r="A121" s="1">
        <f t="shared" si="0"/>
        <v>1</v>
      </c>
      <c r="B121" s="1">
        <v>1</v>
      </c>
      <c r="C121" s="27"/>
      <c r="D121" s="28" t="str">
        <f t="shared" si="4"/>
        <v>Mo</v>
      </c>
      <c r="E121" s="29">
        <f>IF(MONTH(E120+1)&gt;MONTH(E120),"",E120+1)</f>
        <v>44347</v>
      </c>
      <c r="F121" s="30" t="s">
        <v>21</v>
      </c>
      <c r="G121" s="31">
        <v>9001</v>
      </c>
      <c r="H121" s="53" t="s">
        <v>26</v>
      </c>
      <c r="I121" s="31" t="s">
        <v>20</v>
      </c>
      <c r="J121" s="33">
        <v>8</v>
      </c>
    </row>
    <row r="122" spans="1:10" ht="24" customHeight="1" x14ac:dyDescent="0.2">
      <c r="C122" s="27"/>
      <c r="D122" s="28" t="str">
        <f>D121</f>
        <v>Mo</v>
      </c>
      <c r="E122" s="29">
        <f>E121</f>
        <v>44347</v>
      </c>
      <c r="F122" s="30"/>
      <c r="G122" s="31"/>
      <c r="H122" s="36"/>
      <c r="I122" s="31"/>
      <c r="J122" s="33"/>
    </row>
    <row r="123" spans="1:10" ht="24" customHeight="1" x14ac:dyDescent="0.2">
      <c r="C123" s="27"/>
      <c r="D123" s="28" t="str">
        <f t="shared" ref="D123:E125" si="25">D122</f>
        <v>Mo</v>
      </c>
      <c r="E123" s="29">
        <f t="shared" si="25"/>
        <v>44347</v>
      </c>
      <c r="F123" s="30"/>
      <c r="G123" s="31"/>
      <c r="H123" s="36"/>
      <c r="I123" s="31"/>
      <c r="J123" s="33"/>
    </row>
    <row r="124" spans="1:10" ht="24" customHeight="1" x14ac:dyDescent="0.2">
      <c r="C124" s="27"/>
      <c r="D124" s="28" t="str">
        <f t="shared" si="25"/>
        <v>Mo</v>
      </c>
      <c r="E124" s="29">
        <f t="shared" si="25"/>
        <v>44347</v>
      </c>
      <c r="F124" s="30"/>
      <c r="G124" s="31"/>
      <c r="H124" s="36"/>
      <c r="I124" s="31"/>
      <c r="J124" s="33"/>
    </row>
    <row r="125" spans="1:10" ht="24" customHeight="1" thickBot="1" x14ac:dyDescent="0.25">
      <c r="C125" s="55"/>
      <c r="D125" s="56" t="str">
        <f t="shared" si="25"/>
        <v>Mo</v>
      </c>
      <c r="E125" s="57">
        <f t="shared" si="25"/>
        <v>44347</v>
      </c>
      <c r="F125" s="58"/>
      <c r="G125" s="59"/>
      <c r="H125" s="60"/>
      <c r="I125" s="59"/>
      <c r="J125" s="61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32 C34:C59 C73:C119 C62:C71">
    <cfRule type="expression" dxfId="104" priority="99" stopIfTrue="1">
      <formula>IF($A11=1,B11,)</formula>
    </cfRule>
    <cfRule type="expression" dxfId="103" priority="100" stopIfTrue="1">
      <formula>IF($A11="",B11,)</formula>
    </cfRule>
  </conditionalFormatting>
  <conditionalFormatting sqref="E11">
    <cfRule type="expression" dxfId="102" priority="101" stopIfTrue="1">
      <formula>IF($A11="",B11,"")</formula>
    </cfRule>
  </conditionalFormatting>
  <conditionalFormatting sqref="E12:E32 E34:E59 E73:E119 E62:E71">
    <cfRule type="expression" dxfId="101" priority="102" stopIfTrue="1">
      <formula>IF($A12&lt;&gt;1,B12,"")</formula>
    </cfRule>
  </conditionalFormatting>
  <conditionalFormatting sqref="D11:D32 D34:D59 D73:D119 D62:D71">
    <cfRule type="expression" dxfId="100" priority="103" stopIfTrue="1">
      <formula>IF($A11="",B11,)</formula>
    </cfRule>
  </conditionalFormatting>
  <conditionalFormatting sqref="G11:G12 G18:G22 G25:G27 G30:G32 G34:G39 G41:G44 G46:G49 G51:G54 G56:G59 G73:G76 G62:G71 G110:G113 G84:G103 G115:G118">
    <cfRule type="expression" dxfId="99" priority="104" stopIfTrue="1">
      <formula>#REF!="Freelancer"</formula>
    </cfRule>
    <cfRule type="expression" dxfId="98" priority="105" stopIfTrue="1">
      <formula>#REF!="DTC Int. Staff"</formula>
    </cfRule>
  </conditionalFormatting>
  <conditionalFormatting sqref="G115:G118 G18:G22 G34:G39 G62:G71 G41:G44 G46:G49 G73:G76 G87:G103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2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2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3:G17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3:G17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C121:C125">
    <cfRule type="expression" dxfId="87" priority="86" stopIfTrue="1">
      <formula>IF($A121=1,B121,)</formula>
    </cfRule>
    <cfRule type="expression" dxfId="86" priority="87" stopIfTrue="1">
      <formula>IF($A121="",B121,)</formula>
    </cfRule>
  </conditionalFormatting>
  <conditionalFormatting sqref="D121:D125">
    <cfRule type="expression" dxfId="85" priority="88" stopIfTrue="1">
      <formula>IF($A121="",B121,)</formula>
    </cfRule>
  </conditionalFormatting>
  <conditionalFormatting sqref="C120">
    <cfRule type="expression" dxfId="84" priority="83" stopIfTrue="1">
      <formula>IF($A120=1,B120,)</formula>
    </cfRule>
    <cfRule type="expression" dxfId="83" priority="84" stopIfTrue="1">
      <formula>IF($A120="",B120,)</formula>
    </cfRule>
  </conditionalFormatting>
  <conditionalFormatting sqref="D120">
    <cfRule type="expression" dxfId="82" priority="85" stopIfTrue="1">
      <formula>IF($A120="",B120,)</formula>
    </cfRule>
  </conditionalFormatting>
  <conditionalFormatting sqref="E120">
    <cfRule type="expression" dxfId="81" priority="82" stopIfTrue="1">
      <formula>IF($A120&lt;&gt;1,B120,"")</formula>
    </cfRule>
  </conditionalFormatting>
  <conditionalFormatting sqref="E121:E125">
    <cfRule type="expression" dxfId="80" priority="81" stopIfTrue="1">
      <formula>IF($A121&lt;&gt;1,B121,"")</formula>
    </cfRule>
  </conditionalFormatting>
  <conditionalFormatting sqref="G56:G59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77:G81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77:G81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H18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H18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23:G24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8:G29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8:G29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C33">
    <cfRule type="expression" dxfId="63" priority="59" stopIfTrue="1">
      <formula>IF($A33=1,B33,)</formula>
    </cfRule>
    <cfRule type="expression" dxfId="62" priority="60" stopIfTrue="1">
      <formula>IF($A33="",B33,)</formula>
    </cfRule>
  </conditionalFormatting>
  <conditionalFormatting sqref="E33">
    <cfRule type="expression" dxfId="61" priority="61" stopIfTrue="1">
      <formula>IF($A33&lt;&gt;1,B33,"")</formula>
    </cfRule>
  </conditionalFormatting>
  <conditionalFormatting sqref="D33">
    <cfRule type="expression" dxfId="60" priority="62" stopIfTrue="1">
      <formula>IF($A33="",B33,)</formula>
    </cfRule>
  </conditionalFormatting>
  <conditionalFormatting sqref="G33">
    <cfRule type="expression" dxfId="59" priority="63" stopIfTrue="1">
      <formula>#REF!="Freelancer"</formula>
    </cfRule>
    <cfRule type="expression" dxfId="58" priority="64" stopIfTrue="1">
      <formula>#REF!="DTC Int. Staff"</formula>
    </cfRule>
  </conditionalFormatting>
  <conditionalFormatting sqref="G3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4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4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45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50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5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5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2">
    <cfRule type="expression" dxfId="43" priority="37" stopIfTrue="1">
      <formula>$F$5="Freelancer"</formula>
    </cfRule>
    <cfRule type="expression" dxfId="42" priority="38" stopIfTrue="1">
      <formula>$F$5="DTC Int. Staff"</formula>
    </cfRule>
  </conditionalFormatting>
  <conditionalFormatting sqref="C72">
    <cfRule type="expression" dxfId="41" priority="39" stopIfTrue="1">
      <formula>IF($A72=1,B72,)</formula>
    </cfRule>
    <cfRule type="expression" dxfId="40" priority="40" stopIfTrue="1">
      <formula>IF($A72="",B72,)</formula>
    </cfRule>
  </conditionalFormatting>
  <conditionalFormatting sqref="E72">
    <cfRule type="expression" dxfId="39" priority="41" stopIfTrue="1">
      <formula>IF($A72&lt;&gt;1,B72,"")</formula>
    </cfRule>
  </conditionalFormatting>
  <conditionalFormatting sqref="D72">
    <cfRule type="expression" dxfId="38" priority="42" stopIfTrue="1">
      <formula>IF($A72="",B72,)</formula>
    </cfRule>
  </conditionalFormatting>
  <conditionalFormatting sqref="G72">
    <cfRule type="expression" dxfId="37" priority="43" stopIfTrue="1">
      <formula>#REF!="Freelancer"</formula>
    </cfRule>
    <cfRule type="expression" dxfId="36" priority="44" stopIfTrue="1">
      <formula>#REF!="DTC Int. Staff"</formula>
    </cfRule>
  </conditionalFormatting>
  <conditionalFormatting sqref="C60:C61">
    <cfRule type="expression" dxfId="35" priority="31" stopIfTrue="1">
      <formula>IF($A60=1,B60,)</formula>
    </cfRule>
    <cfRule type="expression" dxfId="34" priority="32" stopIfTrue="1">
      <formula>IF($A60="",B60,)</formula>
    </cfRule>
  </conditionalFormatting>
  <conditionalFormatting sqref="E60:E61">
    <cfRule type="expression" dxfId="33" priority="33" stopIfTrue="1">
      <formula>IF($A60&lt;&gt;1,B60,"")</formula>
    </cfRule>
  </conditionalFormatting>
  <conditionalFormatting sqref="D60:D61">
    <cfRule type="expression" dxfId="32" priority="34" stopIfTrue="1">
      <formula>IF($A60="",B60,)</formula>
    </cfRule>
  </conditionalFormatting>
  <conditionalFormatting sqref="G60:G61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60:G6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2:G8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2:G8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2:G83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04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04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05:G10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5:G10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2021-06-01T03:08:01Z</dcterms:created>
  <dcterms:modified xsi:type="dcterms:W3CDTF">2021-06-01T03:08:27Z</dcterms:modified>
</cp:coreProperties>
</file>